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tlas\"/>
    </mc:Choice>
  </mc:AlternateContent>
  <xr:revisionPtr revIDLastSave="0" documentId="13_ncr:1_{8F5D076C-5E8D-4DC5-9F02-349266973AD3}" xr6:coauthVersionLast="47" xr6:coauthVersionMax="47" xr10:uidLastSave="{00000000-0000-0000-0000-000000000000}"/>
  <bookViews>
    <workbookView xWindow="465" yWindow="540" windowWidth="24645" windowHeight="13995" tabRatio="937" xr2:uid="{72D1F70C-446B-4A61-8F73-7209625CAD2D}"/>
  </bookViews>
  <sheets>
    <sheet name="Summary" sheetId="7" r:id="rId1"/>
    <sheet name="kaikki" sheetId="29" r:id="rId2"/>
    <sheet name="lataus" sheetId="28" r:id="rId3"/>
    <sheet name="lataus0" sheetId="31" r:id="rId4"/>
    <sheet name="HAA" sheetId="20" r:id="rId5"/>
    <sheet name="HAI" sheetId="8" r:id="rId6"/>
    <sheet name="II" sheetId="6" r:id="rId7"/>
    <sheet name="KEM" sheetId="23" r:id="rId8"/>
    <sheet name="KÄR" sheetId="22" r:id="rId9"/>
    <sheet name="LIM " sheetId="12" r:id="rId10"/>
    <sheet name="LUM" sheetId="11" r:id="rId11"/>
    <sheet name="MER" sheetId="18" r:id="rId12"/>
    <sheet name="MUH" sheetId="14" r:id="rId13"/>
    <sheet name="OUN" sheetId="19" r:id="rId14"/>
    <sheet name="OUL" sheetId="2" r:id="rId15"/>
    <sheet name="PUD" sheetId="4" r:id="rId16"/>
    <sheet name="PYI" sheetId="16" r:id="rId17"/>
    <sheet name="PYÄ" sheetId="21" r:id="rId18"/>
    <sheet name="RAA" sheetId="15" r:id="rId19"/>
    <sheet name="SII" sheetId="9" r:id="rId20"/>
    <sheet name="SIL" sheetId="17" r:id="rId21"/>
    <sheet name="TAI" sheetId="5" r:id="rId22"/>
    <sheet name="TYR" sheetId="13" r:id="rId23"/>
    <sheet name="UTA" sheetId="10" r:id="rId2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3" l="1"/>
  <c r="F37" i="5"/>
  <c r="G20" i="15"/>
  <c r="H287" i="28"/>
  <c r="H286" i="28"/>
  <c r="H285" i="28"/>
  <c r="H284" i="28"/>
  <c r="H283" i="28"/>
  <c r="H282" i="28"/>
  <c r="H281" i="28"/>
  <c r="H280" i="28"/>
  <c r="H279" i="28"/>
  <c r="H278" i="28"/>
  <c r="H277" i="28"/>
  <c r="H276" i="28"/>
  <c r="H275" i="28"/>
  <c r="H274" i="28"/>
  <c r="H273" i="28"/>
  <c r="H272" i="28"/>
  <c r="H271" i="28"/>
  <c r="H270" i="28"/>
  <c r="H269" i="28"/>
  <c r="H268" i="28"/>
  <c r="H267" i="28"/>
  <c r="H266" i="28"/>
  <c r="H265" i="28"/>
  <c r="H264" i="28"/>
  <c r="H263" i="28"/>
  <c r="H262" i="28"/>
  <c r="H261" i="28"/>
  <c r="H260" i="28"/>
  <c r="H259" i="28"/>
  <c r="H258" i="28"/>
  <c r="H257" i="28"/>
  <c r="H256" i="28"/>
  <c r="H255" i="28"/>
  <c r="H254" i="28"/>
  <c r="H253" i="28"/>
  <c r="H252" i="28"/>
  <c r="H251" i="28"/>
  <c r="H250" i="28"/>
  <c r="H249" i="28"/>
  <c r="H248" i="28"/>
  <c r="H247" i="28"/>
  <c r="H246" i="28"/>
  <c r="H245" i="28"/>
  <c r="H244" i="28"/>
  <c r="H243" i="28"/>
  <c r="H242" i="28"/>
  <c r="H241" i="28"/>
  <c r="H240" i="28"/>
  <c r="H239" i="28"/>
  <c r="H238" i="28"/>
  <c r="H237" i="28"/>
  <c r="H236" i="28"/>
  <c r="H235" i="28"/>
  <c r="H234" i="28"/>
  <c r="H233" i="28"/>
  <c r="H232" i="28"/>
  <c r="H231" i="28"/>
  <c r="H230" i="28"/>
  <c r="H229" i="28"/>
  <c r="H228" i="28"/>
  <c r="H227" i="28"/>
  <c r="H226" i="28"/>
  <c r="H225" i="28"/>
  <c r="H224" i="28"/>
  <c r="H223" i="28"/>
  <c r="H222" i="28"/>
  <c r="H221" i="28"/>
  <c r="H220" i="28"/>
  <c r="H219" i="28"/>
  <c r="H218" i="28"/>
  <c r="H217" i="28"/>
  <c r="H216" i="28"/>
  <c r="H215" i="28"/>
  <c r="H214" i="28"/>
  <c r="H213" i="28"/>
  <c r="H212" i="28"/>
  <c r="H211" i="28"/>
  <c r="H210" i="28"/>
  <c r="H209" i="28"/>
  <c r="H208" i="28"/>
  <c r="H207" i="28"/>
  <c r="H206" i="28"/>
  <c r="H205" i="28"/>
  <c r="H204" i="28"/>
  <c r="H203" i="28"/>
  <c r="H202" i="28"/>
  <c r="H201" i="28"/>
  <c r="H200" i="28"/>
  <c r="H199" i="28"/>
  <c r="H198" i="28"/>
  <c r="H197" i="28"/>
  <c r="H196" i="28"/>
  <c r="H195" i="28"/>
  <c r="H194" i="28"/>
  <c r="H193" i="28"/>
  <c r="H192" i="28"/>
  <c r="H191" i="28"/>
  <c r="H190" i="28"/>
  <c r="H189" i="28"/>
  <c r="H188" i="28"/>
  <c r="H187" i="28"/>
  <c r="H186" i="28"/>
  <c r="H185" i="28"/>
  <c r="H184" i="28"/>
  <c r="H183" i="28"/>
  <c r="H182" i="28"/>
  <c r="H181" i="28"/>
  <c r="H180" i="28"/>
  <c r="H179" i="28"/>
  <c r="H178" i="28"/>
  <c r="H177" i="28"/>
  <c r="H176" i="28"/>
  <c r="H175" i="28"/>
  <c r="H174" i="28"/>
  <c r="H173" i="28"/>
  <c r="H172" i="28"/>
  <c r="H171" i="28"/>
  <c r="H170" i="28"/>
  <c r="H169" i="28"/>
  <c r="H168" i="28"/>
  <c r="H167" i="28"/>
  <c r="H166" i="28"/>
  <c r="H165" i="28"/>
  <c r="H164" i="28"/>
  <c r="H163" i="28"/>
  <c r="H162" i="28"/>
  <c r="H161" i="28"/>
  <c r="H160" i="28"/>
  <c r="H159" i="28"/>
  <c r="H158" i="28"/>
  <c r="H157" i="28"/>
  <c r="H156" i="28"/>
  <c r="H155" i="28"/>
  <c r="H154" i="28"/>
  <c r="H153" i="28"/>
  <c r="H152" i="28"/>
  <c r="H151" i="28"/>
  <c r="H150" i="28"/>
  <c r="H149" i="28"/>
  <c r="H148" i="28"/>
  <c r="H147" i="28"/>
  <c r="H146" i="28"/>
  <c r="H145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H66" i="28"/>
  <c r="H65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H1" i="28"/>
  <c r="D287" i="28"/>
  <c r="D286" i="28"/>
  <c r="D285" i="28"/>
  <c r="D284" i="28"/>
  <c r="D283" i="28"/>
  <c r="D282" i="28"/>
  <c r="D281" i="28"/>
  <c r="D280" i="28"/>
  <c r="D279" i="28"/>
  <c r="D278" i="28"/>
  <c r="D277" i="28"/>
  <c r="D276" i="28"/>
  <c r="D275" i="28"/>
  <c r="D274" i="28"/>
  <c r="D273" i="28"/>
  <c r="D272" i="28"/>
  <c r="D271" i="28"/>
  <c r="D270" i="28"/>
  <c r="D269" i="28"/>
  <c r="D268" i="28"/>
  <c r="D267" i="28"/>
  <c r="D266" i="28"/>
  <c r="D265" i="28"/>
  <c r="D264" i="28"/>
  <c r="D263" i="28"/>
  <c r="D262" i="28"/>
  <c r="D261" i="28"/>
  <c r="D260" i="28"/>
  <c r="D259" i="28"/>
  <c r="D258" i="28"/>
  <c r="D257" i="28"/>
  <c r="D256" i="28"/>
  <c r="D255" i="28"/>
  <c r="D254" i="28"/>
  <c r="D253" i="28"/>
  <c r="D252" i="28"/>
  <c r="D251" i="28"/>
  <c r="D250" i="28"/>
  <c r="D249" i="28"/>
  <c r="D248" i="28"/>
  <c r="D247" i="28"/>
  <c r="D246" i="28"/>
  <c r="D245" i="28"/>
  <c r="D244" i="28"/>
  <c r="D243" i="28"/>
  <c r="D242" i="28"/>
  <c r="D241" i="28"/>
  <c r="D240" i="28"/>
  <c r="D239" i="28"/>
  <c r="D238" i="28"/>
  <c r="D237" i="28"/>
  <c r="D236" i="28"/>
  <c r="D235" i="28"/>
  <c r="D234" i="28"/>
  <c r="D233" i="28"/>
  <c r="D232" i="28"/>
  <c r="D231" i="28"/>
  <c r="D230" i="28"/>
  <c r="D229" i="28"/>
  <c r="D228" i="28"/>
  <c r="D227" i="28"/>
  <c r="D226" i="28"/>
  <c r="D225" i="28"/>
  <c r="D224" i="28"/>
  <c r="D223" i="28"/>
  <c r="D222" i="28"/>
  <c r="D221" i="28"/>
  <c r="D220" i="28"/>
  <c r="D219" i="28"/>
  <c r="D218" i="28"/>
  <c r="D217" i="28"/>
  <c r="D216" i="28"/>
  <c r="D215" i="28"/>
  <c r="D214" i="28"/>
  <c r="D213" i="28"/>
  <c r="D212" i="28"/>
  <c r="D211" i="28"/>
  <c r="D210" i="28"/>
  <c r="D209" i="28"/>
  <c r="D208" i="28"/>
  <c r="D207" i="28"/>
  <c r="D206" i="28"/>
  <c r="D205" i="28"/>
  <c r="D204" i="28"/>
  <c r="D203" i="28"/>
  <c r="D202" i="28"/>
  <c r="D201" i="28"/>
  <c r="D200" i="28"/>
  <c r="D199" i="28"/>
  <c r="D198" i="28"/>
  <c r="D197" i="28"/>
  <c r="D196" i="28"/>
  <c r="D195" i="28"/>
  <c r="D194" i="28"/>
  <c r="D193" i="28"/>
  <c r="D192" i="28"/>
  <c r="D191" i="28"/>
  <c r="D190" i="28"/>
  <c r="D189" i="28"/>
  <c r="D188" i="28"/>
  <c r="D187" i="28"/>
  <c r="D186" i="28"/>
  <c r="D185" i="28"/>
  <c r="D184" i="28"/>
  <c r="D183" i="28"/>
  <c r="D182" i="28"/>
  <c r="D181" i="28"/>
  <c r="D180" i="28"/>
  <c r="D179" i="28"/>
  <c r="D178" i="28"/>
  <c r="D177" i="28"/>
  <c r="D176" i="28"/>
  <c r="D175" i="28"/>
  <c r="D174" i="28"/>
  <c r="D173" i="28"/>
  <c r="D172" i="28"/>
  <c r="D171" i="28"/>
  <c r="D170" i="28"/>
  <c r="D169" i="28"/>
  <c r="D168" i="28"/>
  <c r="D167" i="28"/>
  <c r="D166" i="28"/>
  <c r="D165" i="28"/>
  <c r="D164" i="28"/>
  <c r="D163" i="28"/>
  <c r="D162" i="28"/>
  <c r="D161" i="28"/>
  <c r="D160" i="28"/>
  <c r="D159" i="28"/>
  <c r="D158" i="28"/>
  <c r="D157" i="28"/>
  <c r="D156" i="28"/>
  <c r="D155" i="28"/>
  <c r="D154" i="28"/>
  <c r="D153" i="28"/>
  <c r="D152" i="28"/>
  <c r="D151" i="28"/>
  <c r="D150" i="28"/>
  <c r="D149" i="28"/>
  <c r="D148" i="28"/>
  <c r="D147" i="28"/>
  <c r="D146" i="28"/>
  <c r="D145" i="28"/>
  <c r="D144" i="28"/>
  <c r="D143" i="28"/>
  <c r="D142" i="28"/>
  <c r="D141" i="28"/>
  <c r="D140" i="28"/>
  <c r="D139" i="28"/>
  <c r="D138" i="28"/>
  <c r="D137" i="28"/>
  <c r="D136" i="28"/>
  <c r="D135" i="28"/>
  <c r="D134" i="28"/>
  <c r="D133" i="28"/>
  <c r="D132" i="28"/>
  <c r="D131" i="28"/>
  <c r="D130" i="28"/>
  <c r="D129" i="28"/>
  <c r="D128" i="28"/>
  <c r="D127" i="28"/>
  <c r="D126" i="28"/>
  <c r="D125" i="28"/>
  <c r="D124" i="28"/>
  <c r="D123" i="28"/>
  <c r="D122" i="28"/>
  <c r="D121" i="28"/>
  <c r="D120" i="28"/>
  <c r="D119" i="28"/>
  <c r="D118" i="28"/>
  <c r="D117" i="28"/>
  <c r="D116" i="28"/>
  <c r="D115" i="28"/>
  <c r="D114" i="28"/>
  <c r="D113" i="28"/>
  <c r="D112" i="28"/>
  <c r="D111" i="28"/>
  <c r="D110" i="28"/>
  <c r="D109" i="28"/>
  <c r="D108" i="28"/>
  <c r="D107" i="28"/>
  <c r="D106" i="28"/>
  <c r="D105" i="28"/>
  <c r="D104" i="28"/>
  <c r="D103" i="28"/>
  <c r="D102" i="28"/>
  <c r="D101" i="28"/>
  <c r="D100" i="28"/>
  <c r="D99" i="28"/>
  <c r="D98" i="28"/>
  <c r="D97" i="28"/>
  <c r="D96" i="28"/>
  <c r="D95" i="28"/>
  <c r="D94" i="28"/>
  <c r="D93" i="28"/>
  <c r="D92" i="28"/>
  <c r="D91" i="28"/>
  <c r="D90" i="28"/>
  <c r="D89" i="28"/>
  <c r="D88" i="28"/>
  <c r="D87" i="28"/>
  <c r="D86" i="28"/>
  <c r="D85" i="28"/>
  <c r="D84" i="28"/>
  <c r="D83" i="28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D3" i="28"/>
  <c r="D2" i="28"/>
  <c r="D1" i="28"/>
  <c r="L287" i="28"/>
  <c r="L286" i="28"/>
  <c r="L285" i="28"/>
  <c r="L284" i="28"/>
  <c r="L283" i="28"/>
  <c r="L282" i="28"/>
  <c r="L281" i="28"/>
  <c r="L280" i="28"/>
  <c r="L279" i="28"/>
  <c r="L278" i="28"/>
  <c r="L277" i="28"/>
  <c r="L276" i="28"/>
  <c r="L275" i="28"/>
  <c r="L274" i="28"/>
  <c r="L273" i="28"/>
  <c r="L272" i="28"/>
  <c r="L271" i="28"/>
  <c r="L270" i="28"/>
  <c r="L269" i="28"/>
  <c r="L268" i="28"/>
  <c r="L267" i="28"/>
  <c r="L266" i="28"/>
  <c r="L265" i="28"/>
  <c r="L264" i="28"/>
  <c r="L262" i="28"/>
  <c r="L261" i="28"/>
  <c r="L260" i="28"/>
  <c r="L259" i="28"/>
  <c r="L258" i="28"/>
  <c r="L257" i="28"/>
  <c r="L256" i="28"/>
  <c r="L255" i="28"/>
  <c r="L254" i="28"/>
  <c r="L253" i="28"/>
  <c r="L252" i="28"/>
  <c r="L251" i="28"/>
  <c r="L250" i="28"/>
  <c r="L249" i="28"/>
  <c r="L248" i="28"/>
  <c r="L247" i="28"/>
  <c r="L246" i="28"/>
  <c r="L245" i="28"/>
  <c r="L244" i="28"/>
  <c r="L243" i="28"/>
  <c r="L242" i="28"/>
  <c r="L241" i="28"/>
  <c r="L240" i="28"/>
  <c r="L239" i="28"/>
  <c r="L238" i="28"/>
  <c r="L237" i="28"/>
  <c r="L236" i="28"/>
  <c r="L235" i="28"/>
  <c r="L234" i="28"/>
  <c r="L233" i="28"/>
  <c r="L232" i="28"/>
  <c r="L231" i="28"/>
  <c r="L230" i="28"/>
  <c r="L229" i="28"/>
  <c r="L228" i="28"/>
  <c r="L227" i="28"/>
  <c r="L226" i="28"/>
  <c r="L225" i="28"/>
  <c r="L224" i="28"/>
  <c r="L223" i="28"/>
  <c r="L222" i="28"/>
  <c r="L221" i="28"/>
  <c r="L220" i="28"/>
  <c r="L219" i="28"/>
  <c r="L218" i="28"/>
  <c r="L217" i="28"/>
  <c r="L216" i="28"/>
  <c r="L215" i="28"/>
  <c r="L214" i="28"/>
  <c r="L213" i="28"/>
  <c r="L212" i="28"/>
  <c r="L211" i="28"/>
  <c r="L210" i="28"/>
  <c r="L209" i="28"/>
  <c r="L208" i="28"/>
  <c r="L207" i="28"/>
  <c r="L206" i="28"/>
  <c r="L205" i="28"/>
  <c r="L204" i="28"/>
  <c r="L203" i="28"/>
  <c r="L202" i="28"/>
  <c r="L201" i="28"/>
  <c r="L200" i="28"/>
  <c r="L199" i="28"/>
  <c r="L198" i="28"/>
  <c r="L197" i="28"/>
  <c r="L196" i="28"/>
  <c r="L195" i="28"/>
  <c r="L194" i="28"/>
  <c r="L193" i="28"/>
  <c r="L192" i="28"/>
  <c r="L191" i="28"/>
  <c r="L190" i="28"/>
  <c r="L189" i="28"/>
  <c r="L188" i="28"/>
  <c r="L187" i="28"/>
  <c r="L186" i="28"/>
  <c r="L185" i="28"/>
  <c r="L184" i="28"/>
  <c r="L183" i="28"/>
  <c r="L182" i="28"/>
  <c r="L181" i="28"/>
  <c r="L180" i="28"/>
  <c r="L179" i="28"/>
  <c r="L178" i="28"/>
  <c r="L177" i="28"/>
  <c r="L176" i="28"/>
  <c r="L175" i="28"/>
  <c r="L174" i="28"/>
  <c r="L173" i="28"/>
  <c r="L172" i="28"/>
  <c r="L171" i="28"/>
  <c r="L170" i="28"/>
  <c r="L169" i="28"/>
  <c r="L168" i="28"/>
  <c r="L167" i="28"/>
  <c r="L166" i="28"/>
  <c r="L165" i="28"/>
  <c r="L164" i="28"/>
  <c r="L163" i="28"/>
  <c r="L162" i="28"/>
  <c r="L161" i="28"/>
  <c r="L160" i="28"/>
  <c r="L159" i="28"/>
  <c r="L158" i="28"/>
  <c r="L157" i="28"/>
  <c r="L156" i="28"/>
  <c r="L155" i="28"/>
  <c r="L154" i="28"/>
  <c r="L153" i="28"/>
  <c r="L152" i="28"/>
  <c r="L151" i="28"/>
  <c r="L150" i="28"/>
  <c r="L149" i="28"/>
  <c r="L148" i="28"/>
  <c r="L147" i="28"/>
  <c r="L146" i="28"/>
  <c r="L145" i="28"/>
  <c r="L144" i="28"/>
  <c r="L143" i="28"/>
  <c r="L142" i="28"/>
  <c r="L141" i="28"/>
  <c r="L140" i="28"/>
  <c r="L139" i="28"/>
  <c r="L138" i="28"/>
  <c r="L137" i="28"/>
  <c r="L136" i="28"/>
  <c r="L135" i="28"/>
  <c r="L134" i="28"/>
  <c r="L133" i="28"/>
  <c r="L132" i="28"/>
  <c r="L131" i="28"/>
  <c r="L130" i="28"/>
  <c r="L129" i="28"/>
  <c r="L128" i="28"/>
  <c r="L127" i="28"/>
  <c r="L126" i="28"/>
  <c r="L125" i="28"/>
  <c r="L124" i="28"/>
  <c r="L123" i="28"/>
  <c r="L122" i="28"/>
  <c r="L121" i="28"/>
  <c r="L120" i="28"/>
  <c r="L119" i="28"/>
  <c r="L118" i="28"/>
  <c r="L117" i="28"/>
  <c r="L116" i="28"/>
  <c r="L115" i="28"/>
  <c r="L114" i="28"/>
  <c r="L113" i="28"/>
  <c r="L112" i="28"/>
  <c r="L111" i="28"/>
  <c r="L110" i="28"/>
  <c r="L109" i="28"/>
  <c r="L108" i="28"/>
  <c r="L107" i="28"/>
  <c r="L106" i="28"/>
  <c r="L105" i="28"/>
  <c r="L104" i="28"/>
  <c r="L103" i="28"/>
  <c r="L102" i="28"/>
  <c r="L101" i="28"/>
  <c r="L100" i="28"/>
  <c r="L99" i="28"/>
  <c r="L98" i="28"/>
  <c r="L97" i="28"/>
  <c r="L96" i="28"/>
  <c r="L95" i="28"/>
  <c r="L94" i="28"/>
  <c r="L93" i="28"/>
  <c r="L92" i="28"/>
  <c r="L91" i="28"/>
  <c r="L90" i="28"/>
  <c r="L89" i="28"/>
  <c r="L88" i="28"/>
  <c r="L87" i="28"/>
  <c r="L86" i="28"/>
  <c r="L85" i="28"/>
  <c r="L84" i="28"/>
  <c r="L83" i="28"/>
  <c r="L82" i="28"/>
  <c r="L81" i="28"/>
  <c r="L80" i="28"/>
  <c r="L79" i="28"/>
  <c r="L78" i="28"/>
  <c r="L77" i="28"/>
  <c r="L76" i="28"/>
  <c r="L75" i="28"/>
  <c r="L74" i="28"/>
  <c r="L73" i="28"/>
  <c r="L72" i="28"/>
  <c r="L71" i="28"/>
  <c r="L70" i="28"/>
  <c r="L69" i="28"/>
  <c r="L68" i="28"/>
  <c r="L67" i="28"/>
  <c r="L66" i="28"/>
  <c r="L65" i="28"/>
  <c r="L64" i="28"/>
  <c r="L63" i="28"/>
  <c r="L62" i="28"/>
  <c r="L61" i="28"/>
  <c r="L60" i="28"/>
  <c r="L59" i="28"/>
  <c r="L58" i="28"/>
  <c r="L57" i="28"/>
  <c r="L56" i="28"/>
  <c r="L55" i="28"/>
  <c r="L54" i="28"/>
  <c r="L53" i="28"/>
  <c r="L52" i="28"/>
  <c r="L51" i="28"/>
  <c r="L50" i="28"/>
  <c r="L49" i="28"/>
  <c r="L48" i="28"/>
  <c r="L47" i="28"/>
  <c r="L46" i="28"/>
  <c r="L45" i="28"/>
  <c r="L44" i="28"/>
  <c r="L43" i="28"/>
  <c r="L42" i="28"/>
  <c r="L41" i="28"/>
  <c r="L40" i="28"/>
  <c r="L39" i="28"/>
  <c r="L38" i="28"/>
  <c r="L37" i="28"/>
  <c r="L36" i="28"/>
  <c r="L35" i="28"/>
  <c r="L34" i="28"/>
  <c r="L33" i="28"/>
  <c r="L32" i="28"/>
  <c r="L31" i="28"/>
  <c r="L30" i="28"/>
  <c r="L29" i="28"/>
  <c r="L28" i="28"/>
  <c r="L27" i="28"/>
  <c r="L26" i="28"/>
  <c r="L25" i="28"/>
  <c r="L24" i="28"/>
  <c r="L23" i="28"/>
  <c r="L22" i="28"/>
  <c r="L21" i="28"/>
  <c r="L20" i="28"/>
  <c r="L19" i="28"/>
  <c r="L18" i="28"/>
  <c r="L17" i="28"/>
  <c r="L16" i="28"/>
  <c r="L15" i="28"/>
  <c r="L14" i="28"/>
  <c r="L13" i="28"/>
  <c r="L12" i="28"/>
  <c r="L11" i="28"/>
  <c r="L10" i="28"/>
  <c r="L9" i="28"/>
  <c r="L8" i="28"/>
  <c r="L7" i="28"/>
  <c r="L6" i="28"/>
  <c r="L5" i="28"/>
  <c r="L4" i="28"/>
  <c r="L3" i="28"/>
  <c r="L2" i="28"/>
  <c r="L1" i="28"/>
  <c r="L263" i="28"/>
  <c r="P287" i="28"/>
  <c r="P286" i="28"/>
  <c r="P285" i="28"/>
  <c r="P284" i="28"/>
  <c r="P283" i="28"/>
  <c r="P282" i="28"/>
  <c r="P281" i="28"/>
  <c r="P280" i="28"/>
  <c r="P279" i="28"/>
  <c r="P278" i="28"/>
  <c r="P277" i="28"/>
  <c r="P276" i="28"/>
  <c r="P275" i="28"/>
  <c r="P274" i="28"/>
  <c r="P273" i="28"/>
  <c r="P272" i="28"/>
  <c r="P271" i="28"/>
  <c r="P270" i="28"/>
  <c r="P269" i="28"/>
  <c r="P268" i="28"/>
  <c r="P267" i="28"/>
  <c r="P266" i="28"/>
  <c r="P265" i="28"/>
  <c r="P264" i="28"/>
  <c r="P263" i="28"/>
  <c r="P262" i="28"/>
  <c r="P261" i="28"/>
  <c r="P260" i="28"/>
  <c r="P259" i="28"/>
  <c r="P258" i="28"/>
  <c r="P257" i="28"/>
  <c r="P256" i="28"/>
  <c r="P255" i="28"/>
  <c r="P254" i="28"/>
  <c r="P253" i="28"/>
  <c r="P252" i="28"/>
  <c r="P251" i="28"/>
  <c r="P250" i="28"/>
  <c r="P249" i="28"/>
  <c r="P248" i="28"/>
  <c r="P247" i="28"/>
  <c r="P246" i="28"/>
  <c r="P245" i="28"/>
  <c r="P244" i="28"/>
  <c r="P243" i="28"/>
  <c r="P242" i="28"/>
  <c r="P241" i="28"/>
  <c r="P240" i="28"/>
  <c r="P239" i="28"/>
  <c r="P238" i="28"/>
  <c r="P237" i="28"/>
  <c r="P236" i="28"/>
  <c r="P235" i="28"/>
  <c r="P234" i="28"/>
  <c r="P233" i="28"/>
  <c r="P232" i="28"/>
  <c r="P231" i="28"/>
  <c r="P230" i="28"/>
  <c r="P229" i="28"/>
  <c r="P228" i="28"/>
  <c r="P227" i="28"/>
  <c r="P226" i="28"/>
  <c r="P225" i="28"/>
  <c r="P224" i="28"/>
  <c r="P223" i="28"/>
  <c r="P222" i="28"/>
  <c r="P221" i="28"/>
  <c r="P220" i="28"/>
  <c r="P219" i="28"/>
  <c r="P218" i="28"/>
  <c r="P217" i="28"/>
  <c r="P216" i="28"/>
  <c r="P215" i="28"/>
  <c r="P214" i="28"/>
  <c r="P213" i="28"/>
  <c r="P212" i="28"/>
  <c r="P211" i="28"/>
  <c r="P210" i="28"/>
  <c r="P209" i="28"/>
  <c r="P208" i="28"/>
  <c r="P207" i="28"/>
  <c r="P206" i="28"/>
  <c r="P205" i="28"/>
  <c r="P204" i="28"/>
  <c r="P203" i="28"/>
  <c r="P202" i="28"/>
  <c r="P201" i="28"/>
  <c r="P200" i="28"/>
  <c r="P199" i="28"/>
  <c r="P198" i="28"/>
  <c r="P197" i="28"/>
  <c r="P196" i="28"/>
  <c r="P195" i="28"/>
  <c r="P194" i="28"/>
  <c r="P193" i="28"/>
  <c r="P192" i="28"/>
  <c r="P191" i="28"/>
  <c r="P190" i="28"/>
  <c r="P189" i="28"/>
  <c r="P188" i="28"/>
  <c r="P187" i="28"/>
  <c r="P186" i="28"/>
  <c r="P185" i="28"/>
  <c r="P184" i="28"/>
  <c r="P183" i="28"/>
  <c r="P182" i="28"/>
  <c r="P181" i="28"/>
  <c r="P180" i="28"/>
  <c r="P179" i="28"/>
  <c r="P178" i="28"/>
  <c r="P177" i="28"/>
  <c r="P176" i="28"/>
  <c r="P175" i="28"/>
  <c r="P174" i="28"/>
  <c r="P173" i="28"/>
  <c r="P172" i="28"/>
  <c r="P171" i="28"/>
  <c r="P170" i="28"/>
  <c r="P169" i="28"/>
  <c r="P168" i="28"/>
  <c r="P167" i="28"/>
  <c r="P166" i="28"/>
  <c r="P165" i="28"/>
  <c r="P164" i="28"/>
  <c r="P163" i="28"/>
  <c r="P162" i="28"/>
  <c r="P161" i="28"/>
  <c r="P160" i="28"/>
  <c r="P159" i="28"/>
  <c r="P158" i="28"/>
  <c r="P157" i="28"/>
  <c r="P156" i="28"/>
  <c r="P155" i="28"/>
  <c r="P154" i="28"/>
  <c r="P153" i="28"/>
  <c r="P152" i="28"/>
  <c r="P151" i="28"/>
  <c r="P150" i="28"/>
  <c r="P149" i="28"/>
  <c r="P148" i="28"/>
  <c r="P147" i="28"/>
  <c r="P146" i="28"/>
  <c r="P145" i="28"/>
  <c r="P144" i="28"/>
  <c r="P143" i="28"/>
  <c r="P142" i="28"/>
  <c r="P141" i="28"/>
  <c r="P140" i="28"/>
  <c r="P139" i="28"/>
  <c r="P138" i="28"/>
  <c r="P137" i="28"/>
  <c r="P136" i="28"/>
  <c r="P135" i="28"/>
  <c r="P134" i="28"/>
  <c r="P133" i="28"/>
  <c r="P132" i="28"/>
  <c r="P131" i="28"/>
  <c r="P130" i="28"/>
  <c r="P129" i="28"/>
  <c r="P128" i="28"/>
  <c r="P127" i="28"/>
  <c r="P126" i="28"/>
  <c r="P125" i="28"/>
  <c r="P124" i="28"/>
  <c r="P123" i="28"/>
  <c r="P122" i="28"/>
  <c r="P121" i="28"/>
  <c r="P120" i="28"/>
  <c r="P119" i="28"/>
  <c r="P118" i="28"/>
  <c r="P117" i="28"/>
  <c r="P116" i="28"/>
  <c r="P115" i="28"/>
  <c r="P114" i="28"/>
  <c r="P113" i="28"/>
  <c r="P112" i="28"/>
  <c r="P111" i="28"/>
  <c r="P110" i="28"/>
  <c r="P109" i="28"/>
  <c r="P108" i="28"/>
  <c r="P107" i="28"/>
  <c r="P106" i="28"/>
  <c r="P105" i="28"/>
  <c r="P104" i="28"/>
  <c r="P103" i="28"/>
  <c r="P102" i="28"/>
  <c r="P101" i="28"/>
  <c r="P100" i="28"/>
  <c r="P99" i="28"/>
  <c r="P98" i="28"/>
  <c r="P97" i="28"/>
  <c r="P96" i="28"/>
  <c r="P95" i="28"/>
  <c r="P94" i="28"/>
  <c r="P93" i="28"/>
  <c r="P92" i="28"/>
  <c r="P91" i="28"/>
  <c r="P90" i="28"/>
  <c r="P89" i="28"/>
  <c r="P88" i="28"/>
  <c r="P87" i="28"/>
  <c r="P86" i="28"/>
  <c r="P85" i="28"/>
  <c r="P84" i="28"/>
  <c r="P83" i="28"/>
  <c r="P82" i="28"/>
  <c r="P81" i="28"/>
  <c r="P80" i="28"/>
  <c r="P79" i="28"/>
  <c r="P78" i="28"/>
  <c r="P77" i="28"/>
  <c r="P76" i="28"/>
  <c r="P75" i="28"/>
  <c r="P74" i="28"/>
  <c r="P73" i="28"/>
  <c r="P72" i="28"/>
  <c r="P71" i="28"/>
  <c r="P70" i="28"/>
  <c r="P69" i="28"/>
  <c r="P68" i="28"/>
  <c r="P67" i="28"/>
  <c r="P66" i="28"/>
  <c r="P65" i="28"/>
  <c r="P64" i="28"/>
  <c r="P63" i="28"/>
  <c r="P62" i="28"/>
  <c r="P61" i="28"/>
  <c r="P60" i="28"/>
  <c r="P59" i="28"/>
  <c r="P58" i="28"/>
  <c r="P57" i="28"/>
  <c r="P56" i="28"/>
  <c r="P55" i="28"/>
  <c r="P54" i="28"/>
  <c r="P53" i="28"/>
  <c r="P52" i="28"/>
  <c r="P51" i="28"/>
  <c r="P50" i="28"/>
  <c r="P49" i="28"/>
  <c r="P48" i="28"/>
  <c r="P47" i="28"/>
  <c r="P46" i="28"/>
  <c r="P45" i="28"/>
  <c r="P44" i="28"/>
  <c r="P43" i="28"/>
  <c r="P42" i="28"/>
  <c r="P41" i="28"/>
  <c r="P40" i="28"/>
  <c r="P39" i="28"/>
  <c r="P38" i="28"/>
  <c r="P37" i="28"/>
  <c r="P36" i="28"/>
  <c r="P35" i="28"/>
  <c r="P34" i="28"/>
  <c r="P33" i="28"/>
  <c r="P32" i="28"/>
  <c r="P31" i="28"/>
  <c r="P30" i="28"/>
  <c r="P29" i="28"/>
  <c r="P28" i="28"/>
  <c r="P27" i="28"/>
  <c r="P26" i="28"/>
  <c r="P25" i="28"/>
  <c r="P24" i="28"/>
  <c r="P23" i="28"/>
  <c r="P22" i="28"/>
  <c r="P21" i="28"/>
  <c r="P20" i="28"/>
  <c r="P19" i="28"/>
  <c r="P18" i="28"/>
  <c r="P17" i="28"/>
  <c r="P16" i="28"/>
  <c r="P15" i="28"/>
  <c r="P14" i="28"/>
  <c r="P13" i="28"/>
  <c r="P12" i="28"/>
  <c r="P11" i="28"/>
  <c r="P10" i="28"/>
  <c r="P9" i="28"/>
  <c r="P8" i="28"/>
  <c r="P7" i="28"/>
  <c r="P6" i="28"/>
  <c r="P5" i="28"/>
  <c r="P4" i="28"/>
  <c r="P3" i="28"/>
  <c r="P2" i="28"/>
  <c r="P1" i="28"/>
  <c r="T287" i="28"/>
  <c r="T286" i="28"/>
  <c r="T285" i="28"/>
  <c r="T284" i="28"/>
  <c r="T283" i="28"/>
  <c r="T282" i="28"/>
  <c r="T281" i="28"/>
  <c r="T280" i="28"/>
  <c r="T279" i="28"/>
  <c r="T278" i="28"/>
  <c r="T277" i="28"/>
  <c r="T276" i="28"/>
  <c r="T275" i="28"/>
  <c r="T274" i="28"/>
  <c r="T273" i="28"/>
  <c r="T272" i="28"/>
  <c r="T271" i="28"/>
  <c r="T270" i="28"/>
  <c r="T269" i="28"/>
  <c r="T268" i="28"/>
  <c r="T267" i="28"/>
  <c r="T266" i="28"/>
  <c r="T265" i="28"/>
  <c r="T264" i="28"/>
  <c r="T263" i="28"/>
  <c r="T262" i="28"/>
  <c r="T261" i="28"/>
  <c r="T260" i="28"/>
  <c r="T259" i="28"/>
  <c r="T258" i="28"/>
  <c r="T257" i="28"/>
  <c r="T256" i="28"/>
  <c r="T255" i="28"/>
  <c r="T254" i="28"/>
  <c r="T253" i="28"/>
  <c r="T252" i="28"/>
  <c r="T251" i="28"/>
  <c r="T250" i="28"/>
  <c r="T249" i="28"/>
  <c r="T248" i="28"/>
  <c r="T247" i="28"/>
  <c r="T246" i="28"/>
  <c r="T245" i="28"/>
  <c r="T244" i="28"/>
  <c r="T243" i="28"/>
  <c r="T242" i="28"/>
  <c r="T241" i="28"/>
  <c r="T240" i="28"/>
  <c r="T239" i="28"/>
  <c r="T238" i="28"/>
  <c r="T237" i="28"/>
  <c r="T236" i="28"/>
  <c r="T235" i="28"/>
  <c r="T234" i="28"/>
  <c r="T233" i="28"/>
  <c r="T232" i="28"/>
  <c r="T231" i="28"/>
  <c r="T230" i="28"/>
  <c r="T229" i="28"/>
  <c r="T228" i="28"/>
  <c r="T227" i="28"/>
  <c r="T226" i="28"/>
  <c r="T225" i="28"/>
  <c r="T224" i="28"/>
  <c r="T223" i="28"/>
  <c r="T222" i="28"/>
  <c r="T221" i="28"/>
  <c r="T220" i="28"/>
  <c r="T219" i="28"/>
  <c r="T218" i="28"/>
  <c r="T217" i="28"/>
  <c r="T216" i="28"/>
  <c r="T215" i="28"/>
  <c r="T214" i="28"/>
  <c r="T213" i="28"/>
  <c r="T212" i="28"/>
  <c r="T211" i="28"/>
  <c r="T210" i="28"/>
  <c r="T209" i="28"/>
  <c r="T208" i="28"/>
  <c r="T207" i="28"/>
  <c r="T206" i="28"/>
  <c r="T205" i="28"/>
  <c r="T204" i="28"/>
  <c r="T203" i="28"/>
  <c r="T202" i="28"/>
  <c r="T201" i="28"/>
  <c r="T200" i="28"/>
  <c r="T199" i="28"/>
  <c r="T198" i="28"/>
  <c r="T197" i="28"/>
  <c r="T196" i="28"/>
  <c r="T195" i="28"/>
  <c r="T194" i="28"/>
  <c r="T193" i="28"/>
  <c r="T192" i="28"/>
  <c r="T191" i="28"/>
  <c r="T190" i="28"/>
  <c r="T189" i="28"/>
  <c r="T188" i="28"/>
  <c r="T187" i="28"/>
  <c r="T186" i="28"/>
  <c r="T185" i="28"/>
  <c r="T184" i="28"/>
  <c r="T183" i="28"/>
  <c r="T182" i="28"/>
  <c r="T181" i="28"/>
  <c r="T180" i="28"/>
  <c r="T179" i="28"/>
  <c r="T178" i="28"/>
  <c r="T177" i="28"/>
  <c r="T176" i="28"/>
  <c r="T175" i="28"/>
  <c r="T174" i="28"/>
  <c r="T173" i="28"/>
  <c r="T172" i="28"/>
  <c r="T171" i="28"/>
  <c r="T170" i="28"/>
  <c r="T169" i="28"/>
  <c r="T168" i="28"/>
  <c r="T167" i="28"/>
  <c r="T166" i="28"/>
  <c r="T165" i="28"/>
  <c r="T164" i="28"/>
  <c r="T163" i="28"/>
  <c r="T162" i="28"/>
  <c r="T161" i="28"/>
  <c r="T160" i="28"/>
  <c r="T159" i="28"/>
  <c r="T158" i="28"/>
  <c r="T157" i="28"/>
  <c r="T156" i="28"/>
  <c r="T155" i="28"/>
  <c r="T154" i="28"/>
  <c r="T153" i="28"/>
  <c r="T152" i="28"/>
  <c r="T151" i="28"/>
  <c r="T150" i="28"/>
  <c r="T149" i="28"/>
  <c r="T148" i="28"/>
  <c r="T147" i="28"/>
  <c r="T146" i="28"/>
  <c r="T145" i="28"/>
  <c r="T144" i="28"/>
  <c r="T143" i="28"/>
  <c r="T142" i="28"/>
  <c r="T141" i="28"/>
  <c r="T140" i="28"/>
  <c r="T139" i="28"/>
  <c r="T138" i="28"/>
  <c r="T137" i="28"/>
  <c r="T136" i="28"/>
  <c r="T135" i="28"/>
  <c r="T134" i="28"/>
  <c r="T133" i="28"/>
  <c r="T132" i="28"/>
  <c r="T131" i="28"/>
  <c r="T130" i="28"/>
  <c r="T129" i="28"/>
  <c r="T128" i="28"/>
  <c r="T127" i="28"/>
  <c r="T126" i="28"/>
  <c r="T125" i="28"/>
  <c r="T124" i="28"/>
  <c r="T123" i="28"/>
  <c r="T122" i="28"/>
  <c r="T121" i="28"/>
  <c r="T120" i="28"/>
  <c r="T119" i="28"/>
  <c r="T118" i="28"/>
  <c r="T117" i="28"/>
  <c r="T116" i="28"/>
  <c r="T115" i="28"/>
  <c r="T114" i="28"/>
  <c r="T113" i="28"/>
  <c r="T112" i="28"/>
  <c r="T111" i="28"/>
  <c r="T110" i="28"/>
  <c r="T109" i="28"/>
  <c r="T108" i="28"/>
  <c r="T107" i="28"/>
  <c r="T106" i="28"/>
  <c r="T105" i="28"/>
  <c r="T104" i="28"/>
  <c r="T103" i="28"/>
  <c r="T102" i="28"/>
  <c r="T101" i="28"/>
  <c r="T100" i="28"/>
  <c r="T99" i="28"/>
  <c r="T98" i="28"/>
  <c r="T97" i="28"/>
  <c r="T96" i="28"/>
  <c r="T95" i="28"/>
  <c r="T94" i="28"/>
  <c r="T93" i="28"/>
  <c r="T92" i="28"/>
  <c r="T91" i="28"/>
  <c r="T90" i="28"/>
  <c r="T89" i="28"/>
  <c r="T88" i="28"/>
  <c r="T87" i="28"/>
  <c r="T86" i="28"/>
  <c r="T85" i="28"/>
  <c r="T84" i="28"/>
  <c r="T83" i="28"/>
  <c r="T82" i="28"/>
  <c r="T81" i="28"/>
  <c r="T80" i="28"/>
  <c r="T79" i="28"/>
  <c r="T78" i="28"/>
  <c r="T77" i="28"/>
  <c r="T76" i="28"/>
  <c r="T75" i="28"/>
  <c r="T74" i="28"/>
  <c r="T73" i="28"/>
  <c r="T72" i="28"/>
  <c r="T71" i="28"/>
  <c r="T70" i="28"/>
  <c r="T69" i="28"/>
  <c r="T68" i="28"/>
  <c r="T67" i="28"/>
  <c r="T66" i="28"/>
  <c r="T65" i="28"/>
  <c r="T64" i="28"/>
  <c r="T63" i="28"/>
  <c r="T62" i="28"/>
  <c r="T61" i="28"/>
  <c r="T60" i="28"/>
  <c r="T59" i="28"/>
  <c r="T58" i="28"/>
  <c r="T57" i="28"/>
  <c r="T56" i="28"/>
  <c r="T55" i="28"/>
  <c r="T54" i="28"/>
  <c r="T53" i="28"/>
  <c r="T52" i="28"/>
  <c r="T51" i="28"/>
  <c r="T50" i="28"/>
  <c r="T49" i="28"/>
  <c r="T48" i="28"/>
  <c r="T47" i="28"/>
  <c r="T46" i="28"/>
  <c r="T45" i="28"/>
  <c r="T44" i="28"/>
  <c r="T43" i="28"/>
  <c r="T42" i="28"/>
  <c r="T41" i="28"/>
  <c r="T40" i="28"/>
  <c r="T39" i="28"/>
  <c r="T38" i="28"/>
  <c r="T37" i="28"/>
  <c r="T36" i="28"/>
  <c r="T35" i="28"/>
  <c r="T34" i="28"/>
  <c r="T33" i="28"/>
  <c r="T32" i="28"/>
  <c r="T31" i="28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5" i="28"/>
  <c r="T14" i="28"/>
  <c r="T13" i="28"/>
  <c r="T12" i="28"/>
  <c r="T11" i="28"/>
  <c r="T10" i="28"/>
  <c r="T9" i="28"/>
  <c r="T8" i="28"/>
  <c r="T7" i="28"/>
  <c r="T6" i="28"/>
  <c r="T5" i="28"/>
  <c r="T4" i="28"/>
  <c r="T3" i="28"/>
  <c r="T2" i="28"/>
  <c r="T1" i="28"/>
  <c r="X287" i="28"/>
  <c r="X286" i="28"/>
  <c r="X285" i="28"/>
  <c r="X284" i="28"/>
  <c r="X283" i="28"/>
  <c r="X282" i="28"/>
  <c r="X281" i="28"/>
  <c r="X280" i="28"/>
  <c r="X279" i="28"/>
  <c r="X278" i="28"/>
  <c r="X277" i="28"/>
  <c r="X276" i="28"/>
  <c r="X275" i="28"/>
  <c r="X274" i="28"/>
  <c r="X273" i="28"/>
  <c r="X272" i="28"/>
  <c r="X271" i="28"/>
  <c r="X270" i="28"/>
  <c r="X269" i="28"/>
  <c r="X268" i="28"/>
  <c r="X267" i="28"/>
  <c r="X266" i="28"/>
  <c r="X264" i="28"/>
  <c r="X263" i="28"/>
  <c r="X262" i="28"/>
  <c r="X261" i="28"/>
  <c r="X260" i="28"/>
  <c r="X259" i="28"/>
  <c r="X258" i="28"/>
  <c r="X257" i="28"/>
  <c r="X256" i="28"/>
  <c r="X255" i="28"/>
  <c r="X254" i="28"/>
  <c r="X253" i="28"/>
  <c r="X252" i="28"/>
  <c r="X251" i="28"/>
  <c r="X250" i="28"/>
  <c r="X249" i="28"/>
  <c r="X248" i="28"/>
  <c r="X247" i="28"/>
  <c r="X246" i="28"/>
  <c r="X245" i="28"/>
  <c r="X244" i="28"/>
  <c r="X243" i="28"/>
  <c r="X242" i="28"/>
  <c r="X241" i="28"/>
  <c r="X240" i="28"/>
  <c r="X239" i="28"/>
  <c r="X238" i="28"/>
  <c r="X237" i="28"/>
  <c r="X236" i="28"/>
  <c r="X235" i="28"/>
  <c r="X234" i="28"/>
  <c r="X233" i="28"/>
  <c r="X232" i="28"/>
  <c r="X231" i="28"/>
  <c r="X230" i="28"/>
  <c r="X229" i="28"/>
  <c r="X228" i="28"/>
  <c r="X227" i="28"/>
  <c r="X226" i="28"/>
  <c r="X225" i="28"/>
  <c r="X224" i="28"/>
  <c r="X223" i="28"/>
  <c r="X222" i="28"/>
  <c r="X221" i="28"/>
  <c r="X220" i="28"/>
  <c r="X219" i="28"/>
  <c r="X218" i="28"/>
  <c r="X217" i="28"/>
  <c r="X216" i="28"/>
  <c r="X215" i="28"/>
  <c r="X214" i="28"/>
  <c r="X213" i="28"/>
  <c r="X212" i="28"/>
  <c r="X211" i="28"/>
  <c r="X210" i="28"/>
  <c r="X209" i="28"/>
  <c r="X208" i="28"/>
  <c r="X207" i="28"/>
  <c r="X206" i="28"/>
  <c r="X205" i="28"/>
  <c r="X204" i="28"/>
  <c r="X203" i="28"/>
  <c r="X202" i="28"/>
  <c r="X201" i="28"/>
  <c r="X200" i="28"/>
  <c r="X199" i="28"/>
  <c r="X198" i="28"/>
  <c r="X197" i="28"/>
  <c r="X196" i="28"/>
  <c r="X195" i="28"/>
  <c r="X194" i="28"/>
  <c r="X193" i="28"/>
  <c r="X192" i="28"/>
  <c r="X191" i="28"/>
  <c r="X190" i="28"/>
  <c r="X189" i="28"/>
  <c r="X188" i="28"/>
  <c r="X187" i="28"/>
  <c r="X186" i="28"/>
  <c r="X185" i="28"/>
  <c r="X184" i="28"/>
  <c r="X183" i="28"/>
  <c r="X182" i="28"/>
  <c r="X181" i="28"/>
  <c r="X180" i="28"/>
  <c r="X179" i="28"/>
  <c r="X178" i="28"/>
  <c r="X177" i="28"/>
  <c r="X176" i="28"/>
  <c r="X175" i="28"/>
  <c r="X174" i="28"/>
  <c r="X173" i="28"/>
  <c r="X172" i="28"/>
  <c r="X171" i="28"/>
  <c r="X170" i="28"/>
  <c r="X169" i="28"/>
  <c r="X168" i="28"/>
  <c r="X167" i="28"/>
  <c r="X166" i="28"/>
  <c r="X165" i="28"/>
  <c r="X164" i="28"/>
  <c r="X163" i="28"/>
  <c r="X162" i="28"/>
  <c r="X161" i="28"/>
  <c r="X160" i="28"/>
  <c r="X159" i="28"/>
  <c r="X158" i="28"/>
  <c r="X157" i="28"/>
  <c r="X156" i="28"/>
  <c r="X155" i="28"/>
  <c r="X154" i="28"/>
  <c r="X153" i="28"/>
  <c r="X152" i="28"/>
  <c r="X151" i="28"/>
  <c r="X150" i="28"/>
  <c r="X149" i="28"/>
  <c r="X148" i="28"/>
  <c r="X147" i="28"/>
  <c r="X146" i="28"/>
  <c r="X145" i="28"/>
  <c r="X144" i="28"/>
  <c r="X143" i="28"/>
  <c r="X142" i="28"/>
  <c r="X141" i="28"/>
  <c r="X140" i="28"/>
  <c r="X139" i="28"/>
  <c r="X138" i="28"/>
  <c r="X137" i="28"/>
  <c r="X136" i="28"/>
  <c r="X135" i="28"/>
  <c r="X134" i="28"/>
  <c r="X133" i="28"/>
  <c r="X132" i="28"/>
  <c r="X131" i="28"/>
  <c r="X130" i="28"/>
  <c r="X129" i="28"/>
  <c r="X128" i="28"/>
  <c r="X127" i="28"/>
  <c r="X126" i="28"/>
  <c r="X125" i="28"/>
  <c r="X124" i="28"/>
  <c r="X123" i="28"/>
  <c r="X122" i="28"/>
  <c r="X121" i="28"/>
  <c r="X120" i="28"/>
  <c r="X119" i="28"/>
  <c r="X118" i="28"/>
  <c r="X117" i="28"/>
  <c r="X116" i="28"/>
  <c r="X115" i="28"/>
  <c r="X114" i="28"/>
  <c r="X113" i="28"/>
  <c r="X112" i="28"/>
  <c r="X111" i="28"/>
  <c r="X110" i="28"/>
  <c r="X109" i="28"/>
  <c r="X108" i="28"/>
  <c r="X107" i="28"/>
  <c r="X106" i="28"/>
  <c r="X105" i="28"/>
  <c r="X104" i="28"/>
  <c r="X103" i="28"/>
  <c r="X102" i="28"/>
  <c r="X101" i="28"/>
  <c r="X100" i="28"/>
  <c r="X99" i="28"/>
  <c r="X98" i="28"/>
  <c r="X97" i="28"/>
  <c r="X96" i="28"/>
  <c r="X95" i="28"/>
  <c r="X94" i="28"/>
  <c r="X93" i="28"/>
  <c r="X92" i="28"/>
  <c r="X91" i="28"/>
  <c r="X90" i="28"/>
  <c r="X89" i="28"/>
  <c r="X88" i="28"/>
  <c r="X87" i="28"/>
  <c r="X86" i="28"/>
  <c r="X85" i="28"/>
  <c r="X84" i="28"/>
  <c r="X83" i="28"/>
  <c r="X82" i="28"/>
  <c r="X81" i="28"/>
  <c r="X80" i="28"/>
  <c r="X79" i="28"/>
  <c r="X78" i="28"/>
  <c r="X77" i="28"/>
  <c r="X76" i="28"/>
  <c r="X75" i="28"/>
  <c r="X74" i="28"/>
  <c r="X73" i="28"/>
  <c r="X72" i="28"/>
  <c r="X71" i="28"/>
  <c r="X70" i="28"/>
  <c r="X69" i="28"/>
  <c r="X68" i="28"/>
  <c r="X67" i="28"/>
  <c r="X66" i="28"/>
  <c r="X65" i="28"/>
  <c r="X64" i="28"/>
  <c r="X63" i="28"/>
  <c r="X62" i="28"/>
  <c r="X61" i="28"/>
  <c r="X60" i="28"/>
  <c r="X59" i="28"/>
  <c r="X58" i="28"/>
  <c r="X57" i="28"/>
  <c r="X56" i="28"/>
  <c r="X55" i="28"/>
  <c r="X54" i="28"/>
  <c r="X53" i="28"/>
  <c r="X52" i="28"/>
  <c r="X51" i="28"/>
  <c r="X50" i="28"/>
  <c r="X49" i="28"/>
  <c r="X48" i="28"/>
  <c r="X47" i="28"/>
  <c r="X46" i="28"/>
  <c r="X45" i="28"/>
  <c r="X44" i="28"/>
  <c r="X43" i="28"/>
  <c r="X42" i="28"/>
  <c r="X41" i="28"/>
  <c r="X40" i="28"/>
  <c r="X39" i="28"/>
  <c r="X38" i="28"/>
  <c r="X37" i="28"/>
  <c r="X36" i="28"/>
  <c r="X35" i="28"/>
  <c r="X34" i="28"/>
  <c r="X33" i="28"/>
  <c r="X32" i="28"/>
  <c r="X31" i="28"/>
  <c r="X30" i="28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1" i="28"/>
  <c r="X10" i="28"/>
  <c r="X9" i="28"/>
  <c r="X8" i="28"/>
  <c r="X7" i="28"/>
  <c r="X6" i="28"/>
  <c r="X5" i="28"/>
  <c r="X4" i="28"/>
  <c r="X3" i="28"/>
  <c r="X2" i="28"/>
  <c r="X1" i="28"/>
  <c r="X265" i="28"/>
  <c r="AB287" i="28" l="1"/>
  <c r="AB286" i="28"/>
  <c r="AB285" i="28"/>
  <c r="AB284" i="28"/>
  <c r="AB283" i="28"/>
  <c r="AB282" i="28"/>
  <c r="AB281" i="28"/>
  <c r="AB280" i="28"/>
  <c r="AB279" i="28"/>
  <c r="AB278" i="28"/>
  <c r="AB277" i="28"/>
  <c r="AB276" i="28"/>
  <c r="AB275" i="28"/>
  <c r="AB274" i="28"/>
  <c r="AB273" i="28"/>
  <c r="AB272" i="28"/>
  <c r="AB271" i="28"/>
  <c r="AB270" i="28"/>
  <c r="AB269" i="28"/>
  <c r="AB268" i="28"/>
  <c r="AB267" i="28"/>
  <c r="AB266" i="28"/>
  <c r="AB265" i="28"/>
  <c r="AB264" i="28"/>
  <c r="AB263" i="28"/>
  <c r="AB262" i="28"/>
  <c r="AB261" i="28"/>
  <c r="AB260" i="28"/>
  <c r="AB259" i="28"/>
  <c r="AB258" i="28"/>
  <c r="AB257" i="28"/>
  <c r="AB256" i="28"/>
  <c r="AB255" i="28"/>
  <c r="AB254" i="28"/>
  <c r="AB253" i="28"/>
  <c r="AB252" i="28"/>
  <c r="AB251" i="28"/>
  <c r="AB250" i="28"/>
  <c r="AB249" i="28"/>
  <c r="AB248" i="28"/>
  <c r="AB247" i="28"/>
  <c r="AB246" i="28"/>
  <c r="AB245" i="28"/>
  <c r="AB244" i="28"/>
  <c r="AB243" i="28"/>
  <c r="AB242" i="28"/>
  <c r="AB241" i="28"/>
  <c r="AB240" i="28"/>
  <c r="AB239" i="28"/>
  <c r="AB238" i="28"/>
  <c r="AB237" i="28"/>
  <c r="AB236" i="28"/>
  <c r="AB235" i="28"/>
  <c r="AB234" i="28"/>
  <c r="AB233" i="28"/>
  <c r="AB232" i="28"/>
  <c r="AB231" i="28"/>
  <c r="AB230" i="28"/>
  <c r="AB229" i="28"/>
  <c r="AB228" i="28"/>
  <c r="AB227" i="28"/>
  <c r="AB226" i="28"/>
  <c r="AB225" i="28"/>
  <c r="AB224" i="28"/>
  <c r="AB223" i="28"/>
  <c r="AB222" i="28"/>
  <c r="AB221" i="28"/>
  <c r="AB220" i="28"/>
  <c r="AB219" i="28"/>
  <c r="AB218" i="28"/>
  <c r="AB217" i="28"/>
  <c r="AB216" i="28"/>
  <c r="AB215" i="28"/>
  <c r="AB214" i="28"/>
  <c r="AB213" i="28"/>
  <c r="AB212" i="28"/>
  <c r="AB211" i="28"/>
  <c r="AB210" i="28"/>
  <c r="AB209" i="28"/>
  <c r="AB208" i="28"/>
  <c r="AB207" i="28"/>
  <c r="AB206" i="28"/>
  <c r="AB205" i="28"/>
  <c r="AB204" i="28"/>
  <c r="AB203" i="28"/>
  <c r="AB202" i="28"/>
  <c r="AB201" i="28"/>
  <c r="AB200" i="28"/>
  <c r="AB199" i="28"/>
  <c r="AB198" i="28"/>
  <c r="AB197" i="28"/>
  <c r="AB196" i="28"/>
  <c r="AB195" i="28"/>
  <c r="AB194" i="28"/>
  <c r="AB193" i="28"/>
  <c r="AB192" i="28"/>
  <c r="AB191" i="28"/>
  <c r="AB190" i="28"/>
  <c r="AB189" i="28"/>
  <c r="AB188" i="28"/>
  <c r="AB187" i="28"/>
  <c r="AB186" i="28"/>
  <c r="AB185" i="28"/>
  <c r="AB184" i="28"/>
  <c r="AB183" i="28"/>
  <c r="AB182" i="28"/>
  <c r="AB181" i="28"/>
  <c r="AB180" i="28"/>
  <c r="AB179" i="28"/>
  <c r="AB178" i="28"/>
  <c r="AB177" i="28"/>
  <c r="AB176" i="28"/>
  <c r="AB175" i="28"/>
  <c r="AB174" i="28"/>
  <c r="AB173" i="28"/>
  <c r="AB172" i="28"/>
  <c r="AB171" i="28"/>
  <c r="AB170" i="28"/>
  <c r="AB169" i="28"/>
  <c r="AB168" i="28"/>
  <c r="AB167" i="28"/>
  <c r="AB166" i="28"/>
  <c r="AB165" i="28"/>
  <c r="AB164" i="28"/>
  <c r="AB163" i="28"/>
  <c r="AB162" i="28"/>
  <c r="AB161" i="28"/>
  <c r="AB160" i="28"/>
  <c r="AB159" i="28"/>
  <c r="AB158" i="28"/>
  <c r="AB157" i="28"/>
  <c r="AB156" i="28"/>
  <c r="AB155" i="28"/>
  <c r="AB154" i="28"/>
  <c r="AB153" i="28"/>
  <c r="AB152" i="28"/>
  <c r="AB151" i="28"/>
  <c r="AB150" i="28"/>
  <c r="AB149" i="28"/>
  <c r="AB148" i="28"/>
  <c r="AB147" i="28"/>
  <c r="AB146" i="28"/>
  <c r="AB145" i="28"/>
  <c r="AB144" i="28"/>
  <c r="AB143" i="28"/>
  <c r="AB142" i="28"/>
  <c r="AB141" i="28"/>
  <c r="AB140" i="28"/>
  <c r="AB139" i="28"/>
  <c r="AB138" i="28"/>
  <c r="AB137" i="28"/>
  <c r="AB136" i="28"/>
  <c r="AB135" i="28"/>
  <c r="AB134" i="28"/>
  <c r="AB133" i="28"/>
  <c r="AB132" i="28"/>
  <c r="AB131" i="28"/>
  <c r="AB130" i="28"/>
  <c r="AB129" i="28"/>
  <c r="AB128" i="28"/>
  <c r="AB127" i="28"/>
  <c r="AB126" i="28"/>
  <c r="AB125" i="28"/>
  <c r="AB124" i="28"/>
  <c r="AB123" i="28"/>
  <c r="AB122" i="28"/>
  <c r="AB121" i="28"/>
  <c r="AB120" i="28"/>
  <c r="AB119" i="28"/>
  <c r="AB118" i="28"/>
  <c r="AB117" i="28"/>
  <c r="AB116" i="28"/>
  <c r="AB115" i="28"/>
  <c r="AB114" i="28"/>
  <c r="AB113" i="28"/>
  <c r="AB112" i="28"/>
  <c r="AB111" i="28"/>
  <c r="AB110" i="28"/>
  <c r="AB109" i="28"/>
  <c r="AB108" i="28"/>
  <c r="AB107" i="28"/>
  <c r="AB106" i="28"/>
  <c r="AB105" i="28"/>
  <c r="AB104" i="28"/>
  <c r="AB103" i="28"/>
  <c r="AB102" i="28"/>
  <c r="AB101" i="28"/>
  <c r="AB100" i="28"/>
  <c r="AB99" i="28"/>
  <c r="AB98" i="28"/>
  <c r="AB97" i="28"/>
  <c r="AB96" i="28"/>
  <c r="AB95" i="28"/>
  <c r="AB94" i="28"/>
  <c r="AB93" i="28"/>
  <c r="AB92" i="28"/>
  <c r="AB91" i="28"/>
  <c r="AB90" i="28"/>
  <c r="AB89" i="28"/>
  <c r="AB88" i="28"/>
  <c r="AB87" i="28"/>
  <c r="AB86" i="28"/>
  <c r="AB85" i="28"/>
  <c r="AB84" i="28"/>
  <c r="AB83" i="28"/>
  <c r="AB82" i="28"/>
  <c r="AB81" i="28"/>
  <c r="AB80" i="28"/>
  <c r="AB79" i="28"/>
  <c r="AB78" i="28"/>
  <c r="AB77" i="28"/>
  <c r="AB76" i="28"/>
  <c r="AB75" i="28"/>
  <c r="AB74" i="28"/>
  <c r="AB73" i="28"/>
  <c r="AB72" i="28"/>
  <c r="AB71" i="28"/>
  <c r="AB70" i="28"/>
  <c r="AB69" i="28"/>
  <c r="AB68" i="28"/>
  <c r="AB67" i="28"/>
  <c r="AB66" i="28"/>
  <c r="AB65" i="28"/>
  <c r="AB64" i="28"/>
  <c r="AB63" i="28"/>
  <c r="AB62" i="28"/>
  <c r="AB61" i="28"/>
  <c r="AB60" i="28"/>
  <c r="AB59" i="28"/>
  <c r="AB58" i="28"/>
  <c r="AB57" i="28"/>
  <c r="AB56" i="28"/>
  <c r="AB55" i="28"/>
  <c r="AB54" i="28"/>
  <c r="AB53" i="28"/>
  <c r="AB52" i="28"/>
  <c r="AB51" i="28"/>
  <c r="AB50" i="28"/>
  <c r="AB49" i="28"/>
  <c r="AB48" i="28"/>
  <c r="AB47" i="28"/>
  <c r="AB46" i="28"/>
  <c r="AB45" i="28"/>
  <c r="AB44" i="28"/>
  <c r="AB43" i="28"/>
  <c r="AB42" i="28"/>
  <c r="AB41" i="28"/>
  <c r="AB40" i="28"/>
  <c r="AB39" i="28"/>
  <c r="AB38" i="28"/>
  <c r="AB37" i="28"/>
  <c r="AB36" i="28"/>
  <c r="AB35" i="28"/>
  <c r="AB34" i="28"/>
  <c r="AB33" i="28"/>
  <c r="AB32" i="28"/>
  <c r="AB31" i="28"/>
  <c r="AB30" i="28"/>
  <c r="AB29" i="28"/>
  <c r="AB28" i="28"/>
  <c r="AB27" i="28"/>
  <c r="AB26" i="28"/>
  <c r="AB25" i="28"/>
  <c r="AB24" i="28"/>
  <c r="AB23" i="28"/>
  <c r="AB22" i="28"/>
  <c r="AB21" i="28"/>
  <c r="AB20" i="28"/>
  <c r="AB19" i="28"/>
  <c r="AB18" i="28"/>
  <c r="AB17" i="28"/>
  <c r="AB16" i="28"/>
  <c r="AB15" i="28"/>
  <c r="AB14" i="28"/>
  <c r="AB13" i="28"/>
  <c r="AB12" i="28"/>
  <c r="AB11" i="28"/>
  <c r="AB10" i="28"/>
  <c r="AB9" i="28"/>
  <c r="AB8" i="28"/>
  <c r="AB7" i="28"/>
  <c r="AB6" i="28"/>
  <c r="AB5" i="28"/>
  <c r="AB4" i="28"/>
  <c r="AB3" i="28"/>
  <c r="AB2" i="28"/>
  <c r="AB1" i="28"/>
  <c r="AF287" i="28" l="1"/>
  <c r="AF286" i="28"/>
  <c r="AF285" i="28"/>
  <c r="AF284" i="28"/>
  <c r="AF283" i="28"/>
  <c r="AF282" i="28"/>
  <c r="AF281" i="28"/>
  <c r="AF280" i="28"/>
  <c r="AF279" i="28"/>
  <c r="AF278" i="28"/>
  <c r="AF277" i="28"/>
  <c r="AF276" i="28"/>
  <c r="AF275" i="28"/>
  <c r="AF274" i="28"/>
  <c r="AF273" i="28"/>
  <c r="AF272" i="28"/>
  <c r="AF271" i="28"/>
  <c r="AF270" i="28"/>
  <c r="AF269" i="28"/>
  <c r="AF268" i="28"/>
  <c r="AF267" i="28"/>
  <c r="AF266" i="28"/>
  <c r="AF265" i="28"/>
  <c r="AF264" i="28"/>
  <c r="AF263" i="28"/>
  <c r="AF262" i="28"/>
  <c r="AF261" i="28"/>
  <c r="AF260" i="28"/>
  <c r="AF259" i="28"/>
  <c r="AF258" i="28"/>
  <c r="AF257" i="28"/>
  <c r="AF256" i="28"/>
  <c r="AF255" i="28"/>
  <c r="AF254" i="28"/>
  <c r="AF253" i="28"/>
  <c r="AF252" i="28"/>
  <c r="AF251" i="28"/>
  <c r="AF250" i="28"/>
  <c r="AF249" i="28"/>
  <c r="AF248" i="28"/>
  <c r="AF247" i="28"/>
  <c r="AF246" i="28"/>
  <c r="AF245" i="28"/>
  <c r="AF244" i="28"/>
  <c r="AF243" i="28"/>
  <c r="AF242" i="28"/>
  <c r="AF241" i="28"/>
  <c r="AF240" i="28"/>
  <c r="AF239" i="28"/>
  <c r="AF238" i="28"/>
  <c r="AF237" i="28"/>
  <c r="AF236" i="28"/>
  <c r="AF235" i="28"/>
  <c r="AF234" i="28"/>
  <c r="AF233" i="28"/>
  <c r="AF232" i="28"/>
  <c r="AF231" i="28"/>
  <c r="AF230" i="28"/>
  <c r="AF229" i="28"/>
  <c r="AF228" i="28"/>
  <c r="AF227" i="28"/>
  <c r="AF226" i="28"/>
  <c r="AF225" i="28"/>
  <c r="AF224" i="28"/>
  <c r="AF223" i="28"/>
  <c r="AF222" i="28"/>
  <c r="AF221" i="28"/>
  <c r="AF220" i="28"/>
  <c r="AF219" i="28"/>
  <c r="AF218" i="28"/>
  <c r="AF217" i="28"/>
  <c r="AF216" i="28"/>
  <c r="AF215" i="28"/>
  <c r="AF214" i="28"/>
  <c r="AF213" i="28"/>
  <c r="AF212" i="28"/>
  <c r="AF211" i="28"/>
  <c r="AF210" i="28"/>
  <c r="AF209" i="28"/>
  <c r="AF208" i="28"/>
  <c r="AF207" i="28"/>
  <c r="AF206" i="28"/>
  <c r="AF205" i="28"/>
  <c r="AF204" i="28"/>
  <c r="AF203" i="28"/>
  <c r="AF202" i="28"/>
  <c r="AF201" i="28"/>
  <c r="AF200" i="28"/>
  <c r="AF199" i="28"/>
  <c r="AF198" i="28"/>
  <c r="AF197" i="28"/>
  <c r="AF196" i="28"/>
  <c r="AF195" i="28"/>
  <c r="AF194" i="28"/>
  <c r="AF193" i="28"/>
  <c r="AF192" i="28"/>
  <c r="AF191" i="28"/>
  <c r="AF190" i="28"/>
  <c r="AF189" i="28"/>
  <c r="AF188" i="28"/>
  <c r="AF187" i="28"/>
  <c r="AF186" i="28"/>
  <c r="AF185" i="28"/>
  <c r="AF184" i="28"/>
  <c r="AF183" i="28"/>
  <c r="AF182" i="28"/>
  <c r="AF181" i="28"/>
  <c r="AF180" i="28"/>
  <c r="AF179" i="28"/>
  <c r="AF178" i="28"/>
  <c r="AF177" i="28"/>
  <c r="AF176" i="28"/>
  <c r="AF175" i="28"/>
  <c r="AF174" i="28"/>
  <c r="AF173" i="28"/>
  <c r="AF172" i="28"/>
  <c r="AF171" i="28"/>
  <c r="AF170" i="28"/>
  <c r="AF169" i="28"/>
  <c r="AF168" i="28"/>
  <c r="AF167" i="28"/>
  <c r="AF166" i="28"/>
  <c r="AF165" i="28"/>
  <c r="AF164" i="28"/>
  <c r="AF163" i="28"/>
  <c r="AF162" i="28"/>
  <c r="AF161" i="28"/>
  <c r="AF160" i="28"/>
  <c r="AF159" i="28"/>
  <c r="AF158" i="28"/>
  <c r="AF157" i="28"/>
  <c r="AF156" i="28"/>
  <c r="AF155" i="28"/>
  <c r="AF154" i="28"/>
  <c r="AF153" i="28"/>
  <c r="AF152" i="28"/>
  <c r="AF151" i="28"/>
  <c r="AF150" i="28"/>
  <c r="AF149" i="28"/>
  <c r="AF148" i="28"/>
  <c r="AF147" i="28"/>
  <c r="AF146" i="28"/>
  <c r="AF145" i="28"/>
  <c r="AF144" i="28"/>
  <c r="AF143" i="28"/>
  <c r="AF142" i="28"/>
  <c r="AF141" i="28"/>
  <c r="AF140" i="28"/>
  <c r="AF139" i="28"/>
  <c r="AF138" i="28"/>
  <c r="AF137" i="28"/>
  <c r="AF136" i="28"/>
  <c r="AF135" i="28"/>
  <c r="AF134" i="28"/>
  <c r="AF133" i="28"/>
  <c r="AF132" i="28"/>
  <c r="AF131" i="28"/>
  <c r="AF130" i="28"/>
  <c r="AF129" i="28"/>
  <c r="AF128" i="28"/>
  <c r="AF127" i="28"/>
  <c r="AF126" i="28"/>
  <c r="AF125" i="28"/>
  <c r="AF124" i="28"/>
  <c r="AF123" i="28"/>
  <c r="AF122" i="28"/>
  <c r="AF121" i="28"/>
  <c r="AF120" i="28"/>
  <c r="AF119" i="28"/>
  <c r="AF118" i="28"/>
  <c r="AF117" i="28"/>
  <c r="AF116" i="28"/>
  <c r="AF115" i="28"/>
  <c r="AF114" i="28"/>
  <c r="AF113" i="28"/>
  <c r="AF112" i="28"/>
  <c r="AF111" i="28"/>
  <c r="AF110" i="28"/>
  <c r="AF109" i="28"/>
  <c r="AF108" i="28"/>
  <c r="AF107" i="28"/>
  <c r="AF106" i="28"/>
  <c r="AF105" i="28"/>
  <c r="AF104" i="28"/>
  <c r="AF103" i="28"/>
  <c r="AF102" i="28"/>
  <c r="AF101" i="28"/>
  <c r="AF100" i="28"/>
  <c r="AF99" i="28"/>
  <c r="AF98" i="28"/>
  <c r="AF97" i="28"/>
  <c r="AF96" i="28"/>
  <c r="AF95" i="28"/>
  <c r="AF94" i="28"/>
  <c r="AF93" i="28"/>
  <c r="AF92" i="28"/>
  <c r="AF91" i="28"/>
  <c r="AF90" i="28"/>
  <c r="AF89" i="28"/>
  <c r="AF88" i="28"/>
  <c r="AF87" i="28"/>
  <c r="AF86" i="28"/>
  <c r="AF85" i="28"/>
  <c r="AF84" i="28"/>
  <c r="AF83" i="28"/>
  <c r="AF82" i="28"/>
  <c r="AF81" i="28"/>
  <c r="AF80" i="28"/>
  <c r="AF79" i="28"/>
  <c r="AF78" i="28"/>
  <c r="AF77" i="28"/>
  <c r="AF76" i="28"/>
  <c r="AF75" i="28"/>
  <c r="AF74" i="28"/>
  <c r="AF73" i="28"/>
  <c r="AF72" i="28"/>
  <c r="AF71" i="28"/>
  <c r="AF70" i="28"/>
  <c r="AF69" i="28"/>
  <c r="AF68" i="28"/>
  <c r="AF67" i="28"/>
  <c r="AF66" i="28"/>
  <c r="AF65" i="28"/>
  <c r="AF64" i="28"/>
  <c r="AF63" i="28"/>
  <c r="AF62" i="28"/>
  <c r="AF61" i="28"/>
  <c r="AF60" i="28"/>
  <c r="AF59" i="28"/>
  <c r="AF58" i="28"/>
  <c r="AF57" i="28"/>
  <c r="AF56" i="28"/>
  <c r="AF55" i="28"/>
  <c r="AF54" i="28"/>
  <c r="AF53" i="28"/>
  <c r="AF52" i="28"/>
  <c r="AF51" i="28"/>
  <c r="AF50" i="28"/>
  <c r="AF49" i="28"/>
  <c r="AF48" i="28"/>
  <c r="AF47" i="28"/>
  <c r="AF46" i="28"/>
  <c r="AF45" i="28"/>
  <c r="AF44" i="28"/>
  <c r="AF43" i="28"/>
  <c r="AF42" i="28"/>
  <c r="AF41" i="28"/>
  <c r="AF40" i="28"/>
  <c r="AF39" i="28"/>
  <c r="AF38" i="28"/>
  <c r="AF37" i="28"/>
  <c r="AF36" i="28"/>
  <c r="AF35" i="28"/>
  <c r="AF34" i="28"/>
  <c r="AF33" i="28"/>
  <c r="AF32" i="28"/>
  <c r="AF31" i="28"/>
  <c r="AF30" i="28"/>
  <c r="AF29" i="28"/>
  <c r="AF28" i="28"/>
  <c r="AF27" i="28"/>
  <c r="AF26" i="28"/>
  <c r="AF25" i="28"/>
  <c r="AF24" i="28"/>
  <c r="AF23" i="28"/>
  <c r="AF22" i="28"/>
  <c r="AF21" i="28"/>
  <c r="AF20" i="28"/>
  <c r="AF19" i="28"/>
  <c r="AF18" i="28"/>
  <c r="AF17" i="28"/>
  <c r="AF16" i="28"/>
  <c r="AF15" i="28"/>
  <c r="AF14" i="28"/>
  <c r="AF13" i="28"/>
  <c r="AF12" i="28"/>
  <c r="AF11" i="28"/>
  <c r="AF10" i="28"/>
  <c r="AF9" i="28"/>
  <c r="AF8" i="28"/>
  <c r="AF7" i="28"/>
  <c r="AF6" i="28"/>
  <c r="AF5" i="28"/>
  <c r="AF4" i="28"/>
  <c r="AF3" i="28"/>
  <c r="AF1" i="28"/>
  <c r="AF2" i="28"/>
  <c r="AJ287" i="28"/>
  <c r="AJ286" i="28"/>
  <c r="AJ285" i="28"/>
  <c r="AJ284" i="28"/>
  <c r="AJ283" i="28"/>
  <c r="AJ282" i="28"/>
  <c r="AJ281" i="28"/>
  <c r="AJ280" i="28"/>
  <c r="AJ278" i="28"/>
  <c r="AJ277" i="28"/>
  <c r="AJ276" i="28"/>
  <c r="AJ275" i="28"/>
  <c r="AJ274" i="28"/>
  <c r="AJ273" i="28"/>
  <c r="AJ272" i="28"/>
  <c r="AJ271" i="28"/>
  <c r="AJ270" i="28"/>
  <c r="AJ269" i="28"/>
  <c r="AJ268" i="28"/>
  <c r="AJ267" i="28"/>
  <c r="AJ266" i="28"/>
  <c r="AJ265" i="28"/>
  <c r="AJ264" i="28"/>
  <c r="AJ263" i="28"/>
  <c r="AJ262" i="28"/>
  <c r="AJ261" i="28"/>
  <c r="AJ260" i="28"/>
  <c r="AJ259" i="28"/>
  <c r="AJ258" i="28"/>
  <c r="AJ257" i="28"/>
  <c r="AJ256" i="28"/>
  <c r="AJ255" i="28"/>
  <c r="AJ254" i="28"/>
  <c r="AJ253" i="28"/>
  <c r="AJ252" i="28"/>
  <c r="AJ251" i="28"/>
  <c r="AJ250" i="28"/>
  <c r="AJ249" i="28"/>
  <c r="AJ248" i="28"/>
  <c r="AJ247" i="28"/>
  <c r="AJ246" i="28"/>
  <c r="AJ245" i="28"/>
  <c r="AJ244" i="28"/>
  <c r="AJ243" i="28"/>
  <c r="AJ242" i="28"/>
  <c r="AJ241" i="28"/>
  <c r="AJ240" i="28"/>
  <c r="AJ239" i="28"/>
  <c r="AJ238" i="28"/>
  <c r="AJ237" i="28"/>
  <c r="AJ236" i="28"/>
  <c r="AJ235" i="28"/>
  <c r="AJ234" i="28"/>
  <c r="AJ233" i="28"/>
  <c r="AJ232" i="28"/>
  <c r="AJ231" i="28"/>
  <c r="AJ230" i="28"/>
  <c r="AJ229" i="28"/>
  <c r="AJ228" i="28"/>
  <c r="AJ227" i="28"/>
  <c r="AJ226" i="28"/>
  <c r="AJ225" i="28"/>
  <c r="AJ224" i="28"/>
  <c r="AJ223" i="28"/>
  <c r="AJ222" i="28"/>
  <c r="AJ221" i="28"/>
  <c r="AJ220" i="28"/>
  <c r="AJ219" i="28"/>
  <c r="AJ218" i="28"/>
  <c r="AJ217" i="28"/>
  <c r="AJ216" i="28"/>
  <c r="AJ215" i="28"/>
  <c r="AJ214" i="28"/>
  <c r="AJ213" i="28"/>
  <c r="AJ212" i="28"/>
  <c r="AJ211" i="28"/>
  <c r="AJ210" i="28"/>
  <c r="AJ209" i="28"/>
  <c r="AJ208" i="28"/>
  <c r="AJ207" i="28"/>
  <c r="AJ206" i="28"/>
  <c r="AJ205" i="28"/>
  <c r="AJ204" i="28"/>
  <c r="AJ203" i="28"/>
  <c r="AJ202" i="28"/>
  <c r="AJ201" i="28"/>
  <c r="AJ200" i="28"/>
  <c r="AJ199" i="28"/>
  <c r="AJ198" i="28"/>
  <c r="AJ197" i="28"/>
  <c r="AJ196" i="28"/>
  <c r="AJ195" i="28"/>
  <c r="AJ194" i="28"/>
  <c r="AJ193" i="28"/>
  <c r="AJ192" i="28"/>
  <c r="AJ191" i="28"/>
  <c r="AJ190" i="28"/>
  <c r="AJ189" i="28"/>
  <c r="AJ188" i="28"/>
  <c r="AJ187" i="28"/>
  <c r="AJ186" i="28"/>
  <c r="AJ185" i="28"/>
  <c r="AJ184" i="28"/>
  <c r="AJ183" i="28"/>
  <c r="AJ182" i="28"/>
  <c r="AJ181" i="28"/>
  <c r="AJ180" i="28"/>
  <c r="AJ179" i="28"/>
  <c r="AJ178" i="28"/>
  <c r="AJ177" i="28"/>
  <c r="AJ176" i="28"/>
  <c r="AJ175" i="28"/>
  <c r="AJ174" i="28"/>
  <c r="AJ173" i="28"/>
  <c r="AJ172" i="28"/>
  <c r="AJ171" i="28"/>
  <c r="AJ170" i="28"/>
  <c r="AJ169" i="28"/>
  <c r="AJ168" i="28"/>
  <c r="AJ167" i="28"/>
  <c r="AJ166" i="28"/>
  <c r="AJ165" i="28"/>
  <c r="AJ164" i="28"/>
  <c r="AJ163" i="28"/>
  <c r="AJ162" i="28"/>
  <c r="AJ161" i="28"/>
  <c r="AJ160" i="28"/>
  <c r="AJ159" i="28"/>
  <c r="AJ158" i="28"/>
  <c r="AJ157" i="28"/>
  <c r="AJ156" i="28"/>
  <c r="AJ155" i="28"/>
  <c r="AJ154" i="28"/>
  <c r="AJ153" i="28"/>
  <c r="AJ152" i="28"/>
  <c r="AJ151" i="28"/>
  <c r="AJ150" i="28"/>
  <c r="AJ149" i="28"/>
  <c r="AJ148" i="28"/>
  <c r="AJ147" i="28"/>
  <c r="AJ146" i="28"/>
  <c r="AJ145" i="28"/>
  <c r="AJ144" i="28"/>
  <c r="AJ143" i="28"/>
  <c r="AJ142" i="28"/>
  <c r="AJ141" i="28"/>
  <c r="AJ140" i="28"/>
  <c r="AJ139" i="28"/>
  <c r="AJ138" i="28"/>
  <c r="AJ137" i="28"/>
  <c r="AJ136" i="28"/>
  <c r="AJ135" i="28"/>
  <c r="AJ134" i="28"/>
  <c r="AJ133" i="28"/>
  <c r="AJ132" i="28"/>
  <c r="AJ131" i="28"/>
  <c r="AJ130" i="28"/>
  <c r="AJ129" i="28"/>
  <c r="AJ128" i="28"/>
  <c r="AJ127" i="28"/>
  <c r="AJ126" i="28"/>
  <c r="AJ125" i="28"/>
  <c r="AJ124" i="28"/>
  <c r="AJ123" i="28"/>
  <c r="AJ122" i="28"/>
  <c r="AJ121" i="28"/>
  <c r="AJ120" i="28"/>
  <c r="AJ119" i="28"/>
  <c r="AJ118" i="28"/>
  <c r="AJ117" i="28"/>
  <c r="AJ116" i="28"/>
  <c r="AJ115" i="28"/>
  <c r="AJ114" i="28"/>
  <c r="AJ113" i="28"/>
  <c r="AJ112" i="28"/>
  <c r="AJ111" i="28"/>
  <c r="AJ110" i="28"/>
  <c r="AJ109" i="28"/>
  <c r="AJ108" i="28"/>
  <c r="AJ107" i="28"/>
  <c r="AJ106" i="28"/>
  <c r="AJ105" i="28"/>
  <c r="AJ104" i="28"/>
  <c r="AJ103" i="28"/>
  <c r="AJ102" i="28"/>
  <c r="AJ101" i="28"/>
  <c r="AJ100" i="28"/>
  <c r="AJ99" i="28"/>
  <c r="AJ98" i="28"/>
  <c r="AJ97" i="28"/>
  <c r="AJ96" i="28"/>
  <c r="AJ95" i="28"/>
  <c r="AJ94" i="28"/>
  <c r="AJ93" i="28"/>
  <c r="AJ92" i="28"/>
  <c r="AJ91" i="28"/>
  <c r="AJ90" i="28"/>
  <c r="AJ89" i="28"/>
  <c r="AJ88" i="28"/>
  <c r="AJ87" i="28"/>
  <c r="AJ86" i="28"/>
  <c r="AJ85" i="28"/>
  <c r="AJ84" i="28"/>
  <c r="AJ83" i="28"/>
  <c r="AJ82" i="28"/>
  <c r="AJ81" i="28"/>
  <c r="AJ80" i="28"/>
  <c r="AJ79" i="28"/>
  <c r="AJ78" i="28"/>
  <c r="AJ77" i="28"/>
  <c r="AJ76" i="28"/>
  <c r="AJ75" i="28"/>
  <c r="AJ74" i="28"/>
  <c r="AJ73" i="28"/>
  <c r="AJ72" i="28"/>
  <c r="AJ71" i="28"/>
  <c r="AJ70" i="28"/>
  <c r="AJ69" i="28"/>
  <c r="AJ68" i="28"/>
  <c r="AJ67" i="28"/>
  <c r="AJ66" i="28"/>
  <c r="AJ65" i="28"/>
  <c r="AJ64" i="28"/>
  <c r="AJ63" i="28"/>
  <c r="AJ62" i="28"/>
  <c r="AJ61" i="28"/>
  <c r="AJ60" i="28"/>
  <c r="AJ59" i="28"/>
  <c r="AJ58" i="28"/>
  <c r="AJ57" i="28"/>
  <c r="AJ56" i="28"/>
  <c r="AJ55" i="28"/>
  <c r="AJ54" i="28"/>
  <c r="AJ53" i="28"/>
  <c r="AJ52" i="28"/>
  <c r="AJ51" i="28"/>
  <c r="AJ50" i="28"/>
  <c r="AJ49" i="28"/>
  <c r="AJ48" i="28"/>
  <c r="AJ47" i="28"/>
  <c r="AJ46" i="28"/>
  <c r="AJ45" i="28"/>
  <c r="AJ44" i="28"/>
  <c r="AJ43" i="28"/>
  <c r="AJ42" i="28"/>
  <c r="AJ41" i="28"/>
  <c r="AJ40" i="28"/>
  <c r="AJ39" i="28"/>
  <c r="AJ38" i="28"/>
  <c r="AJ37" i="28"/>
  <c r="AJ36" i="28"/>
  <c r="AJ35" i="28"/>
  <c r="AJ34" i="28"/>
  <c r="AJ33" i="28"/>
  <c r="AJ32" i="28"/>
  <c r="AJ31" i="28"/>
  <c r="AJ30" i="28"/>
  <c r="AJ29" i="28"/>
  <c r="AJ28" i="28"/>
  <c r="AJ27" i="28"/>
  <c r="AJ26" i="28"/>
  <c r="AJ25" i="28"/>
  <c r="AJ24" i="28"/>
  <c r="AJ23" i="28"/>
  <c r="AJ22" i="28"/>
  <c r="AJ21" i="28"/>
  <c r="AJ20" i="28"/>
  <c r="AJ19" i="28"/>
  <c r="AJ18" i="28"/>
  <c r="AJ17" i="28"/>
  <c r="AJ16" i="28"/>
  <c r="AJ15" i="28"/>
  <c r="AJ14" i="28"/>
  <c r="AJ13" i="28"/>
  <c r="AJ12" i="28"/>
  <c r="AJ11" i="28"/>
  <c r="AJ10" i="28"/>
  <c r="AJ9" i="28"/>
  <c r="AJ8" i="28"/>
  <c r="AJ7" i="28"/>
  <c r="AJ6" i="28"/>
  <c r="AJ5" i="28"/>
  <c r="AJ4" i="28"/>
  <c r="AJ3" i="28"/>
  <c r="AJ2" i="28"/>
  <c r="AJ1" i="28"/>
  <c r="AJ279" i="28"/>
  <c r="AN287" i="28" l="1"/>
  <c r="AN286" i="28"/>
  <c r="AN285" i="28"/>
  <c r="AN284" i="28"/>
  <c r="AN283" i="28"/>
  <c r="AN282" i="28"/>
  <c r="AN281" i="28"/>
  <c r="AN280" i="28"/>
  <c r="AN279" i="28"/>
  <c r="AN278" i="28"/>
  <c r="AN277" i="28"/>
  <c r="AN276" i="28"/>
  <c r="AN275" i="28"/>
  <c r="AN274" i="28"/>
  <c r="AN273" i="28"/>
  <c r="AN271" i="28"/>
  <c r="AN270" i="28"/>
  <c r="AN269" i="28"/>
  <c r="AN268" i="28"/>
  <c r="AN267" i="28"/>
  <c r="AN266" i="28"/>
  <c r="AN265" i="28"/>
  <c r="AN264" i="28"/>
  <c r="AN263" i="28"/>
  <c r="AN262" i="28"/>
  <c r="AN261" i="28"/>
  <c r="AN260" i="28"/>
  <c r="AN259" i="28"/>
  <c r="AN258" i="28"/>
  <c r="AN257" i="28"/>
  <c r="AN256" i="28"/>
  <c r="AN255" i="28"/>
  <c r="AN254" i="28"/>
  <c r="AN253" i="28"/>
  <c r="AN252" i="28"/>
  <c r="AN251" i="28"/>
  <c r="AN250" i="28"/>
  <c r="AN249" i="28"/>
  <c r="AN248" i="28"/>
  <c r="AN247" i="28"/>
  <c r="AN246" i="28"/>
  <c r="AN245" i="28"/>
  <c r="AN244" i="28"/>
  <c r="AN243" i="28"/>
  <c r="AN242" i="28"/>
  <c r="AN241" i="28"/>
  <c r="AN240" i="28"/>
  <c r="AN239" i="28"/>
  <c r="AN238" i="28"/>
  <c r="AN237" i="28"/>
  <c r="AN236" i="28"/>
  <c r="AN235" i="28"/>
  <c r="AN234" i="28"/>
  <c r="AN233" i="28"/>
  <c r="AN232" i="28"/>
  <c r="AN231" i="28"/>
  <c r="AN230" i="28"/>
  <c r="AN229" i="28"/>
  <c r="AN228" i="28"/>
  <c r="AN227" i="28"/>
  <c r="AN226" i="28"/>
  <c r="AN225" i="28"/>
  <c r="AN224" i="28"/>
  <c r="AN223" i="28"/>
  <c r="AN222" i="28"/>
  <c r="AN221" i="28"/>
  <c r="AN220" i="28"/>
  <c r="AN219" i="28"/>
  <c r="AN218" i="28"/>
  <c r="AN217" i="28"/>
  <c r="AN216" i="28"/>
  <c r="AN215" i="28"/>
  <c r="AN214" i="28"/>
  <c r="AN213" i="28"/>
  <c r="AN212" i="28"/>
  <c r="AN211" i="28"/>
  <c r="AN210" i="28"/>
  <c r="AN209" i="28"/>
  <c r="AN208" i="28"/>
  <c r="AN207" i="28"/>
  <c r="AN206" i="28"/>
  <c r="AN205" i="28"/>
  <c r="AN204" i="28"/>
  <c r="AN203" i="28"/>
  <c r="AN202" i="28"/>
  <c r="AN201" i="28"/>
  <c r="AN200" i="28"/>
  <c r="AN199" i="28"/>
  <c r="AN198" i="28"/>
  <c r="AN197" i="28"/>
  <c r="AN196" i="28"/>
  <c r="AN195" i="28"/>
  <c r="AN194" i="28"/>
  <c r="AN193" i="28"/>
  <c r="AN192" i="28"/>
  <c r="AN191" i="28"/>
  <c r="AN190" i="28"/>
  <c r="AN189" i="28"/>
  <c r="AN188" i="28"/>
  <c r="AN187" i="28"/>
  <c r="AN186" i="28"/>
  <c r="AN185" i="28"/>
  <c r="AN184" i="28"/>
  <c r="AN183" i="28"/>
  <c r="AN182" i="28"/>
  <c r="AN181" i="28"/>
  <c r="AN180" i="28"/>
  <c r="AN179" i="28"/>
  <c r="AN178" i="28"/>
  <c r="AN177" i="28"/>
  <c r="AN176" i="28"/>
  <c r="AN175" i="28"/>
  <c r="AN174" i="28"/>
  <c r="AN173" i="28"/>
  <c r="AN172" i="28"/>
  <c r="AN171" i="28"/>
  <c r="AN170" i="28"/>
  <c r="AN169" i="28"/>
  <c r="AN168" i="28"/>
  <c r="AN167" i="28"/>
  <c r="AN166" i="28"/>
  <c r="AN165" i="28"/>
  <c r="AN164" i="28"/>
  <c r="AN163" i="28"/>
  <c r="AN162" i="28"/>
  <c r="AN161" i="28"/>
  <c r="AN160" i="28"/>
  <c r="AN159" i="28"/>
  <c r="AN158" i="28"/>
  <c r="AN157" i="28"/>
  <c r="AN156" i="28"/>
  <c r="AN155" i="28"/>
  <c r="AN154" i="28"/>
  <c r="AN153" i="28"/>
  <c r="AN152" i="28"/>
  <c r="AN151" i="28"/>
  <c r="AN150" i="28"/>
  <c r="AN149" i="28"/>
  <c r="AN148" i="28"/>
  <c r="AN147" i="28"/>
  <c r="AN146" i="28"/>
  <c r="AN145" i="28"/>
  <c r="AN144" i="28"/>
  <c r="AN143" i="28"/>
  <c r="AN142" i="28"/>
  <c r="AN141" i="28"/>
  <c r="AN140" i="28"/>
  <c r="AN139" i="28"/>
  <c r="AN138" i="28"/>
  <c r="AN137" i="28"/>
  <c r="AN136" i="28"/>
  <c r="AN135" i="28"/>
  <c r="AN134" i="28"/>
  <c r="AN133" i="28"/>
  <c r="AN132" i="28"/>
  <c r="AN131" i="28"/>
  <c r="AN130" i="28"/>
  <c r="AN129" i="28"/>
  <c r="AN128" i="28"/>
  <c r="AN127" i="28"/>
  <c r="AN126" i="28"/>
  <c r="AN125" i="28"/>
  <c r="AN124" i="28"/>
  <c r="AN123" i="28"/>
  <c r="AN122" i="28"/>
  <c r="AN121" i="28"/>
  <c r="AN120" i="28"/>
  <c r="AN119" i="28"/>
  <c r="AN118" i="28"/>
  <c r="AN117" i="28"/>
  <c r="AN116" i="28"/>
  <c r="AN115" i="28"/>
  <c r="AN114" i="28"/>
  <c r="AN113" i="28"/>
  <c r="AN112" i="28"/>
  <c r="AN111" i="28"/>
  <c r="AN110" i="28"/>
  <c r="AN109" i="28"/>
  <c r="AN108" i="28"/>
  <c r="AN107" i="28"/>
  <c r="AN106" i="28"/>
  <c r="AN105" i="28"/>
  <c r="AN104" i="28"/>
  <c r="AN103" i="28"/>
  <c r="AN102" i="28"/>
  <c r="AN101" i="28"/>
  <c r="AN100" i="28"/>
  <c r="AN99" i="28"/>
  <c r="AN98" i="28"/>
  <c r="AN97" i="28"/>
  <c r="AN96" i="28"/>
  <c r="AN95" i="28"/>
  <c r="AN94" i="28"/>
  <c r="AN93" i="28"/>
  <c r="AN92" i="28"/>
  <c r="AN91" i="28"/>
  <c r="AN90" i="28"/>
  <c r="AN89" i="28"/>
  <c r="AN88" i="28"/>
  <c r="AN87" i="28"/>
  <c r="AN86" i="28"/>
  <c r="AN85" i="28"/>
  <c r="AN84" i="28"/>
  <c r="AN83" i="28"/>
  <c r="AN82" i="28"/>
  <c r="AN81" i="28"/>
  <c r="AN80" i="28"/>
  <c r="AN79" i="28"/>
  <c r="AN78" i="28"/>
  <c r="AN77" i="28"/>
  <c r="AN76" i="28"/>
  <c r="AN75" i="28"/>
  <c r="AN74" i="28"/>
  <c r="AN73" i="28"/>
  <c r="AN72" i="28"/>
  <c r="AN71" i="28"/>
  <c r="AN70" i="28"/>
  <c r="AN69" i="28"/>
  <c r="AN68" i="28"/>
  <c r="AN67" i="28"/>
  <c r="AN66" i="28"/>
  <c r="AN65" i="28"/>
  <c r="AN64" i="28"/>
  <c r="AN63" i="28"/>
  <c r="AN62" i="28"/>
  <c r="AN61" i="28"/>
  <c r="AN60" i="28"/>
  <c r="AN59" i="28"/>
  <c r="AN58" i="28"/>
  <c r="AN57" i="28"/>
  <c r="AN56" i="28"/>
  <c r="AN55" i="28"/>
  <c r="AN54" i="28"/>
  <c r="AN53" i="28"/>
  <c r="AN52" i="28"/>
  <c r="AN51" i="28"/>
  <c r="AN50" i="28"/>
  <c r="AN49" i="28"/>
  <c r="AN48" i="28"/>
  <c r="AN47" i="28"/>
  <c r="AN46" i="28"/>
  <c r="AN45" i="28"/>
  <c r="AN44" i="28"/>
  <c r="AN43" i="28"/>
  <c r="AN42" i="28"/>
  <c r="AN41" i="28"/>
  <c r="AN40" i="28"/>
  <c r="AN39" i="28"/>
  <c r="AN38" i="28"/>
  <c r="AN37" i="28"/>
  <c r="AN36" i="28"/>
  <c r="AN35" i="28"/>
  <c r="AN34" i="28"/>
  <c r="AN33" i="28"/>
  <c r="AN32" i="28"/>
  <c r="AN31" i="28"/>
  <c r="AN30" i="28"/>
  <c r="AN29" i="28"/>
  <c r="AN28" i="28"/>
  <c r="AN27" i="28"/>
  <c r="AN26" i="28"/>
  <c r="AN25" i="28"/>
  <c r="AN24" i="28"/>
  <c r="AN23" i="28"/>
  <c r="AN22" i="28"/>
  <c r="AN21" i="28"/>
  <c r="AN20" i="28"/>
  <c r="AN19" i="28"/>
  <c r="AN18" i="28"/>
  <c r="AN17" i="28"/>
  <c r="AN16" i="28"/>
  <c r="AN15" i="28"/>
  <c r="AN14" i="28"/>
  <c r="AN13" i="28"/>
  <c r="AN12" i="28"/>
  <c r="AN11" i="28"/>
  <c r="AN10" i="28"/>
  <c r="AN9" i="28"/>
  <c r="AN8" i="28"/>
  <c r="AN7" i="28"/>
  <c r="AN6" i="28"/>
  <c r="AN5" i="28"/>
  <c r="AN4" i="28"/>
  <c r="AN3" i="28"/>
  <c r="AN2" i="28"/>
  <c r="AN1" i="28"/>
  <c r="AN272" i="28"/>
  <c r="AR287" i="28"/>
  <c r="AR286" i="28"/>
  <c r="AR285" i="28"/>
  <c r="AR284" i="28"/>
  <c r="AR283" i="28"/>
  <c r="AR282" i="28"/>
  <c r="AR281" i="28"/>
  <c r="AR280" i="28"/>
  <c r="AR279" i="28"/>
  <c r="AR278" i="28"/>
  <c r="AR277" i="28"/>
  <c r="AR276" i="28"/>
  <c r="AR275" i="28"/>
  <c r="AR274" i="28"/>
  <c r="AR273" i="28"/>
  <c r="AR272" i="28"/>
  <c r="AR271" i="28"/>
  <c r="AR270" i="28"/>
  <c r="AR269" i="28"/>
  <c r="AR268" i="28"/>
  <c r="AR267" i="28"/>
  <c r="AR266" i="28"/>
  <c r="AR265" i="28"/>
  <c r="AR264" i="28"/>
  <c r="AR263" i="28"/>
  <c r="AR262" i="28"/>
  <c r="AR261" i="28"/>
  <c r="AR260" i="28"/>
  <c r="AR259" i="28"/>
  <c r="AR258" i="28"/>
  <c r="AR257" i="28"/>
  <c r="AR256" i="28"/>
  <c r="AR255" i="28"/>
  <c r="AR254" i="28"/>
  <c r="AR253" i="28"/>
  <c r="AR252" i="28"/>
  <c r="AR251" i="28"/>
  <c r="AR250" i="28"/>
  <c r="AR249" i="28"/>
  <c r="AR248" i="28"/>
  <c r="AR247" i="28"/>
  <c r="AR246" i="28"/>
  <c r="AR245" i="28"/>
  <c r="AR244" i="28"/>
  <c r="AR243" i="28"/>
  <c r="AR242" i="28"/>
  <c r="AR241" i="28"/>
  <c r="AR240" i="28"/>
  <c r="AR239" i="28"/>
  <c r="AR238" i="28"/>
  <c r="AR237" i="28"/>
  <c r="AR236" i="28"/>
  <c r="AR235" i="28"/>
  <c r="AR234" i="28"/>
  <c r="AR233" i="28"/>
  <c r="AR232" i="28"/>
  <c r="AR231" i="28"/>
  <c r="AR230" i="28"/>
  <c r="AR229" i="28"/>
  <c r="AR228" i="28"/>
  <c r="AR227" i="28"/>
  <c r="AR226" i="28"/>
  <c r="AR225" i="28"/>
  <c r="AR224" i="28"/>
  <c r="AR223" i="28"/>
  <c r="AR222" i="28"/>
  <c r="AR221" i="28"/>
  <c r="AR220" i="28"/>
  <c r="AR219" i="28"/>
  <c r="AR218" i="28"/>
  <c r="AR217" i="28"/>
  <c r="AR216" i="28"/>
  <c r="AR215" i="28"/>
  <c r="AR214" i="28"/>
  <c r="AR213" i="28"/>
  <c r="AR212" i="28"/>
  <c r="AR211" i="28"/>
  <c r="AR210" i="28"/>
  <c r="AR209" i="28"/>
  <c r="AR208" i="28"/>
  <c r="AR207" i="28"/>
  <c r="AR206" i="28"/>
  <c r="AR205" i="28"/>
  <c r="AR204" i="28"/>
  <c r="AR203" i="28"/>
  <c r="AR202" i="28"/>
  <c r="AR201" i="28"/>
  <c r="AR200" i="28"/>
  <c r="AR199" i="28"/>
  <c r="AR198" i="28"/>
  <c r="AR197" i="28"/>
  <c r="AR196" i="28"/>
  <c r="AR195" i="28"/>
  <c r="AR194" i="28"/>
  <c r="AR193" i="28"/>
  <c r="AR192" i="28"/>
  <c r="AR191" i="28"/>
  <c r="AR190" i="28"/>
  <c r="AR189" i="28"/>
  <c r="AR188" i="28"/>
  <c r="AR187" i="28"/>
  <c r="AR186" i="28"/>
  <c r="AR185" i="28"/>
  <c r="AR184" i="28"/>
  <c r="AR183" i="28"/>
  <c r="AR182" i="28"/>
  <c r="AR181" i="28"/>
  <c r="AR180" i="28"/>
  <c r="AR179" i="28"/>
  <c r="AR178" i="28"/>
  <c r="AR177" i="28"/>
  <c r="AR176" i="28"/>
  <c r="AR175" i="28"/>
  <c r="AR174" i="28"/>
  <c r="AR173" i="28"/>
  <c r="AR172" i="28"/>
  <c r="AR171" i="28"/>
  <c r="AR170" i="28"/>
  <c r="AR169" i="28"/>
  <c r="AR168" i="28"/>
  <c r="AR167" i="28"/>
  <c r="AR166" i="28"/>
  <c r="AR165" i="28"/>
  <c r="AR164" i="28"/>
  <c r="AR163" i="28"/>
  <c r="AR162" i="28"/>
  <c r="AR161" i="28"/>
  <c r="AR160" i="28"/>
  <c r="AR159" i="28"/>
  <c r="AR158" i="28"/>
  <c r="AR157" i="28"/>
  <c r="AR156" i="28"/>
  <c r="AR155" i="28"/>
  <c r="AR154" i="28"/>
  <c r="AR153" i="28"/>
  <c r="AR152" i="28"/>
  <c r="AR151" i="28"/>
  <c r="AR150" i="28"/>
  <c r="AR149" i="28"/>
  <c r="AR148" i="28"/>
  <c r="AR147" i="28"/>
  <c r="AR146" i="28"/>
  <c r="AR145" i="28"/>
  <c r="AR144" i="28"/>
  <c r="AR143" i="28"/>
  <c r="AR142" i="28"/>
  <c r="AR141" i="28"/>
  <c r="AR140" i="28"/>
  <c r="AR139" i="28"/>
  <c r="AR137" i="28"/>
  <c r="AR136" i="28"/>
  <c r="AR135" i="28"/>
  <c r="AR134" i="28"/>
  <c r="AR133" i="28"/>
  <c r="AR132" i="28"/>
  <c r="AR131" i="28"/>
  <c r="AR130" i="28"/>
  <c r="AR129" i="28"/>
  <c r="AR128" i="28"/>
  <c r="AR127" i="28"/>
  <c r="AR126" i="28"/>
  <c r="AR125" i="28"/>
  <c r="AR124" i="28"/>
  <c r="AR123" i="28"/>
  <c r="AR122" i="28"/>
  <c r="AR121" i="28"/>
  <c r="AR120" i="28"/>
  <c r="AR119" i="28"/>
  <c r="AR118" i="28"/>
  <c r="AR117" i="28"/>
  <c r="AR116" i="28"/>
  <c r="AR115" i="28"/>
  <c r="AR114" i="28"/>
  <c r="AR113" i="28"/>
  <c r="AR112" i="28"/>
  <c r="AR111" i="28"/>
  <c r="AR110" i="28"/>
  <c r="AR109" i="28"/>
  <c r="AR108" i="28"/>
  <c r="AR107" i="28"/>
  <c r="AR106" i="28"/>
  <c r="AR105" i="28"/>
  <c r="AR104" i="28"/>
  <c r="AR103" i="28"/>
  <c r="AR102" i="28"/>
  <c r="AR101" i="28"/>
  <c r="AR100" i="28"/>
  <c r="AR99" i="28"/>
  <c r="AR98" i="28"/>
  <c r="AR97" i="28"/>
  <c r="AR96" i="28"/>
  <c r="AR95" i="28"/>
  <c r="AR94" i="28"/>
  <c r="AR93" i="28"/>
  <c r="AR92" i="28"/>
  <c r="AR91" i="28"/>
  <c r="AR90" i="28"/>
  <c r="AR89" i="28"/>
  <c r="AR88" i="28"/>
  <c r="AR87" i="28"/>
  <c r="AR86" i="28"/>
  <c r="AR85" i="28"/>
  <c r="AR84" i="28"/>
  <c r="AR83" i="28"/>
  <c r="AR82" i="28"/>
  <c r="AR81" i="28"/>
  <c r="AR80" i="28"/>
  <c r="AR79" i="28"/>
  <c r="AR78" i="28"/>
  <c r="AR77" i="28"/>
  <c r="AR76" i="28"/>
  <c r="AR75" i="28"/>
  <c r="AR74" i="28"/>
  <c r="AR73" i="28"/>
  <c r="AR72" i="28"/>
  <c r="AR71" i="28"/>
  <c r="AR70" i="28"/>
  <c r="AR69" i="28"/>
  <c r="AR68" i="28"/>
  <c r="AR67" i="28"/>
  <c r="AR66" i="28"/>
  <c r="AR65" i="28"/>
  <c r="AR64" i="28"/>
  <c r="AR63" i="28"/>
  <c r="AR62" i="28"/>
  <c r="AR61" i="28"/>
  <c r="AR60" i="28"/>
  <c r="AR59" i="28"/>
  <c r="AR58" i="28"/>
  <c r="AR57" i="28"/>
  <c r="AR56" i="28"/>
  <c r="AR55" i="28"/>
  <c r="AR54" i="28"/>
  <c r="AR53" i="28"/>
  <c r="AR52" i="28"/>
  <c r="AR51" i="28"/>
  <c r="AR50" i="28"/>
  <c r="AR49" i="28"/>
  <c r="AR48" i="28"/>
  <c r="AR47" i="28"/>
  <c r="AR46" i="28"/>
  <c r="AR45" i="28"/>
  <c r="AR44" i="28"/>
  <c r="AR43" i="28"/>
  <c r="AR42" i="28"/>
  <c r="AR41" i="28"/>
  <c r="AR40" i="28"/>
  <c r="AR39" i="28"/>
  <c r="AR38" i="28"/>
  <c r="AR37" i="28"/>
  <c r="AR36" i="28"/>
  <c r="AR35" i="28"/>
  <c r="AR34" i="28"/>
  <c r="AR33" i="28"/>
  <c r="AR32" i="28"/>
  <c r="AR31" i="28"/>
  <c r="AR30" i="28"/>
  <c r="AR29" i="28"/>
  <c r="AR28" i="28"/>
  <c r="AR27" i="28"/>
  <c r="AR26" i="28"/>
  <c r="AR25" i="28"/>
  <c r="AR24" i="28"/>
  <c r="AR23" i="28"/>
  <c r="AR22" i="28"/>
  <c r="AR21" i="28"/>
  <c r="AR20" i="28"/>
  <c r="AR19" i="28"/>
  <c r="AR18" i="28"/>
  <c r="AR17" i="28"/>
  <c r="AR16" i="28"/>
  <c r="AR15" i="28"/>
  <c r="AR14" i="28"/>
  <c r="AR13" i="28"/>
  <c r="AR12" i="28"/>
  <c r="AR11" i="28"/>
  <c r="AR10" i="28"/>
  <c r="AR9" i="28"/>
  <c r="AR8" i="28"/>
  <c r="AR7" i="28"/>
  <c r="AR6" i="28"/>
  <c r="AR5" i="28"/>
  <c r="AR4" i="28"/>
  <c r="AR3" i="28"/>
  <c r="AR2" i="28"/>
  <c r="AR1" i="28"/>
  <c r="AR138" i="28"/>
  <c r="AV287" i="28"/>
  <c r="AV286" i="28"/>
  <c r="AV285" i="28"/>
  <c r="AV284" i="28"/>
  <c r="AV283" i="28"/>
  <c r="AV282" i="28"/>
  <c r="AV281" i="28"/>
  <c r="AV280" i="28"/>
  <c r="AV279" i="28"/>
  <c r="AV278" i="28"/>
  <c r="AV277" i="28"/>
  <c r="AV276" i="28"/>
  <c r="AV275" i="28"/>
  <c r="AV274" i="28"/>
  <c r="AV273" i="28"/>
  <c r="AV272" i="28"/>
  <c r="AV271" i="28"/>
  <c r="AV270" i="28"/>
  <c r="AV269" i="28"/>
  <c r="AV268" i="28"/>
  <c r="AV267" i="28"/>
  <c r="AV266" i="28"/>
  <c r="AV265" i="28"/>
  <c r="AV264" i="28"/>
  <c r="AV263" i="28"/>
  <c r="AV262" i="28"/>
  <c r="AV261" i="28"/>
  <c r="AV260" i="28"/>
  <c r="AV259" i="28"/>
  <c r="AV258" i="28"/>
  <c r="AV257" i="28"/>
  <c r="AV256" i="28"/>
  <c r="AV255" i="28"/>
  <c r="AV254" i="28"/>
  <c r="AV253" i="28"/>
  <c r="AV252" i="28"/>
  <c r="AV251" i="28"/>
  <c r="AV250" i="28"/>
  <c r="AV249" i="28"/>
  <c r="AV248" i="28"/>
  <c r="AV247" i="28"/>
  <c r="AV246" i="28"/>
  <c r="AV245" i="28"/>
  <c r="AV244" i="28"/>
  <c r="AV243" i="28"/>
  <c r="AV242" i="28"/>
  <c r="AV241" i="28"/>
  <c r="AV240" i="28"/>
  <c r="AV239" i="28"/>
  <c r="AV238" i="28"/>
  <c r="AV237" i="28"/>
  <c r="AV236" i="28"/>
  <c r="AV235" i="28"/>
  <c r="AV234" i="28"/>
  <c r="AV233" i="28"/>
  <c r="AV232" i="28"/>
  <c r="AV231" i="28"/>
  <c r="AV230" i="28"/>
  <c r="AV229" i="28"/>
  <c r="AV228" i="28"/>
  <c r="AV227" i="28"/>
  <c r="AV226" i="28"/>
  <c r="AV225" i="28"/>
  <c r="AV224" i="28"/>
  <c r="AV223" i="28"/>
  <c r="AV222" i="28"/>
  <c r="AV221" i="28"/>
  <c r="AV220" i="28"/>
  <c r="AV219" i="28"/>
  <c r="AV218" i="28"/>
  <c r="AV217" i="28"/>
  <c r="AV216" i="28"/>
  <c r="AV215" i="28"/>
  <c r="AV214" i="28"/>
  <c r="AV213" i="28"/>
  <c r="AV212" i="28"/>
  <c r="AV211" i="28"/>
  <c r="AV210" i="28"/>
  <c r="AV209" i="28"/>
  <c r="AV208" i="28"/>
  <c r="AV207" i="28"/>
  <c r="AV206" i="28"/>
  <c r="AV205" i="28"/>
  <c r="AV204" i="28"/>
  <c r="AV203" i="28"/>
  <c r="AV202" i="28"/>
  <c r="AV201" i="28"/>
  <c r="AV200" i="28"/>
  <c r="AV199" i="28"/>
  <c r="AV198" i="28"/>
  <c r="AV197" i="28"/>
  <c r="AV196" i="28"/>
  <c r="AV195" i="28"/>
  <c r="AV194" i="28"/>
  <c r="AV193" i="28"/>
  <c r="AV192" i="28"/>
  <c r="AV191" i="28"/>
  <c r="AV190" i="28"/>
  <c r="AV189" i="28"/>
  <c r="AV188" i="28"/>
  <c r="AV187" i="28"/>
  <c r="AV186" i="28"/>
  <c r="AV185" i="28"/>
  <c r="AV184" i="28"/>
  <c r="AV183" i="28"/>
  <c r="AV182" i="28"/>
  <c r="AV181" i="28"/>
  <c r="AV180" i="28"/>
  <c r="AV179" i="28"/>
  <c r="AV178" i="28"/>
  <c r="AV177" i="28"/>
  <c r="AV176" i="28"/>
  <c r="AV175" i="28"/>
  <c r="AV174" i="28"/>
  <c r="AV173" i="28"/>
  <c r="AV172" i="28"/>
  <c r="AV171" i="28"/>
  <c r="AV170" i="28"/>
  <c r="AV169" i="28"/>
  <c r="AV168" i="28"/>
  <c r="AV167" i="28"/>
  <c r="AV166" i="28"/>
  <c r="AV165" i="28"/>
  <c r="AV164" i="28"/>
  <c r="AV163" i="28"/>
  <c r="AV162" i="28"/>
  <c r="AV161" i="28"/>
  <c r="AV160" i="28"/>
  <c r="AV159" i="28"/>
  <c r="AV158" i="28"/>
  <c r="AV157" i="28"/>
  <c r="AV156" i="28"/>
  <c r="AV155" i="28"/>
  <c r="AV154" i="28"/>
  <c r="AV153" i="28"/>
  <c r="AV152" i="28"/>
  <c r="AV151" i="28"/>
  <c r="AV150" i="28"/>
  <c r="AV149" i="28"/>
  <c r="AV148" i="28"/>
  <c r="AV147" i="28"/>
  <c r="AV146" i="28"/>
  <c r="AV145" i="28"/>
  <c r="AV144" i="28"/>
  <c r="AV143" i="28"/>
  <c r="AV142" i="28"/>
  <c r="AV141" i="28"/>
  <c r="AV140" i="28"/>
  <c r="AV139" i="28"/>
  <c r="AV138" i="28"/>
  <c r="AV137" i="28"/>
  <c r="AV136" i="28"/>
  <c r="AV135" i="28"/>
  <c r="AV134" i="28"/>
  <c r="AV133" i="28"/>
  <c r="AV132" i="28"/>
  <c r="AV131" i="28"/>
  <c r="AV130" i="28"/>
  <c r="AV129" i="28"/>
  <c r="AV128" i="28"/>
  <c r="AV127" i="28"/>
  <c r="AV126" i="28"/>
  <c r="AV125" i="28"/>
  <c r="AV124" i="28"/>
  <c r="AV123" i="28"/>
  <c r="AV122" i="28"/>
  <c r="AV121" i="28"/>
  <c r="AV120" i="28"/>
  <c r="AV119" i="28"/>
  <c r="AV118" i="28"/>
  <c r="AV117" i="28"/>
  <c r="AV116" i="28"/>
  <c r="AV115" i="28"/>
  <c r="AV114" i="28"/>
  <c r="AV113" i="28"/>
  <c r="AV112" i="28"/>
  <c r="AV111" i="28"/>
  <c r="AV110" i="28"/>
  <c r="AV109" i="28"/>
  <c r="AV108" i="28"/>
  <c r="AV107" i="28"/>
  <c r="AV106" i="28"/>
  <c r="AV105" i="28"/>
  <c r="AV104" i="28"/>
  <c r="AV103" i="28"/>
  <c r="AV102" i="28"/>
  <c r="AV101" i="28"/>
  <c r="AV100" i="28"/>
  <c r="AV99" i="28"/>
  <c r="AV98" i="28"/>
  <c r="AV97" i="28"/>
  <c r="AV96" i="28"/>
  <c r="AV95" i="28"/>
  <c r="AV94" i="28"/>
  <c r="AV93" i="28"/>
  <c r="AV92" i="28"/>
  <c r="AV91" i="28"/>
  <c r="AV90" i="28"/>
  <c r="AV89" i="28"/>
  <c r="AV88" i="28"/>
  <c r="AV87" i="28"/>
  <c r="AV86" i="28"/>
  <c r="AV85" i="28"/>
  <c r="AV84" i="28"/>
  <c r="AV83" i="28"/>
  <c r="AV82" i="28"/>
  <c r="AV81" i="28"/>
  <c r="AV80" i="28"/>
  <c r="AV79" i="28"/>
  <c r="AV78" i="28"/>
  <c r="AV77" i="28"/>
  <c r="AV76" i="28"/>
  <c r="AV75" i="28"/>
  <c r="AV74" i="28"/>
  <c r="AV73" i="28"/>
  <c r="AV72" i="28"/>
  <c r="AV71" i="28"/>
  <c r="AV70" i="28"/>
  <c r="AV69" i="28"/>
  <c r="AV68" i="28"/>
  <c r="AV67" i="28"/>
  <c r="AV66" i="28"/>
  <c r="AV65" i="28"/>
  <c r="AV64" i="28"/>
  <c r="AV63" i="28"/>
  <c r="AV61" i="28"/>
  <c r="AV60" i="28"/>
  <c r="AV59" i="28"/>
  <c r="AV58" i="28"/>
  <c r="AV57" i="28"/>
  <c r="AV56" i="28"/>
  <c r="AV55" i="28"/>
  <c r="AV54" i="28"/>
  <c r="AV53" i="28"/>
  <c r="AV52" i="28"/>
  <c r="AV51" i="28"/>
  <c r="AV50" i="28"/>
  <c r="AV49" i="28"/>
  <c r="AV48" i="28"/>
  <c r="AV47" i="28"/>
  <c r="AV46" i="28"/>
  <c r="AV45" i="28"/>
  <c r="AV44" i="28"/>
  <c r="AV43" i="28"/>
  <c r="AV42" i="28"/>
  <c r="AV41" i="28"/>
  <c r="AV40" i="28"/>
  <c r="AV39" i="28"/>
  <c r="AV38" i="28"/>
  <c r="AV37" i="28"/>
  <c r="AV36" i="28"/>
  <c r="AV35" i="28"/>
  <c r="AV34" i="28"/>
  <c r="AV33" i="28"/>
  <c r="AV32" i="28"/>
  <c r="AV31" i="28"/>
  <c r="AV30" i="28"/>
  <c r="AV29" i="28"/>
  <c r="AV28" i="28"/>
  <c r="AV27" i="28"/>
  <c r="AV26" i="28"/>
  <c r="AV25" i="28"/>
  <c r="AV24" i="28"/>
  <c r="AV23" i="28"/>
  <c r="AV22" i="28"/>
  <c r="AV21" i="28"/>
  <c r="AV20" i="28"/>
  <c r="AV19" i="28"/>
  <c r="AV18" i="28"/>
  <c r="AV17" i="28"/>
  <c r="AV16" i="28"/>
  <c r="AV15" i="28"/>
  <c r="AV14" i="28"/>
  <c r="AV13" i="28"/>
  <c r="AV12" i="28"/>
  <c r="AV11" i="28"/>
  <c r="AV10" i="28"/>
  <c r="AV9" i="28"/>
  <c r="AV8" i="28"/>
  <c r="AV7" i="28"/>
  <c r="AV6" i="28"/>
  <c r="AV5" i="28"/>
  <c r="AV4" i="28"/>
  <c r="AV3" i="28"/>
  <c r="AV2" i="28"/>
  <c r="AV1" i="28"/>
  <c r="AV62" i="28"/>
  <c r="AZ287" i="28" l="1"/>
  <c r="AZ286" i="28"/>
  <c r="AZ285" i="28"/>
  <c r="AZ284" i="28"/>
  <c r="AZ283" i="28"/>
  <c r="AZ282" i="28"/>
  <c r="AZ281" i="28"/>
  <c r="AZ280" i="28"/>
  <c r="AZ279" i="28"/>
  <c r="AZ278" i="28"/>
  <c r="AZ277" i="28"/>
  <c r="AZ276" i="28"/>
  <c r="AZ275" i="28"/>
  <c r="AZ274" i="28"/>
  <c r="AZ273" i="28"/>
  <c r="AZ272" i="28"/>
  <c r="AZ271" i="28"/>
  <c r="AZ270" i="28"/>
  <c r="AZ268" i="28"/>
  <c r="AZ267" i="28"/>
  <c r="AZ266" i="28"/>
  <c r="AZ265" i="28"/>
  <c r="AZ264" i="28"/>
  <c r="AZ263" i="28"/>
  <c r="AZ262" i="28"/>
  <c r="AZ261" i="28"/>
  <c r="AZ260" i="28"/>
  <c r="AZ259" i="28"/>
  <c r="AZ258" i="28"/>
  <c r="AZ257" i="28"/>
  <c r="AZ256" i="28"/>
  <c r="AZ255" i="28"/>
  <c r="AZ254" i="28"/>
  <c r="AZ253" i="28"/>
  <c r="AZ252" i="28"/>
  <c r="AZ251" i="28"/>
  <c r="AZ250" i="28"/>
  <c r="AZ249" i="28"/>
  <c r="AZ248" i="28"/>
  <c r="AZ247" i="28"/>
  <c r="AZ246" i="28"/>
  <c r="AZ245" i="28"/>
  <c r="AZ244" i="28"/>
  <c r="AZ243" i="28"/>
  <c r="AZ242" i="28"/>
  <c r="AZ241" i="28"/>
  <c r="AZ240" i="28"/>
  <c r="AZ239" i="28"/>
  <c r="AZ238" i="28"/>
  <c r="AZ237" i="28"/>
  <c r="AZ236" i="28"/>
  <c r="AZ235" i="28"/>
  <c r="AZ234" i="28"/>
  <c r="AZ233" i="28"/>
  <c r="AZ232" i="28"/>
  <c r="AZ231" i="28"/>
  <c r="AZ230" i="28"/>
  <c r="AZ229" i="28"/>
  <c r="AZ228" i="28"/>
  <c r="AZ227" i="28"/>
  <c r="AZ226" i="28"/>
  <c r="AZ225" i="28"/>
  <c r="AZ224" i="28"/>
  <c r="AZ223" i="28"/>
  <c r="AZ222" i="28"/>
  <c r="AZ221" i="28"/>
  <c r="AZ220" i="28"/>
  <c r="AZ219" i="28"/>
  <c r="AZ218" i="28"/>
  <c r="AZ217" i="28"/>
  <c r="AZ216" i="28"/>
  <c r="AZ215" i="28"/>
  <c r="AZ214" i="28"/>
  <c r="AZ213" i="28"/>
  <c r="AZ212" i="28"/>
  <c r="AZ211" i="28"/>
  <c r="AZ210" i="28"/>
  <c r="AZ209" i="28"/>
  <c r="AZ208" i="28"/>
  <c r="AZ207" i="28"/>
  <c r="AZ206" i="28"/>
  <c r="AZ205" i="28"/>
  <c r="AZ204" i="28"/>
  <c r="AZ203" i="28"/>
  <c r="AZ202" i="28"/>
  <c r="AZ201" i="28"/>
  <c r="AZ200" i="28"/>
  <c r="AZ199" i="28"/>
  <c r="AZ198" i="28"/>
  <c r="AZ197" i="28"/>
  <c r="AZ196" i="28"/>
  <c r="AZ195" i="28"/>
  <c r="AZ194" i="28"/>
  <c r="AZ193" i="28"/>
  <c r="AZ192" i="28"/>
  <c r="AZ191" i="28"/>
  <c r="AZ190" i="28"/>
  <c r="AZ189" i="28"/>
  <c r="AZ188" i="28"/>
  <c r="AZ187" i="28"/>
  <c r="AZ186" i="28"/>
  <c r="AZ185" i="28"/>
  <c r="AZ184" i="28"/>
  <c r="AZ183" i="28"/>
  <c r="AZ182" i="28"/>
  <c r="AZ181" i="28"/>
  <c r="AZ180" i="28"/>
  <c r="AZ179" i="28"/>
  <c r="AZ178" i="28"/>
  <c r="AZ177" i="28"/>
  <c r="AZ176" i="28"/>
  <c r="AZ175" i="28"/>
  <c r="AZ174" i="28"/>
  <c r="AZ173" i="28"/>
  <c r="AZ172" i="28"/>
  <c r="AZ171" i="28"/>
  <c r="AZ170" i="28"/>
  <c r="AZ169" i="28"/>
  <c r="AZ168" i="28"/>
  <c r="AZ167" i="28"/>
  <c r="AZ166" i="28"/>
  <c r="AZ165" i="28"/>
  <c r="AZ164" i="28"/>
  <c r="AZ163" i="28"/>
  <c r="AZ162" i="28"/>
  <c r="AZ161" i="28"/>
  <c r="AZ160" i="28"/>
  <c r="AZ159" i="28"/>
  <c r="AZ158" i="28"/>
  <c r="AZ157" i="28"/>
  <c r="AZ156" i="28"/>
  <c r="AZ155" i="28"/>
  <c r="AZ154" i="28"/>
  <c r="AZ153" i="28"/>
  <c r="AZ152" i="28"/>
  <c r="AZ151" i="28"/>
  <c r="AZ150" i="28"/>
  <c r="AZ149" i="28"/>
  <c r="AZ148" i="28"/>
  <c r="AZ147" i="28"/>
  <c r="AZ146" i="28"/>
  <c r="AZ145" i="28"/>
  <c r="AZ144" i="28"/>
  <c r="AZ143" i="28"/>
  <c r="AZ142" i="28"/>
  <c r="AZ141" i="28"/>
  <c r="AZ140" i="28"/>
  <c r="AZ139" i="28"/>
  <c r="AZ138" i="28"/>
  <c r="AZ137" i="28"/>
  <c r="AZ136" i="28"/>
  <c r="AZ135" i="28"/>
  <c r="AZ134" i="28"/>
  <c r="AZ133" i="28"/>
  <c r="AZ132" i="28"/>
  <c r="AZ131" i="28"/>
  <c r="AZ130" i="28"/>
  <c r="AZ129" i="28"/>
  <c r="AZ128" i="28"/>
  <c r="AZ127" i="28"/>
  <c r="AZ126" i="28"/>
  <c r="AZ125" i="28"/>
  <c r="AZ124" i="28"/>
  <c r="AZ123" i="28"/>
  <c r="AZ122" i="28"/>
  <c r="AZ121" i="28"/>
  <c r="AZ120" i="28"/>
  <c r="AZ119" i="28"/>
  <c r="AZ118" i="28"/>
  <c r="AZ117" i="28"/>
  <c r="AZ116" i="28"/>
  <c r="AZ115" i="28"/>
  <c r="AZ114" i="28"/>
  <c r="AZ113" i="28"/>
  <c r="AZ112" i="28"/>
  <c r="AZ111" i="28"/>
  <c r="AZ110" i="28"/>
  <c r="AZ109" i="28"/>
  <c r="AZ108" i="28"/>
  <c r="AZ107" i="28"/>
  <c r="AZ106" i="28"/>
  <c r="AZ105" i="28"/>
  <c r="AZ104" i="28"/>
  <c r="AZ103" i="28"/>
  <c r="AZ102" i="28"/>
  <c r="AZ101" i="28"/>
  <c r="AZ100" i="28"/>
  <c r="AZ99" i="28"/>
  <c r="AZ98" i="28"/>
  <c r="AZ97" i="28"/>
  <c r="AZ96" i="28"/>
  <c r="AZ95" i="28"/>
  <c r="AZ94" i="28"/>
  <c r="AZ93" i="28"/>
  <c r="AZ92" i="28"/>
  <c r="AZ91" i="28"/>
  <c r="AZ90" i="28"/>
  <c r="AZ89" i="28"/>
  <c r="AZ88" i="28"/>
  <c r="AZ87" i="28"/>
  <c r="AZ86" i="28"/>
  <c r="AZ85" i="28"/>
  <c r="AZ84" i="28"/>
  <c r="AZ83" i="28"/>
  <c r="AZ82" i="28"/>
  <c r="AZ81" i="28"/>
  <c r="AZ80" i="28"/>
  <c r="AZ79" i="28"/>
  <c r="AZ78" i="28"/>
  <c r="AZ77" i="28"/>
  <c r="AZ76" i="28"/>
  <c r="AZ75" i="28"/>
  <c r="AZ74" i="28"/>
  <c r="AZ73" i="28"/>
  <c r="AZ72" i="28"/>
  <c r="AZ71" i="28"/>
  <c r="AZ70" i="28"/>
  <c r="AZ69" i="28"/>
  <c r="AZ68" i="28"/>
  <c r="AZ67" i="28"/>
  <c r="AZ66" i="28"/>
  <c r="AZ65" i="28"/>
  <c r="AZ64" i="28"/>
  <c r="AZ63" i="28"/>
  <c r="AZ62" i="28"/>
  <c r="AZ61" i="28"/>
  <c r="AZ60" i="28"/>
  <c r="AZ59" i="28"/>
  <c r="AZ58" i="28"/>
  <c r="AZ57" i="28"/>
  <c r="AZ56" i="28"/>
  <c r="AZ55" i="28"/>
  <c r="AZ54" i="28"/>
  <c r="AZ53" i="28"/>
  <c r="AZ52" i="28"/>
  <c r="AZ51" i="28"/>
  <c r="AZ50" i="28"/>
  <c r="AZ49" i="28"/>
  <c r="AZ48" i="28"/>
  <c r="AZ47" i="28"/>
  <c r="AZ46" i="28"/>
  <c r="AZ45" i="28"/>
  <c r="AZ44" i="28"/>
  <c r="AZ43" i="28"/>
  <c r="AZ42" i="28"/>
  <c r="AZ41" i="28"/>
  <c r="AZ40" i="28"/>
  <c r="AZ39" i="28"/>
  <c r="AZ38" i="28"/>
  <c r="AZ37" i="28"/>
  <c r="AZ36" i="28"/>
  <c r="AZ35" i="28"/>
  <c r="AZ34" i="28"/>
  <c r="AZ33" i="28"/>
  <c r="AZ32" i="28"/>
  <c r="AZ31" i="28"/>
  <c r="AZ30" i="28"/>
  <c r="AZ29" i="28"/>
  <c r="AZ28" i="28"/>
  <c r="AZ27" i="28"/>
  <c r="AZ26" i="28"/>
  <c r="AZ25" i="28"/>
  <c r="AZ24" i="28"/>
  <c r="AZ23" i="28"/>
  <c r="AZ22" i="28"/>
  <c r="AZ21" i="28"/>
  <c r="AZ20" i="28"/>
  <c r="AZ19" i="28"/>
  <c r="AZ18" i="28"/>
  <c r="AZ17" i="28"/>
  <c r="AZ16" i="28"/>
  <c r="AZ15" i="28"/>
  <c r="AZ14" i="28"/>
  <c r="AZ13" i="28"/>
  <c r="AZ12" i="28"/>
  <c r="AZ11" i="28"/>
  <c r="AZ10" i="28"/>
  <c r="AZ9" i="28"/>
  <c r="AZ8" i="28"/>
  <c r="AZ7" i="28"/>
  <c r="AZ6" i="28"/>
  <c r="AZ5" i="28"/>
  <c r="AZ4" i="28"/>
  <c r="AZ3" i="28"/>
  <c r="AZ2" i="28"/>
  <c r="AZ1" i="28"/>
  <c r="AZ269" i="28"/>
  <c r="L2" i="29" l="1"/>
  <c r="L3" i="29"/>
  <c r="BG287" i="28"/>
  <c r="BG286" i="28"/>
  <c r="BG285" i="28"/>
  <c r="BG284" i="28"/>
  <c r="BG283" i="28"/>
  <c r="BG282" i="28"/>
  <c r="BG281" i="28"/>
  <c r="BG280" i="28"/>
  <c r="BG279" i="28"/>
  <c r="BG278" i="28"/>
  <c r="BG277" i="28"/>
  <c r="BG276" i="28"/>
  <c r="BG275" i="28"/>
  <c r="BG274" i="28"/>
  <c r="BG273" i="28"/>
  <c r="BG272" i="28"/>
  <c r="BG271" i="28"/>
  <c r="BG270" i="28"/>
  <c r="BG269" i="28"/>
  <c r="BG267" i="28"/>
  <c r="BG266" i="28"/>
  <c r="BG265" i="28"/>
  <c r="BG264" i="28"/>
  <c r="BG263" i="28"/>
  <c r="BG262" i="28"/>
  <c r="BG261" i="28"/>
  <c r="BG260" i="28"/>
  <c r="BG259" i="28"/>
  <c r="BG258" i="28"/>
  <c r="BG257" i="28"/>
  <c r="BG256" i="28"/>
  <c r="BG255" i="28"/>
  <c r="BG254" i="28"/>
  <c r="BG253" i="28"/>
  <c r="BG252" i="28"/>
  <c r="BG251" i="28"/>
  <c r="BG250" i="28"/>
  <c r="BG249" i="28"/>
  <c r="BG248" i="28"/>
  <c r="BG247" i="28"/>
  <c r="BG246" i="28"/>
  <c r="BG245" i="28"/>
  <c r="BG244" i="28"/>
  <c r="BG243" i="28"/>
  <c r="BG242" i="28"/>
  <c r="BG241" i="28"/>
  <c r="BG240" i="28"/>
  <c r="BG239" i="28"/>
  <c r="BG238" i="28"/>
  <c r="BG237" i="28"/>
  <c r="BG236" i="28"/>
  <c r="BG235" i="28"/>
  <c r="BG234" i="28"/>
  <c r="BG233" i="28"/>
  <c r="BG232" i="28"/>
  <c r="BG231" i="28"/>
  <c r="BG230" i="28"/>
  <c r="BG229" i="28"/>
  <c r="BG228" i="28"/>
  <c r="BG227" i="28"/>
  <c r="BG226" i="28"/>
  <c r="BG225" i="28"/>
  <c r="BG224" i="28"/>
  <c r="BG223" i="28"/>
  <c r="BG222" i="28"/>
  <c r="BG221" i="28"/>
  <c r="BG220" i="28"/>
  <c r="BG219" i="28"/>
  <c r="BG218" i="28"/>
  <c r="BG217" i="28"/>
  <c r="BG216" i="28"/>
  <c r="BG215" i="28"/>
  <c r="BG214" i="28"/>
  <c r="BG213" i="28"/>
  <c r="BG212" i="28"/>
  <c r="BG211" i="28"/>
  <c r="BG210" i="28"/>
  <c r="BG209" i="28"/>
  <c r="BG208" i="28"/>
  <c r="BG207" i="28"/>
  <c r="BG206" i="28"/>
  <c r="BG205" i="28"/>
  <c r="BG204" i="28"/>
  <c r="BG203" i="28"/>
  <c r="BG202" i="28"/>
  <c r="BG201" i="28"/>
  <c r="BG200" i="28"/>
  <c r="BG199" i="28"/>
  <c r="BG198" i="28"/>
  <c r="BG197" i="28"/>
  <c r="BG196" i="28"/>
  <c r="BG195" i="28"/>
  <c r="BG194" i="28"/>
  <c r="BG193" i="28"/>
  <c r="BG192" i="28"/>
  <c r="BG191" i="28"/>
  <c r="BG190" i="28"/>
  <c r="BG189" i="28"/>
  <c r="BG188" i="28"/>
  <c r="BG187" i="28"/>
  <c r="BG186" i="28"/>
  <c r="BG185" i="28"/>
  <c r="BG184" i="28"/>
  <c r="BG183" i="28"/>
  <c r="BG182" i="28"/>
  <c r="BG181" i="28"/>
  <c r="BG180" i="28"/>
  <c r="BG179" i="28"/>
  <c r="BG178" i="28"/>
  <c r="BG177" i="28"/>
  <c r="BG176" i="28"/>
  <c r="BG175" i="28"/>
  <c r="BG174" i="28"/>
  <c r="BG173" i="28"/>
  <c r="BG172" i="28"/>
  <c r="BG171" i="28"/>
  <c r="BG170" i="28"/>
  <c r="BG169" i="28"/>
  <c r="BG168" i="28"/>
  <c r="BG167" i="28"/>
  <c r="BG166" i="28"/>
  <c r="BG165" i="28"/>
  <c r="BG164" i="28"/>
  <c r="BG163" i="28"/>
  <c r="BG162" i="28"/>
  <c r="BG161" i="28"/>
  <c r="BG160" i="28"/>
  <c r="BG159" i="28"/>
  <c r="BG158" i="28"/>
  <c r="BG157" i="28"/>
  <c r="BG156" i="28"/>
  <c r="BG155" i="28"/>
  <c r="BG154" i="28"/>
  <c r="BG153" i="28"/>
  <c r="BG152" i="28"/>
  <c r="BG151" i="28"/>
  <c r="BG150" i="28"/>
  <c r="BG149" i="28"/>
  <c r="BG148" i="28"/>
  <c r="BG147" i="28"/>
  <c r="BG146" i="28"/>
  <c r="BG145" i="28"/>
  <c r="BG144" i="28"/>
  <c r="BG143" i="28"/>
  <c r="BG142" i="28"/>
  <c r="BG141" i="28"/>
  <c r="BG140" i="28"/>
  <c r="BG139" i="28"/>
  <c r="BG138" i="28"/>
  <c r="BG137" i="28"/>
  <c r="BG136" i="28"/>
  <c r="BG135" i="28"/>
  <c r="BG134" i="28"/>
  <c r="BG133" i="28"/>
  <c r="BG132" i="28"/>
  <c r="BG131" i="28"/>
  <c r="BG130" i="28"/>
  <c r="BG129" i="28"/>
  <c r="BG128" i="28"/>
  <c r="BG127" i="28"/>
  <c r="BG126" i="28"/>
  <c r="BG125" i="28"/>
  <c r="BG124" i="28"/>
  <c r="BG123" i="28"/>
  <c r="BG122" i="28"/>
  <c r="BG121" i="28"/>
  <c r="BG120" i="28"/>
  <c r="BG119" i="28"/>
  <c r="BG118" i="28"/>
  <c r="BG117" i="28"/>
  <c r="BG116" i="28"/>
  <c r="BG115" i="28"/>
  <c r="BG114" i="28"/>
  <c r="BG113" i="28"/>
  <c r="BG112" i="28"/>
  <c r="BG111" i="28"/>
  <c r="BG110" i="28"/>
  <c r="BG109" i="28"/>
  <c r="BG108" i="28"/>
  <c r="BG107" i="28"/>
  <c r="BG106" i="28"/>
  <c r="BG105" i="28"/>
  <c r="BG104" i="28"/>
  <c r="BG103" i="28"/>
  <c r="BG102" i="28"/>
  <c r="BG101" i="28"/>
  <c r="BG100" i="28"/>
  <c r="BG99" i="28"/>
  <c r="BG98" i="28"/>
  <c r="BG97" i="28"/>
  <c r="BG96" i="28"/>
  <c r="BG95" i="28"/>
  <c r="BG94" i="28"/>
  <c r="BG93" i="28"/>
  <c r="BG92" i="28"/>
  <c r="BG91" i="28"/>
  <c r="BG90" i="28"/>
  <c r="BG89" i="28"/>
  <c r="BG88" i="28"/>
  <c r="BG87" i="28"/>
  <c r="BG86" i="28"/>
  <c r="BG85" i="28"/>
  <c r="BG84" i="28"/>
  <c r="BG83" i="28"/>
  <c r="BG82" i="28"/>
  <c r="BG81" i="28"/>
  <c r="BG80" i="28"/>
  <c r="BG79" i="28"/>
  <c r="BG78" i="28"/>
  <c r="BG77" i="28"/>
  <c r="BG76" i="28"/>
  <c r="BG75" i="28"/>
  <c r="BG74" i="28"/>
  <c r="BG73" i="28"/>
  <c r="BG72" i="28"/>
  <c r="BG71" i="28"/>
  <c r="BG70" i="28"/>
  <c r="BG69" i="28"/>
  <c r="BG68" i="28"/>
  <c r="BG67" i="28"/>
  <c r="BG66" i="28"/>
  <c r="BG65" i="28"/>
  <c r="BG64" i="28"/>
  <c r="BG63" i="28"/>
  <c r="BG62" i="28"/>
  <c r="BG61" i="28"/>
  <c r="BG60" i="28"/>
  <c r="BG59" i="28"/>
  <c r="BG58" i="28"/>
  <c r="BG57" i="28"/>
  <c r="BG56" i="28"/>
  <c r="BG55" i="28"/>
  <c r="BG54" i="28"/>
  <c r="BG53" i="28"/>
  <c r="BG52" i="28"/>
  <c r="BG51" i="28"/>
  <c r="BG50" i="28"/>
  <c r="BG49" i="28"/>
  <c r="BG48" i="28"/>
  <c r="BG47" i="28"/>
  <c r="BG46" i="28"/>
  <c r="BG45" i="28"/>
  <c r="BG44" i="28"/>
  <c r="BG43" i="28"/>
  <c r="BG42" i="28"/>
  <c r="BG41" i="28"/>
  <c r="BG40" i="28"/>
  <c r="BG39" i="28"/>
  <c r="BG38" i="28"/>
  <c r="BG37" i="28"/>
  <c r="BG36" i="28"/>
  <c r="BG35" i="28"/>
  <c r="BG34" i="28"/>
  <c r="BG33" i="28"/>
  <c r="BG32" i="28"/>
  <c r="BG31" i="28"/>
  <c r="BG30" i="28"/>
  <c r="BG29" i="28"/>
  <c r="BG28" i="28"/>
  <c r="BG27" i="28"/>
  <c r="BG26" i="28"/>
  <c r="BG25" i="28"/>
  <c r="BG24" i="28"/>
  <c r="BG23" i="28"/>
  <c r="BG22" i="28"/>
  <c r="BG21" i="28"/>
  <c r="BG20" i="28"/>
  <c r="BG19" i="28"/>
  <c r="BG18" i="28"/>
  <c r="BG17" i="28"/>
  <c r="BG16" i="28"/>
  <c r="BG15" i="28"/>
  <c r="BG14" i="28"/>
  <c r="BG13" i="28"/>
  <c r="BG12" i="28"/>
  <c r="BG11" i="28"/>
  <c r="BG10" i="28"/>
  <c r="BG9" i="28"/>
  <c r="BG8" i="28"/>
  <c r="BG7" i="28"/>
  <c r="BG6" i="28"/>
  <c r="BG5" i="28"/>
  <c r="BG4" i="28"/>
  <c r="BG3" i="28"/>
  <c r="BG2" i="28"/>
  <c r="BG1" i="28"/>
  <c r="BG268" i="28"/>
  <c r="BM287" i="28" l="1"/>
  <c r="BM286" i="28"/>
  <c r="BM285" i="28"/>
  <c r="BM284" i="28"/>
  <c r="BM283" i="28"/>
  <c r="BM282" i="28"/>
  <c r="BM281" i="28"/>
  <c r="BM280" i="28"/>
  <c r="BM279" i="28"/>
  <c r="BM278" i="28"/>
  <c r="BM277" i="28"/>
  <c r="BM276" i="28"/>
  <c r="BM275" i="28"/>
  <c r="BM274" i="28"/>
  <c r="BM273" i="28"/>
  <c r="BM272" i="28"/>
  <c r="BM271" i="28"/>
  <c r="BM270" i="28"/>
  <c r="BM269" i="28"/>
  <c r="BM268" i="28"/>
  <c r="BM267" i="28"/>
  <c r="BM266" i="28"/>
  <c r="BM265" i="28"/>
  <c r="BM264" i="28"/>
  <c r="BM263" i="28"/>
  <c r="BM262" i="28"/>
  <c r="BM261" i="28"/>
  <c r="BM260" i="28"/>
  <c r="BM259" i="28"/>
  <c r="BM258" i="28"/>
  <c r="BM257" i="28"/>
  <c r="BM256" i="28"/>
  <c r="BM255" i="28"/>
  <c r="BM254" i="28"/>
  <c r="BM253" i="28"/>
  <c r="BM252" i="28"/>
  <c r="BM251" i="28"/>
  <c r="BM250" i="28"/>
  <c r="BM249" i="28"/>
  <c r="BM248" i="28"/>
  <c r="BM247" i="28"/>
  <c r="BM246" i="28"/>
  <c r="BM245" i="28"/>
  <c r="BM244" i="28"/>
  <c r="BM243" i="28"/>
  <c r="BM242" i="28"/>
  <c r="BM241" i="28"/>
  <c r="BM240" i="28"/>
  <c r="BM239" i="28"/>
  <c r="BM238" i="28"/>
  <c r="BM237" i="28"/>
  <c r="BM236" i="28"/>
  <c r="BM235" i="28"/>
  <c r="BM234" i="28"/>
  <c r="BM233" i="28"/>
  <c r="BM232" i="28"/>
  <c r="BM231" i="28"/>
  <c r="BM230" i="28"/>
  <c r="BM229" i="28"/>
  <c r="BM228" i="28"/>
  <c r="BM227" i="28"/>
  <c r="BM226" i="28"/>
  <c r="BM225" i="28"/>
  <c r="BM224" i="28"/>
  <c r="BM223" i="28"/>
  <c r="BM222" i="28"/>
  <c r="BM221" i="28"/>
  <c r="BM220" i="28"/>
  <c r="BM219" i="28"/>
  <c r="BM218" i="28"/>
  <c r="BM217" i="28"/>
  <c r="BM216" i="28"/>
  <c r="BM215" i="28"/>
  <c r="BM214" i="28"/>
  <c r="BM213" i="28"/>
  <c r="BM212" i="28"/>
  <c r="BM211" i="28"/>
  <c r="BM210" i="28"/>
  <c r="BM209" i="28"/>
  <c r="BM208" i="28"/>
  <c r="BM207" i="28"/>
  <c r="BM206" i="28"/>
  <c r="BM205" i="28"/>
  <c r="BM204" i="28"/>
  <c r="BM203" i="28"/>
  <c r="BM202" i="28"/>
  <c r="BM201" i="28"/>
  <c r="BM200" i="28"/>
  <c r="BM199" i="28"/>
  <c r="BM198" i="28"/>
  <c r="BM197" i="28"/>
  <c r="BM196" i="28"/>
  <c r="BM195" i="28"/>
  <c r="BM194" i="28"/>
  <c r="BM193" i="28"/>
  <c r="BM192" i="28"/>
  <c r="BM191" i="28"/>
  <c r="BM190" i="28"/>
  <c r="BM189" i="28"/>
  <c r="BM188" i="28"/>
  <c r="BM187" i="28"/>
  <c r="BM186" i="28"/>
  <c r="BM185" i="28"/>
  <c r="BM184" i="28"/>
  <c r="BM183" i="28"/>
  <c r="BM182" i="28"/>
  <c r="BM181" i="28"/>
  <c r="BM180" i="28"/>
  <c r="BM179" i="28"/>
  <c r="BM178" i="28"/>
  <c r="BM177" i="28"/>
  <c r="BM176" i="28"/>
  <c r="BM175" i="28"/>
  <c r="BM174" i="28"/>
  <c r="BM173" i="28"/>
  <c r="BM172" i="28"/>
  <c r="BM171" i="28"/>
  <c r="BM170" i="28"/>
  <c r="BM169" i="28"/>
  <c r="BM168" i="28"/>
  <c r="BM167" i="28"/>
  <c r="BM166" i="28"/>
  <c r="BM165" i="28"/>
  <c r="BM164" i="28"/>
  <c r="BM163" i="28"/>
  <c r="BM162" i="28"/>
  <c r="BM161" i="28"/>
  <c r="BM160" i="28"/>
  <c r="BM159" i="28"/>
  <c r="BM158" i="28"/>
  <c r="BM157" i="28"/>
  <c r="BM156" i="28"/>
  <c r="BM155" i="28"/>
  <c r="BM154" i="28"/>
  <c r="BM153" i="28"/>
  <c r="BM152" i="28"/>
  <c r="BM151" i="28"/>
  <c r="BM150" i="28"/>
  <c r="BM149" i="28"/>
  <c r="BM148" i="28"/>
  <c r="BM147" i="28"/>
  <c r="BM146" i="28"/>
  <c r="BM145" i="28"/>
  <c r="BM144" i="28"/>
  <c r="BM143" i="28"/>
  <c r="BM142" i="28"/>
  <c r="BM141" i="28"/>
  <c r="BM140" i="28"/>
  <c r="BM139" i="28"/>
  <c r="BM138" i="28"/>
  <c r="BM137" i="28"/>
  <c r="BM136" i="28"/>
  <c r="BM135" i="28"/>
  <c r="BM134" i="28"/>
  <c r="BM133" i="28"/>
  <c r="BM132" i="28"/>
  <c r="BM131" i="28"/>
  <c r="BM130" i="28"/>
  <c r="BM129" i="28"/>
  <c r="BM128" i="28"/>
  <c r="BM127" i="28"/>
  <c r="BM126" i="28"/>
  <c r="BM125" i="28"/>
  <c r="BM124" i="28"/>
  <c r="BM123" i="28"/>
  <c r="BM122" i="28"/>
  <c r="BM121" i="28"/>
  <c r="BM120" i="28"/>
  <c r="BM119" i="28"/>
  <c r="BM118" i="28"/>
  <c r="BM117" i="28"/>
  <c r="BM116" i="28"/>
  <c r="BM115" i="28"/>
  <c r="BM114" i="28"/>
  <c r="BM113" i="28"/>
  <c r="BM112" i="28"/>
  <c r="BM111" i="28"/>
  <c r="BM110" i="28"/>
  <c r="BM109" i="28"/>
  <c r="BM108" i="28"/>
  <c r="BM107" i="28"/>
  <c r="BM106" i="28"/>
  <c r="BM105" i="28"/>
  <c r="BM104" i="28"/>
  <c r="BM103" i="28"/>
  <c r="BM102" i="28"/>
  <c r="BM101" i="28"/>
  <c r="BM100" i="28"/>
  <c r="BM99" i="28"/>
  <c r="BM98" i="28"/>
  <c r="BM97" i="28"/>
  <c r="BM96" i="28"/>
  <c r="BM95" i="28"/>
  <c r="BM94" i="28"/>
  <c r="BM93" i="28"/>
  <c r="BM92" i="28"/>
  <c r="BM91" i="28"/>
  <c r="BM90" i="28"/>
  <c r="BM89" i="28"/>
  <c r="BM88" i="28"/>
  <c r="BM87" i="28"/>
  <c r="BM86" i="28"/>
  <c r="BM85" i="28"/>
  <c r="BM84" i="28"/>
  <c r="BM83" i="28"/>
  <c r="BM82" i="28"/>
  <c r="BM81" i="28"/>
  <c r="BM80" i="28"/>
  <c r="BM79" i="28"/>
  <c r="BM78" i="28"/>
  <c r="BM77" i="28"/>
  <c r="BM76" i="28"/>
  <c r="BM75" i="28"/>
  <c r="BM74" i="28"/>
  <c r="BM73" i="28"/>
  <c r="BM72" i="28"/>
  <c r="BM71" i="28"/>
  <c r="BM70" i="28"/>
  <c r="BM69" i="28"/>
  <c r="BM68" i="28"/>
  <c r="BM67" i="28"/>
  <c r="BM66" i="28"/>
  <c r="BM65" i="28"/>
  <c r="BM64" i="28"/>
  <c r="BM63" i="28"/>
  <c r="BM62" i="28"/>
  <c r="BM61" i="28"/>
  <c r="BM60" i="28"/>
  <c r="BM59" i="28"/>
  <c r="BM58" i="28"/>
  <c r="BM57" i="28"/>
  <c r="BM56" i="28"/>
  <c r="BM55" i="28"/>
  <c r="BM54" i="28"/>
  <c r="BM53" i="28"/>
  <c r="BM52" i="28"/>
  <c r="BM51" i="28"/>
  <c r="BM50" i="28"/>
  <c r="BM49" i="28"/>
  <c r="BM48" i="28"/>
  <c r="BM47" i="28"/>
  <c r="BM46" i="28"/>
  <c r="BM45" i="28"/>
  <c r="BM44" i="28"/>
  <c r="BM43" i="28"/>
  <c r="BM42" i="28"/>
  <c r="BM41" i="28"/>
  <c r="BM40" i="28"/>
  <c r="BM39" i="28"/>
  <c r="BM38" i="28"/>
  <c r="BM37" i="28"/>
  <c r="BM36" i="28"/>
  <c r="BM35" i="28"/>
  <c r="BM34" i="28"/>
  <c r="BM33" i="28"/>
  <c r="BM32" i="28"/>
  <c r="BM31" i="28"/>
  <c r="BM30" i="28"/>
  <c r="BM29" i="28"/>
  <c r="BM28" i="28"/>
  <c r="BM27" i="28"/>
  <c r="BM26" i="28"/>
  <c r="BM25" i="28"/>
  <c r="BM24" i="28"/>
  <c r="BM23" i="28"/>
  <c r="BM22" i="28"/>
  <c r="BM21" i="28"/>
  <c r="BM20" i="28"/>
  <c r="BM19" i="28"/>
  <c r="BM18" i="28"/>
  <c r="BM17" i="28"/>
  <c r="BM16" i="28"/>
  <c r="BM15" i="28"/>
  <c r="BM14" i="28"/>
  <c r="BM13" i="28"/>
  <c r="BM12" i="28"/>
  <c r="BM11" i="28"/>
  <c r="BM10" i="28"/>
  <c r="BM9" i="28"/>
  <c r="BM8" i="28"/>
  <c r="BM7" i="28"/>
  <c r="BM6" i="28"/>
  <c r="BM5" i="28"/>
  <c r="BM4" i="28"/>
  <c r="BM3" i="28"/>
  <c r="BM2" i="28"/>
  <c r="BM1" i="28"/>
  <c r="BJ287" i="28"/>
  <c r="BJ286" i="28"/>
  <c r="BJ285" i="28"/>
  <c r="BJ284" i="28"/>
  <c r="BJ283" i="28"/>
  <c r="BJ282" i="28"/>
  <c r="BJ281" i="28"/>
  <c r="BJ280" i="28"/>
  <c r="BJ279" i="28"/>
  <c r="BJ278" i="28"/>
  <c r="BJ277" i="28"/>
  <c r="BJ276" i="28"/>
  <c r="BJ275" i="28"/>
  <c r="BJ274" i="28"/>
  <c r="BJ273" i="28"/>
  <c r="BJ272" i="28"/>
  <c r="BJ271" i="28"/>
  <c r="BJ270" i="28"/>
  <c r="BJ269" i="28"/>
  <c r="BJ268" i="28"/>
  <c r="BJ267" i="28"/>
  <c r="BJ266" i="28"/>
  <c r="BJ265" i="28"/>
  <c r="BJ264" i="28"/>
  <c r="BJ263" i="28"/>
  <c r="BJ262" i="28"/>
  <c r="BJ261" i="28"/>
  <c r="BJ260" i="28"/>
  <c r="BJ259" i="28"/>
  <c r="BJ258" i="28"/>
  <c r="BJ257" i="28"/>
  <c r="BJ256" i="28"/>
  <c r="BJ255" i="28"/>
  <c r="BJ254" i="28"/>
  <c r="BJ253" i="28"/>
  <c r="BJ252" i="28"/>
  <c r="BJ251" i="28"/>
  <c r="BJ250" i="28"/>
  <c r="BJ249" i="28"/>
  <c r="BJ248" i="28"/>
  <c r="BJ247" i="28"/>
  <c r="BJ246" i="28"/>
  <c r="BJ245" i="28"/>
  <c r="BJ244" i="28"/>
  <c r="BJ243" i="28"/>
  <c r="BJ242" i="28"/>
  <c r="BJ241" i="28"/>
  <c r="BJ240" i="28"/>
  <c r="BJ239" i="28"/>
  <c r="BJ238" i="28"/>
  <c r="BJ237" i="28"/>
  <c r="BJ236" i="28"/>
  <c r="BJ235" i="28"/>
  <c r="BJ234" i="28"/>
  <c r="BJ233" i="28"/>
  <c r="BJ232" i="28"/>
  <c r="BJ231" i="28"/>
  <c r="BJ230" i="28"/>
  <c r="BJ229" i="28"/>
  <c r="BJ228" i="28"/>
  <c r="BJ227" i="28"/>
  <c r="BJ226" i="28"/>
  <c r="BJ225" i="28"/>
  <c r="BJ224" i="28"/>
  <c r="BJ223" i="28"/>
  <c r="BJ222" i="28"/>
  <c r="BJ221" i="28"/>
  <c r="BJ220" i="28"/>
  <c r="BJ219" i="28"/>
  <c r="BJ218" i="28"/>
  <c r="BJ217" i="28"/>
  <c r="BJ216" i="28"/>
  <c r="BJ215" i="28"/>
  <c r="BJ214" i="28"/>
  <c r="BJ213" i="28"/>
  <c r="BJ212" i="28"/>
  <c r="BJ211" i="28"/>
  <c r="BJ210" i="28"/>
  <c r="BJ209" i="28"/>
  <c r="BJ208" i="28"/>
  <c r="BJ207" i="28"/>
  <c r="BJ206" i="28"/>
  <c r="BJ205" i="28"/>
  <c r="BJ204" i="28"/>
  <c r="BJ203" i="28"/>
  <c r="BJ202" i="28"/>
  <c r="BJ201" i="28"/>
  <c r="BJ200" i="28"/>
  <c r="BJ199" i="28"/>
  <c r="BJ198" i="28"/>
  <c r="BJ197" i="28"/>
  <c r="BJ196" i="28"/>
  <c r="BJ195" i="28"/>
  <c r="BJ194" i="28"/>
  <c r="BJ193" i="28"/>
  <c r="BJ192" i="28"/>
  <c r="BJ191" i="28"/>
  <c r="BJ190" i="28"/>
  <c r="BJ189" i="28"/>
  <c r="BJ188" i="28"/>
  <c r="BJ187" i="28"/>
  <c r="BJ186" i="28"/>
  <c r="BJ185" i="28"/>
  <c r="BJ184" i="28"/>
  <c r="BJ183" i="28"/>
  <c r="BJ182" i="28"/>
  <c r="BJ181" i="28"/>
  <c r="BJ180" i="28"/>
  <c r="BJ179" i="28"/>
  <c r="BJ178" i="28"/>
  <c r="BJ177" i="28"/>
  <c r="BJ176" i="28"/>
  <c r="BJ175" i="28"/>
  <c r="BJ174" i="28"/>
  <c r="BJ173" i="28"/>
  <c r="BJ172" i="28"/>
  <c r="BJ171" i="28"/>
  <c r="BJ170" i="28"/>
  <c r="BJ169" i="28"/>
  <c r="BJ168" i="28"/>
  <c r="BJ167" i="28"/>
  <c r="BJ166" i="28"/>
  <c r="BJ165" i="28"/>
  <c r="BJ164" i="28"/>
  <c r="BJ163" i="28"/>
  <c r="BJ162" i="28"/>
  <c r="BJ161" i="28"/>
  <c r="BJ160" i="28"/>
  <c r="BJ159" i="28"/>
  <c r="BJ158" i="28"/>
  <c r="BJ157" i="28"/>
  <c r="BJ156" i="28"/>
  <c r="BJ155" i="28"/>
  <c r="BJ154" i="28"/>
  <c r="BJ153" i="28"/>
  <c r="BJ152" i="28"/>
  <c r="BJ151" i="28"/>
  <c r="BJ150" i="28"/>
  <c r="BJ149" i="28"/>
  <c r="BJ148" i="28"/>
  <c r="BJ147" i="28"/>
  <c r="BJ146" i="28"/>
  <c r="BJ145" i="28"/>
  <c r="BJ144" i="28"/>
  <c r="BJ143" i="28"/>
  <c r="BJ142" i="28"/>
  <c r="BJ141" i="28"/>
  <c r="BJ140" i="28"/>
  <c r="BJ139" i="28"/>
  <c r="BJ138" i="28"/>
  <c r="BJ137" i="28"/>
  <c r="BJ136" i="28"/>
  <c r="BJ135" i="28"/>
  <c r="BJ134" i="28"/>
  <c r="BJ133" i="28"/>
  <c r="BJ132" i="28"/>
  <c r="BJ131" i="28"/>
  <c r="BJ130" i="28"/>
  <c r="BJ129" i="28"/>
  <c r="BJ128" i="28"/>
  <c r="BJ127" i="28"/>
  <c r="BJ126" i="28"/>
  <c r="BJ125" i="28"/>
  <c r="BJ124" i="28"/>
  <c r="BJ123" i="28"/>
  <c r="BJ122" i="28"/>
  <c r="BJ121" i="28"/>
  <c r="BJ120" i="28"/>
  <c r="BJ119" i="28"/>
  <c r="BJ118" i="28"/>
  <c r="BJ117" i="28"/>
  <c r="BJ116" i="28"/>
  <c r="BJ115" i="28"/>
  <c r="BJ114" i="28"/>
  <c r="BJ113" i="28"/>
  <c r="BJ112" i="28"/>
  <c r="BJ111" i="28"/>
  <c r="BJ110" i="28"/>
  <c r="BJ109" i="28"/>
  <c r="BJ108" i="28"/>
  <c r="BJ107" i="28"/>
  <c r="BJ106" i="28"/>
  <c r="BJ105" i="28"/>
  <c r="BJ104" i="28"/>
  <c r="BJ103" i="28"/>
  <c r="BJ102" i="28"/>
  <c r="BJ101" i="28"/>
  <c r="BJ100" i="28"/>
  <c r="BJ99" i="28"/>
  <c r="BJ98" i="28"/>
  <c r="BJ97" i="28"/>
  <c r="BJ96" i="28"/>
  <c r="BJ95" i="28"/>
  <c r="BJ94" i="28"/>
  <c r="BJ93" i="28"/>
  <c r="BJ92" i="28"/>
  <c r="BJ91" i="28"/>
  <c r="BJ90" i="28"/>
  <c r="BJ89" i="28"/>
  <c r="BJ88" i="28"/>
  <c r="BJ87" i="28"/>
  <c r="BJ86" i="28"/>
  <c r="BJ85" i="28"/>
  <c r="BJ84" i="28"/>
  <c r="BJ83" i="28"/>
  <c r="BJ82" i="28"/>
  <c r="BJ81" i="28"/>
  <c r="BJ80" i="28"/>
  <c r="BJ79" i="28"/>
  <c r="BJ78" i="28"/>
  <c r="BJ77" i="28"/>
  <c r="BJ76" i="28"/>
  <c r="BJ75" i="28"/>
  <c r="BJ74" i="28"/>
  <c r="BJ73" i="28"/>
  <c r="BJ72" i="28"/>
  <c r="BJ71" i="28"/>
  <c r="BJ70" i="28"/>
  <c r="BJ69" i="28"/>
  <c r="BJ68" i="28"/>
  <c r="BJ67" i="28"/>
  <c r="BJ66" i="28"/>
  <c r="BJ65" i="28"/>
  <c r="BJ64" i="28"/>
  <c r="BJ63" i="28"/>
  <c r="BJ62" i="28"/>
  <c r="BJ61" i="28"/>
  <c r="BJ60" i="28"/>
  <c r="BJ59" i="28"/>
  <c r="BJ58" i="28"/>
  <c r="BJ57" i="28"/>
  <c r="BJ56" i="28"/>
  <c r="BJ55" i="28"/>
  <c r="BJ54" i="28"/>
  <c r="BJ53" i="28"/>
  <c r="BJ52" i="28"/>
  <c r="BJ51" i="28"/>
  <c r="BJ50" i="28"/>
  <c r="BJ49" i="28"/>
  <c r="BJ48" i="28"/>
  <c r="BJ47" i="28"/>
  <c r="BJ46" i="28"/>
  <c r="BJ45" i="28"/>
  <c r="BJ44" i="28"/>
  <c r="BJ43" i="28"/>
  <c r="BJ42" i="28"/>
  <c r="BJ41" i="28"/>
  <c r="BJ40" i="28"/>
  <c r="BJ39" i="28"/>
  <c r="BJ38" i="28"/>
  <c r="BJ37" i="28"/>
  <c r="BJ36" i="28"/>
  <c r="BJ35" i="28"/>
  <c r="BJ34" i="28"/>
  <c r="BJ33" i="28"/>
  <c r="BJ32" i="28"/>
  <c r="BJ31" i="28"/>
  <c r="BJ30" i="28"/>
  <c r="BJ29" i="28"/>
  <c r="BJ27" i="28"/>
  <c r="BJ26" i="28"/>
  <c r="BJ25" i="28"/>
  <c r="BJ24" i="28"/>
  <c r="BJ23" i="28"/>
  <c r="BJ22" i="28"/>
  <c r="BJ21" i="28"/>
  <c r="BJ20" i="28"/>
  <c r="BJ19" i="28"/>
  <c r="BJ18" i="28"/>
  <c r="BJ17" i="28"/>
  <c r="BJ16" i="28"/>
  <c r="BJ15" i="28"/>
  <c r="BJ14" i="28"/>
  <c r="BJ13" i="28"/>
  <c r="BJ12" i="28"/>
  <c r="BJ11" i="28"/>
  <c r="BJ10" i="28"/>
  <c r="BJ9" i="28"/>
  <c r="BJ8" i="28"/>
  <c r="BJ7" i="28"/>
  <c r="BJ6" i="28"/>
  <c r="BJ5" i="28"/>
  <c r="BJ4" i="28"/>
  <c r="BJ3" i="28"/>
  <c r="BJ2" i="28"/>
  <c r="BJ1" i="28"/>
  <c r="BJ28" i="28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X288" i="29"/>
  <c r="W288" i="29"/>
  <c r="V288" i="29"/>
  <c r="U288" i="29"/>
  <c r="T288" i="29"/>
  <c r="S288" i="29"/>
  <c r="R288" i="29"/>
  <c r="Q288" i="29"/>
  <c r="P288" i="29"/>
  <c r="O288" i="29"/>
  <c r="N288" i="29"/>
  <c r="M288" i="29"/>
  <c r="L288" i="29"/>
  <c r="B288" i="29"/>
  <c r="A288" i="29"/>
  <c r="X287" i="29"/>
  <c r="W287" i="29"/>
  <c r="V287" i="29"/>
  <c r="U287" i="29"/>
  <c r="T287" i="29"/>
  <c r="S287" i="29"/>
  <c r="R287" i="29"/>
  <c r="Q287" i="29"/>
  <c r="P287" i="29"/>
  <c r="O287" i="29"/>
  <c r="N287" i="29"/>
  <c r="M287" i="29"/>
  <c r="L287" i="29"/>
  <c r="B287" i="29"/>
  <c r="A287" i="29"/>
  <c r="X286" i="29"/>
  <c r="W286" i="29"/>
  <c r="V286" i="29"/>
  <c r="U286" i="29"/>
  <c r="T286" i="29"/>
  <c r="S286" i="29"/>
  <c r="R286" i="29"/>
  <c r="Q286" i="29"/>
  <c r="P286" i="29"/>
  <c r="O286" i="29"/>
  <c r="N286" i="29"/>
  <c r="M286" i="29"/>
  <c r="L286" i="29"/>
  <c r="B286" i="29"/>
  <c r="A286" i="29"/>
  <c r="X285" i="29"/>
  <c r="W285" i="29"/>
  <c r="V285" i="29"/>
  <c r="U285" i="29"/>
  <c r="T285" i="29"/>
  <c r="S285" i="29"/>
  <c r="R285" i="29"/>
  <c r="Q285" i="29"/>
  <c r="P285" i="29"/>
  <c r="O285" i="29"/>
  <c r="N285" i="29"/>
  <c r="M285" i="29"/>
  <c r="L285" i="29"/>
  <c r="B285" i="29"/>
  <c r="A285" i="29"/>
  <c r="X284" i="29"/>
  <c r="W284" i="29"/>
  <c r="V284" i="29"/>
  <c r="U284" i="29"/>
  <c r="T284" i="29"/>
  <c r="S284" i="29"/>
  <c r="R284" i="29"/>
  <c r="Q284" i="29"/>
  <c r="P284" i="29"/>
  <c r="O284" i="29"/>
  <c r="N284" i="29"/>
  <c r="M284" i="29"/>
  <c r="L284" i="29"/>
  <c r="B284" i="29"/>
  <c r="A284" i="29"/>
  <c r="X283" i="29"/>
  <c r="W283" i="29"/>
  <c r="V283" i="29"/>
  <c r="U283" i="29"/>
  <c r="T283" i="29"/>
  <c r="S283" i="29"/>
  <c r="R283" i="29"/>
  <c r="Q283" i="29"/>
  <c r="P283" i="29"/>
  <c r="O283" i="29"/>
  <c r="N283" i="29"/>
  <c r="M283" i="29"/>
  <c r="L283" i="29"/>
  <c r="B283" i="29"/>
  <c r="A283" i="29"/>
  <c r="X282" i="29"/>
  <c r="W282" i="29"/>
  <c r="V282" i="29"/>
  <c r="U282" i="29"/>
  <c r="T282" i="29"/>
  <c r="S282" i="29"/>
  <c r="R282" i="29"/>
  <c r="Q282" i="29"/>
  <c r="P282" i="29"/>
  <c r="O282" i="29"/>
  <c r="N282" i="29"/>
  <c r="M282" i="29"/>
  <c r="L282" i="29"/>
  <c r="B282" i="29"/>
  <c r="A282" i="29"/>
  <c r="X281" i="29"/>
  <c r="W281" i="29"/>
  <c r="V281" i="29"/>
  <c r="U281" i="29"/>
  <c r="T281" i="29"/>
  <c r="S281" i="29"/>
  <c r="R281" i="29"/>
  <c r="Q281" i="29"/>
  <c r="P281" i="29"/>
  <c r="O281" i="29"/>
  <c r="N281" i="29"/>
  <c r="M281" i="29"/>
  <c r="L281" i="29"/>
  <c r="B281" i="29"/>
  <c r="A281" i="29"/>
  <c r="X280" i="29"/>
  <c r="W280" i="29"/>
  <c r="V280" i="29"/>
  <c r="U280" i="29"/>
  <c r="T280" i="29"/>
  <c r="S280" i="29"/>
  <c r="R280" i="29"/>
  <c r="Q280" i="29"/>
  <c r="P280" i="29"/>
  <c r="O280" i="29"/>
  <c r="N280" i="29"/>
  <c r="M280" i="29"/>
  <c r="L280" i="29"/>
  <c r="B280" i="29"/>
  <c r="A280" i="29"/>
  <c r="X279" i="29"/>
  <c r="W279" i="29"/>
  <c r="V279" i="29"/>
  <c r="U279" i="29"/>
  <c r="T279" i="29"/>
  <c r="S279" i="29"/>
  <c r="R279" i="29"/>
  <c r="Q279" i="29"/>
  <c r="P279" i="29"/>
  <c r="O279" i="29"/>
  <c r="N279" i="29"/>
  <c r="M279" i="29"/>
  <c r="L279" i="29"/>
  <c r="B279" i="29"/>
  <c r="A279" i="29"/>
  <c r="X278" i="29"/>
  <c r="W278" i="29"/>
  <c r="V278" i="29"/>
  <c r="U278" i="29"/>
  <c r="T278" i="29"/>
  <c r="S278" i="29"/>
  <c r="R278" i="29"/>
  <c r="Q278" i="29"/>
  <c r="P278" i="29"/>
  <c r="O278" i="29"/>
  <c r="N278" i="29"/>
  <c r="M278" i="29"/>
  <c r="L278" i="29"/>
  <c r="B278" i="29"/>
  <c r="A278" i="29"/>
  <c r="X277" i="29"/>
  <c r="W277" i="29"/>
  <c r="V277" i="29"/>
  <c r="U277" i="29"/>
  <c r="T277" i="29"/>
  <c r="S277" i="29"/>
  <c r="R277" i="29"/>
  <c r="Q277" i="29"/>
  <c r="P277" i="29"/>
  <c r="O277" i="29"/>
  <c r="N277" i="29"/>
  <c r="M277" i="29"/>
  <c r="L277" i="29"/>
  <c r="B277" i="29"/>
  <c r="A277" i="29"/>
  <c r="X276" i="29"/>
  <c r="W276" i="29"/>
  <c r="V276" i="29"/>
  <c r="U276" i="29"/>
  <c r="T276" i="29"/>
  <c r="S276" i="29"/>
  <c r="R276" i="29"/>
  <c r="Q276" i="29"/>
  <c r="P276" i="29"/>
  <c r="O276" i="29"/>
  <c r="N276" i="29"/>
  <c r="M276" i="29"/>
  <c r="L276" i="29"/>
  <c r="B276" i="29"/>
  <c r="A276" i="29"/>
  <c r="X275" i="29"/>
  <c r="W275" i="29"/>
  <c r="V275" i="29"/>
  <c r="U275" i="29"/>
  <c r="T275" i="29"/>
  <c r="S275" i="29"/>
  <c r="R275" i="29"/>
  <c r="Q275" i="29"/>
  <c r="P275" i="29"/>
  <c r="O275" i="29"/>
  <c r="N275" i="29"/>
  <c r="M275" i="29"/>
  <c r="L275" i="29"/>
  <c r="B275" i="29"/>
  <c r="A275" i="29"/>
  <c r="X274" i="29"/>
  <c r="W274" i="29"/>
  <c r="V274" i="29"/>
  <c r="U274" i="29"/>
  <c r="T274" i="29"/>
  <c r="S274" i="29"/>
  <c r="R274" i="29"/>
  <c r="Q274" i="29"/>
  <c r="P274" i="29"/>
  <c r="O274" i="29"/>
  <c r="N274" i="29"/>
  <c r="M274" i="29"/>
  <c r="L274" i="29"/>
  <c r="B274" i="29"/>
  <c r="A274" i="29"/>
  <c r="X273" i="29"/>
  <c r="W273" i="29"/>
  <c r="V273" i="29"/>
  <c r="U273" i="29"/>
  <c r="T273" i="29"/>
  <c r="S273" i="29"/>
  <c r="R273" i="29"/>
  <c r="Q273" i="29"/>
  <c r="P273" i="29"/>
  <c r="O273" i="29"/>
  <c r="N273" i="29"/>
  <c r="M273" i="29"/>
  <c r="L273" i="29"/>
  <c r="B273" i="29"/>
  <c r="A273" i="29"/>
  <c r="X272" i="29"/>
  <c r="W272" i="29"/>
  <c r="V272" i="29"/>
  <c r="U272" i="29"/>
  <c r="T272" i="29"/>
  <c r="S272" i="29"/>
  <c r="R272" i="29"/>
  <c r="Q272" i="29"/>
  <c r="P272" i="29"/>
  <c r="O272" i="29"/>
  <c r="N272" i="29"/>
  <c r="M272" i="29"/>
  <c r="L272" i="29"/>
  <c r="B272" i="29"/>
  <c r="A272" i="29"/>
  <c r="X271" i="29"/>
  <c r="W271" i="29"/>
  <c r="V271" i="29"/>
  <c r="U271" i="29"/>
  <c r="T271" i="29"/>
  <c r="S271" i="29"/>
  <c r="R271" i="29"/>
  <c r="Q271" i="29"/>
  <c r="P271" i="29"/>
  <c r="O271" i="29"/>
  <c r="N271" i="29"/>
  <c r="M271" i="29"/>
  <c r="L271" i="29"/>
  <c r="B271" i="29"/>
  <c r="A271" i="29"/>
  <c r="X270" i="29"/>
  <c r="W270" i="29"/>
  <c r="V270" i="29"/>
  <c r="U270" i="29"/>
  <c r="T270" i="29"/>
  <c r="S270" i="29"/>
  <c r="R270" i="29"/>
  <c r="Q270" i="29"/>
  <c r="P270" i="29"/>
  <c r="O270" i="29"/>
  <c r="N270" i="29"/>
  <c r="M270" i="29"/>
  <c r="L270" i="29"/>
  <c r="B270" i="29"/>
  <c r="A270" i="29"/>
  <c r="X269" i="29"/>
  <c r="W269" i="29"/>
  <c r="V269" i="29"/>
  <c r="U269" i="29"/>
  <c r="T269" i="29"/>
  <c r="S269" i="29"/>
  <c r="R269" i="29"/>
  <c r="Q269" i="29"/>
  <c r="P269" i="29"/>
  <c r="O269" i="29"/>
  <c r="N269" i="29"/>
  <c r="M269" i="29"/>
  <c r="L269" i="29"/>
  <c r="B269" i="29"/>
  <c r="A269" i="29"/>
  <c r="X268" i="29"/>
  <c r="W268" i="29"/>
  <c r="V268" i="29"/>
  <c r="U268" i="29"/>
  <c r="T268" i="29"/>
  <c r="S268" i="29"/>
  <c r="R268" i="29"/>
  <c r="Q268" i="29"/>
  <c r="P268" i="29"/>
  <c r="O268" i="29"/>
  <c r="N268" i="29"/>
  <c r="M268" i="29"/>
  <c r="L268" i="29"/>
  <c r="B268" i="29"/>
  <c r="A268" i="29"/>
  <c r="X267" i="29"/>
  <c r="W267" i="29"/>
  <c r="V267" i="29"/>
  <c r="U267" i="29"/>
  <c r="T267" i="29"/>
  <c r="S267" i="29"/>
  <c r="R267" i="29"/>
  <c r="Q267" i="29"/>
  <c r="P267" i="29"/>
  <c r="O267" i="29"/>
  <c r="N267" i="29"/>
  <c r="M267" i="29"/>
  <c r="L267" i="29"/>
  <c r="B267" i="29"/>
  <c r="A267" i="29"/>
  <c r="X266" i="29"/>
  <c r="W266" i="29"/>
  <c r="V266" i="29"/>
  <c r="U266" i="29"/>
  <c r="T266" i="29"/>
  <c r="S266" i="29"/>
  <c r="R266" i="29"/>
  <c r="Q266" i="29"/>
  <c r="P266" i="29"/>
  <c r="O266" i="29"/>
  <c r="N266" i="29"/>
  <c r="M266" i="29"/>
  <c r="L266" i="29"/>
  <c r="B266" i="29"/>
  <c r="A266" i="29"/>
  <c r="X265" i="29"/>
  <c r="W265" i="29"/>
  <c r="V265" i="29"/>
  <c r="U265" i="29"/>
  <c r="T265" i="29"/>
  <c r="S265" i="29"/>
  <c r="R265" i="29"/>
  <c r="Q265" i="29"/>
  <c r="P265" i="29"/>
  <c r="O265" i="29"/>
  <c r="N265" i="29"/>
  <c r="M265" i="29"/>
  <c r="L265" i="29"/>
  <c r="B265" i="29"/>
  <c r="A265" i="29"/>
  <c r="X264" i="29"/>
  <c r="W264" i="29"/>
  <c r="V264" i="29"/>
  <c r="U264" i="29"/>
  <c r="T264" i="29"/>
  <c r="S264" i="29"/>
  <c r="R264" i="29"/>
  <c r="Q264" i="29"/>
  <c r="P264" i="29"/>
  <c r="O264" i="29"/>
  <c r="N264" i="29"/>
  <c r="M264" i="29"/>
  <c r="L264" i="29"/>
  <c r="B264" i="29"/>
  <c r="A264" i="29"/>
  <c r="X263" i="29"/>
  <c r="W263" i="29"/>
  <c r="V263" i="29"/>
  <c r="U263" i="29"/>
  <c r="T263" i="29"/>
  <c r="S263" i="29"/>
  <c r="R263" i="29"/>
  <c r="Q263" i="29"/>
  <c r="P263" i="29"/>
  <c r="O263" i="29"/>
  <c r="N263" i="29"/>
  <c r="M263" i="29"/>
  <c r="L263" i="29"/>
  <c r="B263" i="29"/>
  <c r="A263" i="29"/>
  <c r="X262" i="29"/>
  <c r="W262" i="29"/>
  <c r="V262" i="29"/>
  <c r="U262" i="29"/>
  <c r="T262" i="29"/>
  <c r="S262" i="29"/>
  <c r="R262" i="29"/>
  <c r="Q262" i="29"/>
  <c r="P262" i="29"/>
  <c r="O262" i="29"/>
  <c r="N262" i="29"/>
  <c r="M262" i="29"/>
  <c r="L262" i="29"/>
  <c r="B262" i="29"/>
  <c r="A262" i="29"/>
  <c r="X261" i="29"/>
  <c r="W261" i="29"/>
  <c r="V261" i="29"/>
  <c r="U261" i="29"/>
  <c r="T261" i="29"/>
  <c r="S261" i="29"/>
  <c r="R261" i="29"/>
  <c r="Q261" i="29"/>
  <c r="P261" i="29"/>
  <c r="O261" i="29"/>
  <c r="N261" i="29"/>
  <c r="M261" i="29"/>
  <c r="L261" i="29"/>
  <c r="B261" i="29"/>
  <c r="A261" i="29"/>
  <c r="X260" i="29"/>
  <c r="W260" i="29"/>
  <c r="V260" i="29"/>
  <c r="U260" i="29"/>
  <c r="T260" i="29"/>
  <c r="S260" i="29"/>
  <c r="R260" i="29"/>
  <c r="Q260" i="29"/>
  <c r="P260" i="29"/>
  <c r="O260" i="29"/>
  <c r="N260" i="29"/>
  <c r="M260" i="29"/>
  <c r="L260" i="29"/>
  <c r="B260" i="29"/>
  <c r="A260" i="29"/>
  <c r="X259" i="29"/>
  <c r="W259" i="29"/>
  <c r="V259" i="29"/>
  <c r="U259" i="29"/>
  <c r="T259" i="29"/>
  <c r="S259" i="29"/>
  <c r="R259" i="29"/>
  <c r="Q259" i="29"/>
  <c r="P259" i="29"/>
  <c r="O259" i="29"/>
  <c r="N259" i="29"/>
  <c r="M259" i="29"/>
  <c r="L259" i="29"/>
  <c r="B259" i="29"/>
  <c r="A259" i="29"/>
  <c r="X258" i="29"/>
  <c r="W258" i="29"/>
  <c r="V258" i="29"/>
  <c r="U258" i="29"/>
  <c r="T258" i="29"/>
  <c r="S258" i="29"/>
  <c r="R258" i="29"/>
  <c r="Q258" i="29"/>
  <c r="P258" i="29"/>
  <c r="O258" i="29"/>
  <c r="N258" i="29"/>
  <c r="M258" i="29"/>
  <c r="L258" i="29"/>
  <c r="B258" i="29"/>
  <c r="A258" i="29"/>
  <c r="X257" i="29"/>
  <c r="W257" i="29"/>
  <c r="V257" i="29"/>
  <c r="U257" i="29"/>
  <c r="T257" i="29"/>
  <c r="S257" i="29"/>
  <c r="R257" i="29"/>
  <c r="Q257" i="29"/>
  <c r="P257" i="29"/>
  <c r="O257" i="29"/>
  <c r="N257" i="29"/>
  <c r="M257" i="29"/>
  <c r="L257" i="29"/>
  <c r="B257" i="29"/>
  <c r="A257" i="29"/>
  <c r="X256" i="29"/>
  <c r="W256" i="29"/>
  <c r="V256" i="29"/>
  <c r="U256" i="29"/>
  <c r="T256" i="29"/>
  <c r="S256" i="29"/>
  <c r="R256" i="29"/>
  <c r="Q256" i="29"/>
  <c r="P256" i="29"/>
  <c r="O256" i="29"/>
  <c r="N256" i="29"/>
  <c r="M256" i="29"/>
  <c r="L256" i="29"/>
  <c r="B256" i="29"/>
  <c r="A256" i="29"/>
  <c r="X255" i="29"/>
  <c r="W255" i="29"/>
  <c r="V255" i="29"/>
  <c r="U255" i="29"/>
  <c r="T255" i="29"/>
  <c r="S255" i="29"/>
  <c r="R255" i="29"/>
  <c r="Q255" i="29"/>
  <c r="P255" i="29"/>
  <c r="O255" i="29"/>
  <c r="N255" i="29"/>
  <c r="M255" i="29"/>
  <c r="L255" i="29"/>
  <c r="B255" i="29"/>
  <c r="A255" i="29"/>
  <c r="X254" i="29"/>
  <c r="W254" i="29"/>
  <c r="V254" i="29"/>
  <c r="U254" i="29"/>
  <c r="T254" i="29"/>
  <c r="S254" i="29"/>
  <c r="R254" i="29"/>
  <c r="Q254" i="29"/>
  <c r="P254" i="29"/>
  <c r="O254" i="29"/>
  <c r="N254" i="29"/>
  <c r="M254" i="29"/>
  <c r="L254" i="29"/>
  <c r="B254" i="29"/>
  <c r="A254" i="29"/>
  <c r="X253" i="29"/>
  <c r="W253" i="29"/>
  <c r="V253" i="29"/>
  <c r="U253" i="29"/>
  <c r="T253" i="29"/>
  <c r="S253" i="29"/>
  <c r="R253" i="29"/>
  <c r="Q253" i="29"/>
  <c r="P253" i="29"/>
  <c r="O253" i="29"/>
  <c r="N253" i="29"/>
  <c r="M253" i="29"/>
  <c r="L253" i="29"/>
  <c r="B253" i="29"/>
  <c r="A253" i="29"/>
  <c r="X252" i="29"/>
  <c r="W252" i="29"/>
  <c r="V252" i="29"/>
  <c r="U252" i="29"/>
  <c r="T252" i="29"/>
  <c r="S252" i="29"/>
  <c r="R252" i="29"/>
  <c r="Q252" i="29"/>
  <c r="P252" i="29"/>
  <c r="O252" i="29"/>
  <c r="N252" i="29"/>
  <c r="M252" i="29"/>
  <c r="L252" i="29"/>
  <c r="B252" i="29"/>
  <c r="A252" i="29"/>
  <c r="X251" i="29"/>
  <c r="W251" i="29"/>
  <c r="V251" i="29"/>
  <c r="U251" i="29"/>
  <c r="T251" i="29"/>
  <c r="S251" i="29"/>
  <c r="R251" i="29"/>
  <c r="Q251" i="29"/>
  <c r="P251" i="29"/>
  <c r="O251" i="29"/>
  <c r="N251" i="29"/>
  <c r="M251" i="29"/>
  <c r="L251" i="29"/>
  <c r="B251" i="29"/>
  <c r="A251" i="29"/>
  <c r="X250" i="29"/>
  <c r="W250" i="29"/>
  <c r="V250" i="29"/>
  <c r="U250" i="29"/>
  <c r="T250" i="29"/>
  <c r="S250" i="29"/>
  <c r="R250" i="29"/>
  <c r="Q250" i="29"/>
  <c r="P250" i="29"/>
  <c r="O250" i="29"/>
  <c r="N250" i="29"/>
  <c r="M250" i="29"/>
  <c r="L250" i="29"/>
  <c r="B250" i="29"/>
  <c r="A250" i="29"/>
  <c r="X249" i="29"/>
  <c r="W249" i="29"/>
  <c r="V249" i="29"/>
  <c r="U249" i="29"/>
  <c r="T249" i="29"/>
  <c r="S249" i="29"/>
  <c r="R249" i="29"/>
  <c r="Q249" i="29"/>
  <c r="P249" i="29"/>
  <c r="O249" i="29"/>
  <c r="N249" i="29"/>
  <c r="M249" i="29"/>
  <c r="L249" i="29"/>
  <c r="B249" i="29"/>
  <c r="A249" i="29"/>
  <c r="X248" i="29"/>
  <c r="W248" i="29"/>
  <c r="V248" i="29"/>
  <c r="U248" i="29"/>
  <c r="T248" i="29"/>
  <c r="S248" i="29"/>
  <c r="R248" i="29"/>
  <c r="Q248" i="29"/>
  <c r="P248" i="29"/>
  <c r="O248" i="29"/>
  <c r="N248" i="29"/>
  <c r="M248" i="29"/>
  <c r="L248" i="29"/>
  <c r="B248" i="29"/>
  <c r="A248" i="29"/>
  <c r="X247" i="29"/>
  <c r="W247" i="29"/>
  <c r="V247" i="29"/>
  <c r="U247" i="29"/>
  <c r="T247" i="29"/>
  <c r="S247" i="29"/>
  <c r="R247" i="29"/>
  <c r="Q247" i="29"/>
  <c r="P247" i="29"/>
  <c r="O247" i="29"/>
  <c r="N247" i="29"/>
  <c r="M247" i="29"/>
  <c r="L247" i="29"/>
  <c r="B247" i="29"/>
  <c r="A247" i="29"/>
  <c r="X246" i="29"/>
  <c r="W246" i="29"/>
  <c r="V246" i="29"/>
  <c r="U246" i="29"/>
  <c r="T246" i="29"/>
  <c r="S246" i="29"/>
  <c r="R246" i="29"/>
  <c r="Q246" i="29"/>
  <c r="P246" i="29"/>
  <c r="O246" i="29"/>
  <c r="N246" i="29"/>
  <c r="M246" i="29"/>
  <c r="L246" i="29"/>
  <c r="B246" i="29"/>
  <c r="A246" i="29"/>
  <c r="X245" i="29"/>
  <c r="W245" i="29"/>
  <c r="V245" i="29"/>
  <c r="U245" i="29"/>
  <c r="T245" i="29"/>
  <c r="S245" i="29"/>
  <c r="R245" i="29"/>
  <c r="Q245" i="29"/>
  <c r="P245" i="29"/>
  <c r="O245" i="29"/>
  <c r="N245" i="29"/>
  <c r="M245" i="29"/>
  <c r="L245" i="29"/>
  <c r="B245" i="29"/>
  <c r="A245" i="29"/>
  <c r="X244" i="29"/>
  <c r="W244" i="29"/>
  <c r="V244" i="29"/>
  <c r="U244" i="29"/>
  <c r="T244" i="29"/>
  <c r="S244" i="29"/>
  <c r="R244" i="29"/>
  <c r="Q244" i="29"/>
  <c r="P244" i="29"/>
  <c r="O244" i="29"/>
  <c r="N244" i="29"/>
  <c r="M244" i="29"/>
  <c r="L244" i="29"/>
  <c r="B244" i="29"/>
  <c r="A244" i="29"/>
  <c r="X243" i="29"/>
  <c r="W243" i="29"/>
  <c r="V243" i="29"/>
  <c r="U243" i="29"/>
  <c r="T243" i="29"/>
  <c r="S243" i="29"/>
  <c r="R243" i="29"/>
  <c r="Q243" i="29"/>
  <c r="P243" i="29"/>
  <c r="O243" i="29"/>
  <c r="N243" i="29"/>
  <c r="M243" i="29"/>
  <c r="L243" i="29"/>
  <c r="B243" i="29"/>
  <c r="A243" i="29"/>
  <c r="X242" i="29"/>
  <c r="W242" i="29"/>
  <c r="V242" i="29"/>
  <c r="U242" i="29"/>
  <c r="T242" i="29"/>
  <c r="S242" i="29"/>
  <c r="R242" i="29"/>
  <c r="Q242" i="29"/>
  <c r="P242" i="29"/>
  <c r="O242" i="29"/>
  <c r="N242" i="29"/>
  <c r="M242" i="29"/>
  <c r="L242" i="29"/>
  <c r="B242" i="29"/>
  <c r="A242" i="29"/>
  <c r="X241" i="29"/>
  <c r="W241" i="29"/>
  <c r="V241" i="29"/>
  <c r="U241" i="29"/>
  <c r="T241" i="29"/>
  <c r="S241" i="29"/>
  <c r="R241" i="29"/>
  <c r="Q241" i="29"/>
  <c r="P241" i="29"/>
  <c r="O241" i="29"/>
  <c r="N241" i="29"/>
  <c r="M241" i="29"/>
  <c r="L241" i="29"/>
  <c r="B241" i="29"/>
  <c r="A241" i="29"/>
  <c r="X240" i="29"/>
  <c r="W240" i="29"/>
  <c r="V240" i="29"/>
  <c r="U240" i="29"/>
  <c r="T240" i="29"/>
  <c r="S240" i="29"/>
  <c r="R240" i="29"/>
  <c r="Q240" i="29"/>
  <c r="P240" i="29"/>
  <c r="O240" i="29"/>
  <c r="N240" i="29"/>
  <c r="M240" i="29"/>
  <c r="L240" i="29"/>
  <c r="B240" i="29"/>
  <c r="A240" i="29"/>
  <c r="X239" i="29"/>
  <c r="W239" i="29"/>
  <c r="V239" i="29"/>
  <c r="U239" i="29"/>
  <c r="T239" i="29"/>
  <c r="S239" i="29"/>
  <c r="R239" i="29"/>
  <c r="Q239" i="29"/>
  <c r="P239" i="29"/>
  <c r="O239" i="29"/>
  <c r="N239" i="29"/>
  <c r="M239" i="29"/>
  <c r="L239" i="29"/>
  <c r="B239" i="29"/>
  <c r="A239" i="29"/>
  <c r="X238" i="29"/>
  <c r="W238" i="29"/>
  <c r="V238" i="29"/>
  <c r="U238" i="29"/>
  <c r="T238" i="29"/>
  <c r="S238" i="29"/>
  <c r="R238" i="29"/>
  <c r="Q238" i="29"/>
  <c r="P238" i="29"/>
  <c r="O238" i="29"/>
  <c r="N238" i="29"/>
  <c r="M238" i="29"/>
  <c r="L238" i="29"/>
  <c r="B238" i="29"/>
  <c r="A238" i="29"/>
  <c r="X237" i="29"/>
  <c r="W237" i="29"/>
  <c r="V237" i="29"/>
  <c r="U237" i="29"/>
  <c r="T237" i="29"/>
  <c r="S237" i="29"/>
  <c r="R237" i="29"/>
  <c r="Q237" i="29"/>
  <c r="P237" i="29"/>
  <c r="O237" i="29"/>
  <c r="N237" i="29"/>
  <c r="M237" i="29"/>
  <c r="L237" i="29"/>
  <c r="B237" i="29"/>
  <c r="A237" i="29"/>
  <c r="X236" i="29"/>
  <c r="W236" i="29"/>
  <c r="V236" i="29"/>
  <c r="U236" i="29"/>
  <c r="T236" i="29"/>
  <c r="S236" i="29"/>
  <c r="R236" i="29"/>
  <c r="Q236" i="29"/>
  <c r="P236" i="29"/>
  <c r="O236" i="29"/>
  <c r="N236" i="29"/>
  <c r="M236" i="29"/>
  <c r="L236" i="29"/>
  <c r="B236" i="29"/>
  <c r="A236" i="29"/>
  <c r="X235" i="29"/>
  <c r="W235" i="29"/>
  <c r="V235" i="29"/>
  <c r="U235" i="29"/>
  <c r="T235" i="29"/>
  <c r="S235" i="29"/>
  <c r="R235" i="29"/>
  <c r="Q235" i="29"/>
  <c r="P235" i="29"/>
  <c r="O235" i="29"/>
  <c r="N235" i="29"/>
  <c r="M235" i="29"/>
  <c r="L235" i="29"/>
  <c r="B235" i="29"/>
  <c r="A235" i="29"/>
  <c r="X234" i="29"/>
  <c r="W234" i="29"/>
  <c r="V234" i="29"/>
  <c r="U234" i="29"/>
  <c r="T234" i="29"/>
  <c r="S234" i="29"/>
  <c r="R234" i="29"/>
  <c r="Q234" i="29"/>
  <c r="P234" i="29"/>
  <c r="O234" i="29"/>
  <c r="N234" i="29"/>
  <c r="M234" i="29"/>
  <c r="L234" i="29"/>
  <c r="B234" i="29"/>
  <c r="A234" i="29"/>
  <c r="X233" i="29"/>
  <c r="W233" i="29"/>
  <c r="V233" i="29"/>
  <c r="U233" i="29"/>
  <c r="T233" i="29"/>
  <c r="S233" i="29"/>
  <c r="R233" i="29"/>
  <c r="Q233" i="29"/>
  <c r="P233" i="29"/>
  <c r="O233" i="29"/>
  <c r="N233" i="29"/>
  <c r="M233" i="29"/>
  <c r="L233" i="29"/>
  <c r="B233" i="29"/>
  <c r="A233" i="29"/>
  <c r="X232" i="29"/>
  <c r="W232" i="29"/>
  <c r="V232" i="29"/>
  <c r="U232" i="29"/>
  <c r="T232" i="29"/>
  <c r="S232" i="29"/>
  <c r="R232" i="29"/>
  <c r="Q232" i="29"/>
  <c r="P232" i="29"/>
  <c r="O232" i="29"/>
  <c r="N232" i="29"/>
  <c r="M232" i="29"/>
  <c r="L232" i="29"/>
  <c r="B232" i="29"/>
  <c r="A232" i="29"/>
  <c r="X231" i="29"/>
  <c r="W231" i="29"/>
  <c r="V231" i="29"/>
  <c r="U231" i="29"/>
  <c r="T231" i="29"/>
  <c r="S231" i="29"/>
  <c r="R231" i="29"/>
  <c r="Q231" i="29"/>
  <c r="P231" i="29"/>
  <c r="O231" i="29"/>
  <c r="N231" i="29"/>
  <c r="M231" i="29"/>
  <c r="L231" i="29"/>
  <c r="B231" i="29"/>
  <c r="A231" i="29"/>
  <c r="X230" i="29"/>
  <c r="W230" i="29"/>
  <c r="V230" i="29"/>
  <c r="U230" i="29"/>
  <c r="T230" i="29"/>
  <c r="S230" i="29"/>
  <c r="R230" i="29"/>
  <c r="Q230" i="29"/>
  <c r="P230" i="29"/>
  <c r="O230" i="29"/>
  <c r="N230" i="29"/>
  <c r="M230" i="29"/>
  <c r="L230" i="29"/>
  <c r="B230" i="29"/>
  <c r="A230" i="29"/>
  <c r="X229" i="29"/>
  <c r="W229" i="29"/>
  <c r="V229" i="29"/>
  <c r="U229" i="29"/>
  <c r="T229" i="29"/>
  <c r="S229" i="29"/>
  <c r="R229" i="29"/>
  <c r="Q229" i="29"/>
  <c r="P229" i="29"/>
  <c r="O229" i="29"/>
  <c r="N229" i="29"/>
  <c r="M229" i="29"/>
  <c r="L229" i="29"/>
  <c r="B229" i="29"/>
  <c r="A229" i="29"/>
  <c r="X228" i="29"/>
  <c r="W228" i="29"/>
  <c r="V228" i="29"/>
  <c r="U228" i="29"/>
  <c r="T228" i="29"/>
  <c r="S228" i="29"/>
  <c r="R228" i="29"/>
  <c r="Q228" i="29"/>
  <c r="P228" i="29"/>
  <c r="O228" i="29"/>
  <c r="N228" i="29"/>
  <c r="M228" i="29"/>
  <c r="L228" i="29"/>
  <c r="B228" i="29"/>
  <c r="A228" i="29"/>
  <c r="X227" i="29"/>
  <c r="W227" i="29"/>
  <c r="V227" i="29"/>
  <c r="U227" i="29"/>
  <c r="T227" i="29"/>
  <c r="S227" i="29"/>
  <c r="R227" i="29"/>
  <c r="Q227" i="29"/>
  <c r="P227" i="29"/>
  <c r="O227" i="29"/>
  <c r="N227" i="29"/>
  <c r="M227" i="29"/>
  <c r="L227" i="29"/>
  <c r="B227" i="29"/>
  <c r="A227" i="29"/>
  <c r="X226" i="29"/>
  <c r="W226" i="29"/>
  <c r="V226" i="29"/>
  <c r="U226" i="29"/>
  <c r="T226" i="29"/>
  <c r="S226" i="29"/>
  <c r="R226" i="29"/>
  <c r="Q226" i="29"/>
  <c r="P226" i="29"/>
  <c r="O226" i="29"/>
  <c r="N226" i="29"/>
  <c r="M226" i="29"/>
  <c r="L226" i="29"/>
  <c r="B226" i="29"/>
  <c r="A226" i="29"/>
  <c r="X225" i="29"/>
  <c r="W225" i="29"/>
  <c r="V225" i="29"/>
  <c r="U225" i="29"/>
  <c r="T225" i="29"/>
  <c r="S225" i="29"/>
  <c r="R225" i="29"/>
  <c r="Q225" i="29"/>
  <c r="P225" i="29"/>
  <c r="O225" i="29"/>
  <c r="N225" i="29"/>
  <c r="M225" i="29"/>
  <c r="L225" i="29"/>
  <c r="B225" i="29"/>
  <c r="A225" i="29"/>
  <c r="X224" i="29"/>
  <c r="W224" i="29"/>
  <c r="V224" i="29"/>
  <c r="U224" i="29"/>
  <c r="T224" i="29"/>
  <c r="S224" i="29"/>
  <c r="R224" i="29"/>
  <c r="Q224" i="29"/>
  <c r="P224" i="29"/>
  <c r="O224" i="29"/>
  <c r="N224" i="29"/>
  <c r="M224" i="29"/>
  <c r="L224" i="29"/>
  <c r="B224" i="29"/>
  <c r="A224" i="29"/>
  <c r="X223" i="29"/>
  <c r="W223" i="29"/>
  <c r="V223" i="29"/>
  <c r="U223" i="29"/>
  <c r="T223" i="29"/>
  <c r="S223" i="29"/>
  <c r="R223" i="29"/>
  <c r="Q223" i="29"/>
  <c r="P223" i="29"/>
  <c r="O223" i="29"/>
  <c r="N223" i="29"/>
  <c r="M223" i="29"/>
  <c r="L223" i="29"/>
  <c r="B223" i="29"/>
  <c r="A223" i="29"/>
  <c r="X222" i="29"/>
  <c r="W222" i="29"/>
  <c r="V222" i="29"/>
  <c r="U222" i="29"/>
  <c r="T222" i="29"/>
  <c r="S222" i="29"/>
  <c r="R222" i="29"/>
  <c r="Q222" i="29"/>
  <c r="P222" i="29"/>
  <c r="O222" i="29"/>
  <c r="N222" i="29"/>
  <c r="M222" i="29"/>
  <c r="L222" i="29"/>
  <c r="B222" i="29"/>
  <c r="A222" i="29"/>
  <c r="X221" i="29"/>
  <c r="W221" i="29"/>
  <c r="V221" i="29"/>
  <c r="U221" i="29"/>
  <c r="T221" i="29"/>
  <c r="S221" i="29"/>
  <c r="R221" i="29"/>
  <c r="Q221" i="29"/>
  <c r="P221" i="29"/>
  <c r="O221" i="29"/>
  <c r="N221" i="29"/>
  <c r="M221" i="29"/>
  <c r="L221" i="29"/>
  <c r="B221" i="29"/>
  <c r="A221" i="29"/>
  <c r="X220" i="29"/>
  <c r="W220" i="29"/>
  <c r="V220" i="29"/>
  <c r="U220" i="29"/>
  <c r="T220" i="29"/>
  <c r="S220" i="29"/>
  <c r="R220" i="29"/>
  <c r="Q220" i="29"/>
  <c r="P220" i="29"/>
  <c r="O220" i="29"/>
  <c r="N220" i="29"/>
  <c r="M220" i="29"/>
  <c r="L220" i="29"/>
  <c r="B220" i="29"/>
  <c r="A220" i="29"/>
  <c r="X219" i="29"/>
  <c r="W219" i="29"/>
  <c r="V219" i="29"/>
  <c r="U219" i="29"/>
  <c r="T219" i="29"/>
  <c r="S219" i="29"/>
  <c r="R219" i="29"/>
  <c r="Q219" i="29"/>
  <c r="P219" i="29"/>
  <c r="O219" i="29"/>
  <c r="N219" i="29"/>
  <c r="M219" i="29"/>
  <c r="L219" i="29"/>
  <c r="B219" i="29"/>
  <c r="A219" i="29"/>
  <c r="X218" i="29"/>
  <c r="W218" i="29"/>
  <c r="V218" i="29"/>
  <c r="U218" i="29"/>
  <c r="T218" i="29"/>
  <c r="S218" i="29"/>
  <c r="R218" i="29"/>
  <c r="Q218" i="29"/>
  <c r="P218" i="29"/>
  <c r="O218" i="29"/>
  <c r="N218" i="29"/>
  <c r="M218" i="29"/>
  <c r="L218" i="29"/>
  <c r="B218" i="29"/>
  <c r="A218" i="29"/>
  <c r="X217" i="29"/>
  <c r="W217" i="29"/>
  <c r="V217" i="29"/>
  <c r="U217" i="29"/>
  <c r="T217" i="29"/>
  <c r="S217" i="29"/>
  <c r="R217" i="29"/>
  <c r="Q217" i="29"/>
  <c r="P217" i="29"/>
  <c r="O217" i="29"/>
  <c r="N217" i="29"/>
  <c r="M217" i="29"/>
  <c r="L217" i="29"/>
  <c r="B217" i="29"/>
  <c r="A217" i="29"/>
  <c r="X216" i="29"/>
  <c r="W216" i="29"/>
  <c r="V216" i="29"/>
  <c r="U216" i="29"/>
  <c r="T216" i="29"/>
  <c r="S216" i="29"/>
  <c r="R216" i="29"/>
  <c r="Q216" i="29"/>
  <c r="P216" i="29"/>
  <c r="O216" i="29"/>
  <c r="N216" i="29"/>
  <c r="M216" i="29"/>
  <c r="L216" i="29"/>
  <c r="B216" i="29"/>
  <c r="A216" i="29"/>
  <c r="X215" i="29"/>
  <c r="W215" i="29"/>
  <c r="V215" i="29"/>
  <c r="U215" i="29"/>
  <c r="T215" i="29"/>
  <c r="S215" i="29"/>
  <c r="R215" i="29"/>
  <c r="Q215" i="29"/>
  <c r="P215" i="29"/>
  <c r="O215" i="29"/>
  <c r="N215" i="29"/>
  <c r="M215" i="29"/>
  <c r="L215" i="29"/>
  <c r="B215" i="29"/>
  <c r="A215" i="29"/>
  <c r="X214" i="29"/>
  <c r="W214" i="29"/>
  <c r="V214" i="29"/>
  <c r="U214" i="29"/>
  <c r="T214" i="29"/>
  <c r="S214" i="29"/>
  <c r="R214" i="29"/>
  <c r="Q214" i="29"/>
  <c r="P214" i="29"/>
  <c r="O214" i="29"/>
  <c r="N214" i="29"/>
  <c r="M214" i="29"/>
  <c r="L214" i="29"/>
  <c r="B214" i="29"/>
  <c r="A214" i="29"/>
  <c r="X213" i="29"/>
  <c r="W213" i="29"/>
  <c r="V213" i="29"/>
  <c r="U213" i="29"/>
  <c r="T213" i="29"/>
  <c r="S213" i="29"/>
  <c r="R213" i="29"/>
  <c r="Q213" i="29"/>
  <c r="P213" i="29"/>
  <c r="O213" i="29"/>
  <c r="N213" i="29"/>
  <c r="M213" i="29"/>
  <c r="L213" i="29"/>
  <c r="B213" i="29"/>
  <c r="A213" i="29"/>
  <c r="X212" i="29"/>
  <c r="W212" i="29"/>
  <c r="V212" i="29"/>
  <c r="U212" i="29"/>
  <c r="T212" i="29"/>
  <c r="S212" i="29"/>
  <c r="R212" i="29"/>
  <c r="Q212" i="29"/>
  <c r="P212" i="29"/>
  <c r="O212" i="29"/>
  <c r="N212" i="29"/>
  <c r="M212" i="29"/>
  <c r="L212" i="29"/>
  <c r="B212" i="29"/>
  <c r="A212" i="29"/>
  <c r="X211" i="29"/>
  <c r="W211" i="29"/>
  <c r="V211" i="29"/>
  <c r="U211" i="29"/>
  <c r="T211" i="29"/>
  <c r="S211" i="29"/>
  <c r="R211" i="29"/>
  <c r="Q211" i="29"/>
  <c r="P211" i="29"/>
  <c r="O211" i="29"/>
  <c r="N211" i="29"/>
  <c r="M211" i="29"/>
  <c r="L211" i="29"/>
  <c r="B211" i="29"/>
  <c r="A211" i="29"/>
  <c r="X210" i="29"/>
  <c r="W210" i="29"/>
  <c r="V210" i="29"/>
  <c r="U210" i="29"/>
  <c r="T210" i="29"/>
  <c r="S210" i="29"/>
  <c r="R210" i="29"/>
  <c r="Q210" i="29"/>
  <c r="P210" i="29"/>
  <c r="O210" i="29"/>
  <c r="N210" i="29"/>
  <c r="M210" i="29"/>
  <c r="L210" i="29"/>
  <c r="B210" i="29"/>
  <c r="A210" i="29"/>
  <c r="X209" i="29"/>
  <c r="W209" i="29"/>
  <c r="V209" i="29"/>
  <c r="U209" i="29"/>
  <c r="T209" i="29"/>
  <c r="S209" i="29"/>
  <c r="R209" i="29"/>
  <c r="Q209" i="29"/>
  <c r="P209" i="29"/>
  <c r="O209" i="29"/>
  <c r="N209" i="29"/>
  <c r="M209" i="29"/>
  <c r="L209" i="29"/>
  <c r="B209" i="29"/>
  <c r="A209" i="29"/>
  <c r="X208" i="29"/>
  <c r="W208" i="29"/>
  <c r="V208" i="29"/>
  <c r="U208" i="29"/>
  <c r="T208" i="29"/>
  <c r="S208" i="29"/>
  <c r="R208" i="29"/>
  <c r="Q208" i="29"/>
  <c r="P208" i="29"/>
  <c r="O208" i="29"/>
  <c r="N208" i="29"/>
  <c r="M208" i="29"/>
  <c r="L208" i="29"/>
  <c r="B208" i="29"/>
  <c r="A208" i="29"/>
  <c r="X207" i="29"/>
  <c r="W207" i="29"/>
  <c r="V207" i="29"/>
  <c r="U207" i="29"/>
  <c r="T207" i="29"/>
  <c r="S207" i="29"/>
  <c r="R207" i="29"/>
  <c r="Q207" i="29"/>
  <c r="P207" i="29"/>
  <c r="O207" i="29"/>
  <c r="N207" i="29"/>
  <c r="M207" i="29"/>
  <c r="L207" i="29"/>
  <c r="B207" i="29"/>
  <c r="A207" i="29"/>
  <c r="X206" i="29"/>
  <c r="W206" i="29"/>
  <c r="V206" i="29"/>
  <c r="U206" i="29"/>
  <c r="T206" i="29"/>
  <c r="S206" i="29"/>
  <c r="R206" i="29"/>
  <c r="Q206" i="29"/>
  <c r="P206" i="29"/>
  <c r="O206" i="29"/>
  <c r="N206" i="29"/>
  <c r="M206" i="29"/>
  <c r="L206" i="29"/>
  <c r="B206" i="29"/>
  <c r="A206" i="29"/>
  <c r="X205" i="29"/>
  <c r="W205" i="29"/>
  <c r="V205" i="29"/>
  <c r="U205" i="29"/>
  <c r="T205" i="29"/>
  <c r="S205" i="29"/>
  <c r="R205" i="29"/>
  <c r="Q205" i="29"/>
  <c r="P205" i="29"/>
  <c r="O205" i="29"/>
  <c r="N205" i="29"/>
  <c r="M205" i="29"/>
  <c r="L205" i="29"/>
  <c r="B205" i="29"/>
  <c r="A205" i="29"/>
  <c r="X204" i="29"/>
  <c r="W204" i="29"/>
  <c r="V204" i="29"/>
  <c r="U204" i="29"/>
  <c r="T204" i="29"/>
  <c r="S204" i="29"/>
  <c r="R204" i="29"/>
  <c r="Q204" i="29"/>
  <c r="P204" i="29"/>
  <c r="O204" i="29"/>
  <c r="N204" i="29"/>
  <c r="M204" i="29"/>
  <c r="L204" i="29"/>
  <c r="B204" i="29"/>
  <c r="A204" i="29"/>
  <c r="X203" i="29"/>
  <c r="W203" i="29"/>
  <c r="V203" i="29"/>
  <c r="U203" i="29"/>
  <c r="T203" i="29"/>
  <c r="S203" i="29"/>
  <c r="R203" i="29"/>
  <c r="Q203" i="29"/>
  <c r="P203" i="29"/>
  <c r="O203" i="29"/>
  <c r="N203" i="29"/>
  <c r="M203" i="29"/>
  <c r="L203" i="29"/>
  <c r="B203" i="29"/>
  <c r="A203" i="29"/>
  <c r="X202" i="29"/>
  <c r="W202" i="29"/>
  <c r="V202" i="29"/>
  <c r="U202" i="29"/>
  <c r="T202" i="29"/>
  <c r="S202" i="29"/>
  <c r="R202" i="29"/>
  <c r="Q202" i="29"/>
  <c r="P202" i="29"/>
  <c r="O202" i="29"/>
  <c r="N202" i="29"/>
  <c r="M202" i="29"/>
  <c r="L202" i="29"/>
  <c r="B202" i="29"/>
  <c r="A202" i="29"/>
  <c r="X201" i="29"/>
  <c r="W201" i="29"/>
  <c r="V201" i="29"/>
  <c r="U201" i="29"/>
  <c r="T201" i="29"/>
  <c r="S201" i="29"/>
  <c r="R201" i="29"/>
  <c r="Q201" i="29"/>
  <c r="P201" i="29"/>
  <c r="O201" i="29"/>
  <c r="N201" i="29"/>
  <c r="M201" i="29"/>
  <c r="L201" i="29"/>
  <c r="B201" i="29"/>
  <c r="A201" i="29"/>
  <c r="X200" i="29"/>
  <c r="W200" i="29"/>
  <c r="V200" i="29"/>
  <c r="U200" i="29"/>
  <c r="T200" i="29"/>
  <c r="S200" i="29"/>
  <c r="R200" i="29"/>
  <c r="Q200" i="29"/>
  <c r="P200" i="29"/>
  <c r="O200" i="29"/>
  <c r="N200" i="29"/>
  <c r="M200" i="29"/>
  <c r="L200" i="29"/>
  <c r="B200" i="29"/>
  <c r="A200" i="29"/>
  <c r="X199" i="29"/>
  <c r="W199" i="29"/>
  <c r="V199" i="29"/>
  <c r="U199" i="29"/>
  <c r="T199" i="29"/>
  <c r="S199" i="29"/>
  <c r="R199" i="29"/>
  <c r="Q199" i="29"/>
  <c r="P199" i="29"/>
  <c r="O199" i="29"/>
  <c r="N199" i="29"/>
  <c r="M199" i="29"/>
  <c r="L199" i="29"/>
  <c r="B199" i="29"/>
  <c r="A199" i="29"/>
  <c r="X198" i="29"/>
  <c r="W198" i="29"/>
  <c r="V198" i="29"/>
  <c r="U198" i="29"/>
  <c r="T198" i="29"/>
  <c r="S198" i="29"/>
  <c r="R198" i="29"/>
  <c r="Q198" i="29"/>
  <c r="P198" i="29"/>
  <c r="O198" i="29"/>
  <c r="N198" i="29"/>
  <c r="M198" i="29"/>
  <c r="L198" i="29"/>
  <c r="B198" i="29"/>
  <c r="A198" i="29"/>
  <c r="X197" i="29"/>
  <c r="W197" i="29"/>
  <c r="V197" i="29"/>
  <c r="U197" i="29"/>
  <c r="T197" i="29"/>
  <c r="S197" i="29"/>
  <c r="R197" i="29"/>
  <c r="Q197" i="29"/>
  <c r="P197" i="29"/>
  <c r="O197" i="29"/>
  <c r="N197" i="29"/>
  <c r="M197" i="29"/>
  <c r="L197" i="29"/>
  <c r="B197" i="29"/>
  <c r="A197" i="29"/>
  <c r="X196" i="29"/>
  <c r="W196" i="29"/>
  <c r="V196" i="29"/>
  <c r="U196" i="29"/>
  <c r="T196" i="29"/>
  <c r="S196" i="29"/>
  <c r="R196" i="29"/>
  <c r="Q196" i="29"/>
  <c r="P196" i="29"/>
  <c r="O196" i="29"/>
  <c r="N196" i="29"/>
  <c r="M196" i="29"/>
  <c r="L196" i="29"/>
  <c r="B196" i="29"/>
  <c r="A196" i="29"/>
  <c r="X195" i="29"/>
  <c r="W195" i="29"/>
  <c r="V195" i="29"/>
  <c r="U195" i="29"/>
  <c r="T195" i="29"/>
  <c r="S195" i="29"/>
  <c r="R195" i="29"/>
  <c r="Q195" i="29"/>
  <c r="P195" i="29"/>
  <c r="O195" i="29"/>
  <c r="N195" i="29"/>
  <c r="M195" i="29"/>
  <c r="L195" i="29"/>
  <c r="B195" i="29"/>
  <c r="A195" i="29"/>
  <c r="X194" i="29"/>
  <c r="W194" i="29"/>
  <c r="V194" i="29"/>
  <c r="U194" i="29"/>
  <c r="T194" i="29"/>
  <c r="S194" i="29"/>
  <c r="R194" i="29"/>
  <c r="Q194" i="29"/>
  <c r="P194" i="29"/>
  <c r="O194" i="29"/>
  <c r="N194" i="29"/>
  <c r="M194" i="29"/>
  <c r="L194" i="29"/>
  <c r="B194" i="29"/>
  <c r="A194" i="29"/>
  <c r="X193" i="29"/>
  <c r="W193" i="29"/>
  <c r="V193" i="29"/>
  <c r="U193" i="29"/>
  <c r="T193" i="29"/>
  <c r="S193" i="29"/>
  <c r="R193" i="29"/>
  <c r="Q193" i="29"/>
  <c r="P193" i="29"/>
  <c r="O193" i="29"/>
  <c r="N193" i="29"/>
  <c r="M193" i="29"/>
  <c r="L193" i="29"/>
  <c r="B193" i="29"/>
  <c r="A193" i="29"/>
  <c r="X192" i="29"/>
  <c r="W192" i="29"/>
  <c r="V192" i="29"/>
  <c r="U192" i="29"/>
  <c r="T192" i="29"/>
  <c r="S192" i="29"/>
  <c r="R192" i="29"/>
  <c r="Q192" i="29"/>
  <c r="P192" i="29"/>
  <c r="O192" i="29"/>
  <c r="N192" i="29"/>
  <c r="M192" i="29"/>
  <c r="L192" i="29"/>
  <c r="B192" i="29"/>
  <c r="A192" i="29"/>
  <c r="X191" i="29"/>
  <c r="W191" i="29"/>
  <c r="V191" i="29"/>
  <c r="U191" i="29"/>
  <c r="T191" i="29"/>
  <c r="S191" i="29"/>
  <c r="R191" i="29"/>
  <c r="Q191" i="29"/>
  <c r="P191" i="29"/>
  <c r="O191" i="29"/>
  <c r="N191" i="29"/>
  <c r="M191" i="29"/>
  <c r="L191" i="29"/>
  <c r="B191" i="29"/>
  <c r="A191" i="29"/>
  <c r="X190" i="29"/>
  <c r="W190" i="29"/>
  <c r="V190" i="29"/>
  <c r="U190" i="29"/>
  <c r="T190" i="29"/>
  <c r="S190" i="29"/>
  <c r="R190" i="29"/>
  <c r="Q190" i="29"/>
  <c r="P190" i="29"/>
  <c r="O190" i="29"/>
  <c r="N190" i="29"/>
  <c r="M190" i="29"/>
  <c r="L190" i="29"/>
  <c r="B190" i="29"/>
  <c r="A190" i="29"/>
  <c r="X189" i="29"/>
  <c r="W189" i="29"/>
  <c r="V189" i="29"/>
  <c r="U189" i="29"/>
  <c r="T189" i="29"/>
  <c r="S189" i="29"/>
  <c r="R189" i="29"/>
  <c r="Q189" i="29"/>
  <c r="P189" i="29"/>
  <c r="O189" i="29"/>
  <c r="N189" i="29"/>
  <c r="M189" i="29"/>
  <c r="L189" i="29"/>
  <c r="B189" i="29"/>
  <c r="A189" i="29"/>
  <c r="X188" i="29"/>
  <c r="W188" i="29"/>
  <c r="V188" i="29"/>
  <c r="U188" i="29"/>
  <c r="T188" i="29"/>
  <c r="S188" i="29"/>
  <c r="R188" i="29"/>
  <c r="Q188" i="29"/>
  <c r="P188" i="29"/>
  <c r="O188" i="29"/>
  <c r="N188" i="29"/>
  <c r="M188" i="29"/>
  <c r="L188" i="29"/>
  <c r="B188" i="29"/>
  <c r="A188" i="29"/>
  <c r="X187" i="29"/>
  <c r="W187" i="29"/>
  <c r="V187" i="29"/>
  <c r="U187" i="29"/>
  <c r="T187" i="29"/>
  <c r="S187" i="29"/>
  <c r="R187" i="29"/>
  <c r="Q187" i="29"/>
  <c r="P187" i="29"/>
  <c r="O187" i="29"/>
  <c r="N187" i="29"/>
  <c r="M187" i="29"/>
  <c r="L187" i="29"/>
  <c r="B187" i="29"/>
  <c r="A187" i="29"/>
  <c r="X186" i="29"/>
  <c r="W186" i="29"/>
  <c r="V186" i="29"/>
  <c r="U186" i="29"/>
  <c r="T186" i="29"/>
  <c r="S186" i="29"/>
  <c r="R186" i="29"/>
  <c r="Q186" i="29"/>
  <c r="P186" i="29"/>
  <c r="O186" i="29"/>
  <c r="N186" i="29"/>
  <c r="M186" i="29"/>
  <c r="L186" i="29"/>
  <c r="B186" i="29"/>
  <c r="A186" i="29"/>
  <c r="X185" i="29"/>
  <c r="W185" i="29"/>
  <c r="V185" i="29"/>
  <c r="U185" i="29"/>
  <c r="T185" i="29"/>
  <c r="S185" i="29"/>
  <c r="R185" i="29"/>
  <c r="Q185" i="29"/>
  <c r="P185" i="29"/>
  <c r="O185" i="29"/>
  <c r="N185" i="29"/>
  <c r="M185" i="29"/>
  <c r="L185" i="29"/>
  <c r="B185" i="29"/>
  <c r="A185" i="29"/>
  <c r="X184" i="29"/>
  <c r="W184" i="29"/>
  <c r="V184" i="29"/>
  <c r="U184" i="29"/>
  <c r="T184" i="29"/>
  <c r="S184" i="29"/>
  <c r="R184" i="29"/>
  <c r="Q184" i="29"/>
  <c r="P184" i="29"/>
  <c r="O184" i="29"/>
  <c r="N184" i="29"/>
  <c r="M184" i="29"/>
  <c r="L184" i="29"/>
  <c r="B184" i="29"/>
  <c r="A184" i="29"/>
  <c r="X183" i="29"/>
  <c r="W183" i="29"/>
  <c r="V183" i="29"/>
  <c r="U183" i="29"/>
  <c r="T183" i="29"/>
  <c r="S183" i="29"/>
  <c r="R183" i="29"/>
  <c r="Q183" i="29"/>
  <c r="P183" i="29"/>
  <c r="O183" i="29"/>
  <c r="N183" i="29"/>
  <c r="M183" i="29"/>
  <c r="L183" i="29"/>
  <c r="B183" i="29"/>
  <c r="A183" i="29"/>
  <c r="X182" i="29"/>
  <c r="W182" i="29"/>
  <c r="V182" i="29"/>
  <c r="U182" i="29"/>
  <c r="T182" i="29"/>
  <c r="S182" i="29"/>
  <c r="R182" i="29"/>
  <c r="Q182" i="29"/>
  <c r="P182" i="29"/>
  <c r="O182" i="29"/>
  <c r="N182" i="29"/>
  <c r="M182" i="29"/>
  <c r="L182" i="29"/>
  <c r="B182" i="29"/>
  <c r="A182" i="29"/>
  <c r="X181" i="29"/>
  <c r="W181" i="29"/>
  <c r="V181" i="29"/>
  <c r="U181" i="29"/>
  <c r="T181" i="29"/>
  <c r="S181" i="29"/>
  <c r="R181" i="29"/>
  <c r="Q181" i="29"/>
  <c r="P181" i="29"/>
  <c r="O181" i="29"/>
  <c r="N181" i="29"/>
  <c r="M181" i="29"/>
  <c r="L181" i="29"/>
  <c r="B181" i="29"/>
  <c r="A181" i="29"/>
  <c r="X180" i="29"/>
  <c r="W180" i="29"/>
  <c r="V180" i="29"/>
  <c r="U180" i="29"/>
  <c r="T180" i="29"/>
  <c r="S180" i="29"/>
  <c r="R180" i="29"/>
  <c r="Q180" i="29"/>
  <c r="P180" i="29"/>
  <c r="O180" i="29"/>
  <c r="N180" i="29"/>
  <c r="M180" i="29"/>
  <c r="L180" i="29"/>
  <c r="B180" i="29"/>
  <c r="A180" i="29"/>
  <c r="X179" i="29"/>
  <c r="W179" i="29"/>
  <c r="V179" i="29"/>
  <c r="U179" i="29"/>
  <c r="T179" i="29"/>
  <c r="S179" i="29"/>
  <c r="R179" i="29"/>
  <c r="Q179" i="29"/>
  <c r="P179" i="29"/>
  <c r="O179" i="29"/>
  <c r="N179" i="29"/>
  <c r="M179" i="29"/>
  <c r="L179" i="29"/>
  <c r="B179" i="29"/>
  <c r="A179" i="29"/>
  <c r="X178" i="29"/>
  <c r="W178" i="29"/>
  <c r="V178" i="29"/>
  <c r="U178" i="29"/>
  <c r="T178" i="29"/>
  <c r="S178" i="29"/>
  <c r="R178" i="29"/>
  <c r="Q178" i="29"/>
  <c r="P178" i="29"/>
  <c r="O178" i="29"/>
  <c r="N178" i="29"/>
  <c r="M178" i="29"/>
  <c r="L178" i="29"/>
  <c r="B178" i="29"/>
  <c r="A178" i="29"/>
  <c r="X177" i="29"/>
  <c r="W177" i="29"/>
  <c r="V177" i="29"/>
  <c r="U177" i="29"/>
  <c r="T177" i="29"/>
  <c r="S177" i="29"/>
  <c r="R177" i="29"/>
  <c r="Q177" i="29"/>
  <c r="P177" i="29"/>
  <c r="O177" i="29"/>
  <c r="N177" i="29"/>
  <c r="M177" i="29"/>
  <c r="L177" i="29"/>
  <c r="B177" i="29"/>
  <c r="A177" i="29"/>
  <c r="X176" i="29"/>
  <c r="W176" i="29"/>
  <c r="V176" i="29"/>
  <c r="U176" i="29"/>
  <c r="T176" i="29"/>
  <c r="S176" i="29"/>
  <c r="R176" i="29"/>
  <c r="Q176" i="29"/>
  <c r="P176" i="29"/>
  <c r="O176" i="29"/>
  <c r="N176" i="29"/>
  <c r="M176" i="29"/>
  <c r="L176" i="29"/>
  <c r="B176" i="29"/>
  <c r="A176" i="29"/>
  <c r="X175" i="29"/>
  <c r="W175" i="29"/>
  <c r="V175" i="29"/>
  <c r="U175" i="29"/>
  <c r="T175" i="29"/>
  <c r="S175" i="29"/>
  <c r="R175" i="29"/>
  <c r="Q175" i="29"/>
  <c r="P175" i="29"/>
  <c r="O175" i="29"/>
  <c r="N175" i="29"/>
  <c r="M175" i="29"/>
  <c r="L175" i="29"/>
  <c r="B175" i="29"/>
  <c r="A175" i="29"/>
  <c r="X174" i="29"/>
  <c r="W174" i="29"/>
  <c r="V174" i="29"/>
  <c r="U174" i="29"/>
  <c r="T174" i="29"/>
  <c r="S174" i="29"/>
  <c r="R174" i="29"/>
  <c r="Q174" i="29"/>
  <c r="P174" i="29"/>
  <c r="O174" i="29"/>
  <c r="N174" i="29"/>
  <c r="M174" i="29"/>
  <c r="L174" i="29"/>
  <c r="B174" i="29"/>
  <c r="A174" i="29"/>
  <c r="X173" i="29"/>
  <c r="W173" i="29"/>
  <c r="V173" i="29"/>
  <c r="U173" i="29"/>
  <c r="T173" i="29"/>
  <c r="S173" i="29"/>
  <c r="R173" i="29"/>
  <c r="Q173" i="29"/>
  <c r="P173" i="29"/>
  <c r="O173" i="29"/>
  <c r="N173" i="29"/>
  <c r="M173" i="29"/>
  <c r="L173" i="29"/>
  <c r="B173" i="29"/>
  <c r="A173" i="29"/>
  <c r="X172" i="29"/>
  <c r="W172" i="29"/>
  <c r="V172" i="29"/>
  <c r="U172" i="29"/>
  <c r="T172" i="29"/>
  <c r="S172" i="29"/>
  <c r="R172" i="29"/>
  <c r="Q172" i="29"/>
  <c r="P172" i="29"/>
  <c r="O172" i="29"/>
  <c r="N172" i="29"/>
  <c r="M172" i="29"/>
  <c r="L172" i="29"/>
  <c r="B172" i="29"/>
  <c r="A172" i="29"/>
  <c r="X171" i="29"/>
  <c r="W171" i="29"/>
  <c r="V171" i="29"/>
  <c r="U171" i="29"/>
  <c r="T171" i="29"/>
  <c r="S171" i="29"/>
  <c r="R171" i="29"/>
  <c r="Q171" i="29"/>
  <c r="P171" i="29"/>
  <c r="O171" i="29"/>
  <c r="N171" i="29"/>
  <c r="M171" i="29"/>
  <c r="L171" i="29"/>
  <c r="B171" i="29"/>
  <c r="A171" i="29"/>
  <c r="X170" i="29"/>
  <c r="W170" i="29"/>
  <c r="V170" i="29"/>
  <c r="U170" i="29"/>
  <c r="T170" i="29"/>
  <c r="S170" i="29"/>
  <c r="R170" i="29"/>
  <c r="Q170" i="29"/>
  <c r="P170" i="29"/>
  <c r="O170" i="29"/>
  <c r="N170" i="29"/>
  <c r="M170" i="29"/>
  <c r="L170" i="29"/>
  <c r="B170" i="29"/>
  <c r="A170" i="29"/>
  <c r="X169" i="29"/>
  <c r="W169" i="29"/>
  <c r="V169" i="29"/>
  <c r="U169" i="29"/>
  <c r="T169" i="29"/>
  <c r="S169" i="29"/>
  <c r="R169" i="29"/>
  <c r="Q169" i="29"/>
  <c r="P169" i="29"/>
  <c r="O169" i="29"/>
  <c r="N169" i="29"/>
  <c r="M169" i="29"/>
  <c r="L169" i="29"/>
  <c r="B169" i="29"/>
  <c r="A169" i="29"/>
  <c r="X168" i="29"/>
  <c r="W168" i="29"/>
  <c r="V168" i="29"/>
  <c r="U168" i="29"/>
  <c r="T168" i="29"/>
  <c r="S168" i="29"/>
  <c r="R168" i="29"/>
  <c r="Q168" i="29"/>
  <c r="P168" i="29"/>
  <c r="O168" i="29"/>
  <c r="N168" i="29"/>
  <c r="M168" i="29"/>
  <c r="L168" i="29"/>
  <c r="B168" i="29"/>
  <c r="A168" i="29"/>
  <c r="X167" i="29"/>
  <c r="W167" i="29"/>
  <c r="V167" i="29"/>
  <c r="U167" i="29"/>
  <c r="T167" i="29"/>
  <c r="S167" i="29"/>
  <c r="R167" i="29"/>
  <c r="Q167" i="29"/>
  <c r="P167" i="29"/>
  <c r="O167" i="29"/>
  <c r="N167" i="29"/>
  <c r="M167" i="29"/>
  <c r="L167" i="29"/>
  <c r="B167" i="29"/>
  <c r="A167" i="29"/>
  <c r="X166" i="29"/>
  <c r="W166" i="29"/>
  <c r="V166" i="29"/>
  <c r="U166" i="29"/>
  <c r="T166" i="29"/>
  <c r="S166" i="29"/>
  <c r="R166" i="29"/>
  <c r="Q166" i="29"/>
  <c r="P166" i="29"/>
  <c r="O166" i="29"/>
  <c r="N166" i="29"/>
  <c r="M166" i="29"/>
  <c r="L166" i="29"/>
  <c r="B166" i="29"/>
  <c r="A166" i="29"/>
  <c r="X165" i="29"/>
  <c r="W165" i="29"/>
  <c r="V165" i="29"/>
  <c r="U165" i="29"/>
  <c r="T165" i="29"/>
  <c r="S165" i="29"/>
  <c r="R165" i="29"/>
  <c r="Q165" i="29"/>
  <c r="P165" i="29"/>
  <c r="O165" i="29"/>
  <c r="N165" i="29"/>
  <c r="M165" i="29"/>
  <c r="L165" i="29"/>
  <c r="B165" i="29"/>
  <c r="A165" i="29"/>
  <c r="X164" i="29"/>
  <c r="W164" i="29"/>
  <c r="V164" i="29"/>
  <c r="U164" i="29"/>
  <c r="T164" i="29"/>
  <c r="S164" i="29"/>
  <c r="R164" i="29"/>
  <c r="Q164" i="29"/>
  <c r="P164" i="29"/>
  <c r="O164" i="29"/>
  <c r="N164" i="29"/>
  <c r="M164" i="29"/>
  <c r="L164" i="29"/>
  <c r="B164" i="29"/>
  <c r="A164" i="29"/>
  <c r="X163" i="29"/>
  <c r="W163" i="29"/>
  <c r="V163" i="29"/>
  <c r="U163" i="29"/>
  <c r="T163" i="29"/>
  <c r="S163" i="29"/>
  <c r="R163" i="29"/>
  <c r="Q163" i="29"/>
  <c r="P163" i="29"/>
  <c r="O163" i="29"/>
  <c r="N163" i="29"/>
  <c r="M163" i="29"/>
  <c r="L163" i="29"/>
  <c r="B163" i="29"/>
  <c r="A163" i="29"/>
  <c r="X162" i="29"/>
  <c r="W162" i="29"/>
  <c r="V162" i="29"/>
  <c r="U162" i="29"/>
  <c r="T162" i="29"/>
  <c r="S162" i="29"/>
  <c r="R162" i="29"/>
  <c r="Q162" i="29"/>
  <c r="P162" i="29"/>
  <c r="O162" i="29"/>
  <c r="N162" i="29"/>
  <c r="M162" i="29"/>
  <c r="L162" i="29"/>
  <c r="B162" i="29"/>
  <c r="A162" i="29"/>
  <c r="X161" i="29"/>
  <c r="W161" i="29"/>
  <c r="V161" i="29"/>
  <c r="U161" i="29"/>
  <c r="T161" i="29"/>
  <c r="S161" i="29"/>
  <c r="R161" i="29"/>
  <c r="Q161" i="29"/>
  <c r="P161" i="29"/>
  <c r="O161" i="29"/>
  <c r="N161" i="29"/>
  <c r="M161" i="29"/>
  <c r="L161" i="29"/>
  <c r="B161" i="29"/>
  <c r="A161" i="29"/>
  <c r="X160" i="29"/>
  <c r="W160" i="29"/>
  <c r="V160" i="29"/>
  <c r="U160" i="29"/>
  <c r="T160" i="29"/>
  <c r="S160" i="29"/>
  <c r="R160" i="29"/>
  <c r="Q160" i="29"/>
  <c r="P160" i="29"/>
  <c r="O160" i="29"/>
  <c r="N160" i="29"/>
  <c r="M160" i="29"/>
  <c r="L160" i="29"/>
  <c r="B160" i="29"/>
  <c r="A160" i="29"/>
  <c r="X159" i="29"/>
  <c r="W159" i="29"/>
  <c r="V159" i="29"/>
  <c r="U159" i="29"/>
  <c r="T159" i="29"/>
  <c r="S159" i="29"/>
  <c r="R159" i="29"/>
  <c r="Q159" i="29"/>
  <c r="P159" i="29"/>
  <c r="O159" i="29"/>
  <c r="N159" i="29"/>
  <c r="M159" i="29"/>
  <c r="L159" i="29"/>
  <c r="B159" i="29"/>
  <c r="A159" i="29"/>
  <c r="X158" i="29"/>
  <c r="W158" i="29"/>
  <c r="V158" i="29"/>
  <c r="U158" i="29"/>
  <c r="T158" i="29"/>
  <c r="S158" i="29"/>
  <c r="R158" i="29"/>
  <c r="Q158" i="29"/>
  <c r="P158" i="29"/>
  <c r="O158" i="29"/>
  <c r="N158" i="29"/>
  <c r="M158" i="29"/>
  <c r="L158" i="29"/>
  <c r="B158" i="29"/>
  <c r="A158" i="29"/>
  <c r="X157" i="29"/>
  <c r="W157" i="29"/>
  <c r="V157" i="29"/>
  <c r="U157" i="29"/>
  <c r="T157" i="29"/>
  <c r="S157" i="29"/>
  <c r="R157" i="29"/>
  <c r="Q157" i="29"/>
  <c r="P157" i="29"/>
  <c r="O157" i="29"/>
  <c r="N157" i="29"/>
  <c r="M157" i="29"/>
  <c r="L157" i="29"/>
  <c r="B157" i="29"/>
  <c r="A157" i="29"/>
  <c r="X156" i="29"/>
  <c r="W156" i="29"/>
  <c r="V156" i="29"/>
  <c r="U156" i="29"/>
  <c r="T156" i="29"/>
  <c r="S156" i="29"/>
  <c r="R156" i="29"/>
  <c r="Q156" i="29"/>
  <c r="P156" i="29"/>
  <c r="O156" i="29"/>
  <c r="N156" i="29"/>
  <c r="M156" i="29"/>
  <c r="L156" i="29"/>
  <c r="B156" i="29"/>
  <c r="A156" i="29"/>
  <c r="X155" i="29"/>
  <c r="W155" i="29"/>
  <c r="V155" i="29"/>
  <c r="U155" i="29"/>
  <c r="T155" i="29"/>
  <c r="S155" i="29"/>
  <c r="R155" i="29"/>
  <c r="Q155" i="29"/>
  <c r="P155" i="29"/>
  <c r="O155" i="29"/>
  <c r="N155" i="29"/>
  <c r="M155" i="29"/>
  <c r="L155" i="29"/>
  <c r="B155" i="29"/>
  <c r="A155" i="29"/>
  <c r="X154" i="29"/>
  <c r="W154" i="29"/>
  <c r="V154" i="29"/>
  <c r="U154" i="29"/>
  <c r="T154" i="29"/>
  <c r="S154" i="29"/>
  <c r="R154" i="29"/>
  <c r="Q154" i="29"/>
  <c r="P154" i="29"/>
  <c r="O154" i="29"/>
  <c r="N154" i="29"/>
  <c r="M154" i="29"/>
  <c r="L154" i="29"/>
  <c r="B154" i="29"/>
  <c r="A154" i="29"/>
  <c r="X153" i="29"/>
  <c r="W153" i="29"/>
  <c r="V153" i="29"/>
  <c r="U153" i="29"/>
  <c r="T153" i="29"/>
  <c r="S153" i="29"/>
  <c r="R153" i="29"/>
  <c r="Q153" i="29"/>
  <c r="P153" i="29"/>
  <c r="O153" i="29"/>
  <c r="N153" i="29"/>
  <c r="M153" i="29"/>
  <c r="L153" i="29"/>
  <c r="B153" i="29"/>
  <c r="A153" i="29"/>
  <c r="X152" i="29"/>
  <c r="W152" i="29"/>
  <c r="V152" i="29"/>
  <c r="U152" i="29"/>
  <c r="T152" i="29"/>
  <c r="S152" i="29"/>
  <c r="R152" i="29"/>
  <c r="Q152" i="29"/>
  <c r="P152" i="29"/>
  <c r="O152" i="29"/>
  <c r="N152" i="29"/>
  <c r="M152" i="29"/>
  <c r="L152" i="29"/>
  <c r="B152" i="29"/>
  <c r="A152" i="29"/>
  <c r="X151" i="29"/>
  <c r="W151" i="29"/>
  <c r="V151" i="29"/>
  <c r="U151" i="29"/>
  <c r="T151" i="29"/>
  <c r="S151" i="29"/>
  <c r="R151" i="29"/>
  <c r="Q151" i="29"/>
  <c r="P151" i="29"/>
  <c r="O151" i="29"/>
  <c r="N151" i="29"/>
  <c r="M151" i="29"/>
  <c r="L151" i="29"/>
  <c r="B151" i="29"/>
  <c r="A151" i="29"/>
  <c r="X150" i="29"/>
  <c r="W150" i="29"/>
  <c r="V150" i="29"/>
  <c r="U150" i="29"/>
  <c r="T150" i="29"/>
  <c r="S150" i="29"/>
  <c r="R150" i="29"/>
  <c r="Q150" i="29"/>
  <c r="P150" i="29"/>
  <c r="O150" i="29"/>
  <c r="N150" i="29"/>
  <c r="M150" i="29"/>
  <c r="L150" i="29"/>
  <c r="B150" i="29"/>
  <c r="A150" i="29"/>
  <c r="X149" i="29"/>
  <c r="W149" i="29"/>
  <c r="V149" i="29"/>
  <c r="U149" i="29"/>
  <c r="T149" i="29"/>
  <c r="S149" i="29"/>
  <c r="R149" i="29"/>
  <c r="Q149" i="29"/>
  <c r="P149" i="29"/>
  <c r="O149" i="29"/>
  <c r="N149" i="29"/>
  <c r="M149" i="29"/>
  <c r="L149" i="29"/>
  <c r="B149" i="29"/>
  <c r="A149" i="29"/>
  <c r="X148" i="29"/>
  <c r="W148" i="29"/>
  <c r="V148" i="29"/>
  <c r="U148" i="29"/>
  <c r="T148" i="29"/>
  <c r="S148" i="29"/>
  <c r="R148" i="29"/>
  <c r="Q148" i="29"/>
  <c r="P148" i="29"/>
  <c r="O148" i="29"/>
  <c r="N148" i="29"/>
  <c r="M148" i="29"/>
  <c r="L148" i="29"/>
  <c r="B148" i="29"/>
  <c r="A148" i="29"/>
  <c r="X147" i="29"/>
  <c r="W147" i="29"/>
  <c r="V147" i="29"/>
  <c r="U147" i="29"/>
  <c r="T147" i="29"/>
  <c r="S147" i="29"/>
  <c r="R147" i="29"/>
  <c r="Q147" i="29"/>
  <c r="P147" i="29"/>
  <c r="O147" i="29"/>
  <c r="N147" i="29"/>
  <c r="M147" i="29"/>
  <c r="L147" i="29"/>
  <c r="B147" i="29"/>
  <c r="A147" i="29"/>
  <c r="X146" i="29"/>
  <c r="W146" i="29"/>
  <c r="V146" i="29"/>
  <c r="U146" i="29"/>
  <c r="T146" i="29"/>
  <c r="S146" i="29"/>
  <c r="R146" i="29"/>
  <c r="Q146" i="29"/>
  <c r="P146" i="29"/>
  <c r="O146" i="29"/>
  <c r="N146" i="29"/>
  <c r="M146" i="29"/>
  <c r="L146" i="29"/>
  <c r="B146" i="29"/>
  <c r="A146" i="29"/>
  <c r="X145" i="29"/>
  <c r="W145" i="29"/>
  <c r="V145" i="29"/>
  <c r="U145" i="29"/>
  <c r="T145" i="29"/>
  <c r="S145" i="29"/>
  <c r="R145" i="29"/>
  <c r="Q145" i="29"/>
  <c r="P145" i="29"/>
  <c r="O145" i="29"/>
  <c r="N145" i="29"/>
  <c r="M145" i="29"/>
  <c r="L145" i="29"/>
  <c r="B145" i="29"/>
  <c r="A145" i="29"/>
  <c r="X144" i="29"/>
  <c r="W144" i="29"/>
  <c r="V144" i="29"/>
  <c r="U144" i="29"/>
  <c r="T144" i="29"/>
  <c r="S144" i="29"/>
  <c r="R144" i="29"/>
  <c r="Q144" i="29"/>
  <c r="P144" i="29"/>
  <c r="O144" i="29"/>
  <c r="N144" i="29"/>
  <c r="M144" i="29"/>
  <c r="L144" i="29"/>
  <c r="B144" i="29"/>
  <c r="A144" i="29"/>
  <c r="X143" i="29"/>
  <c r="W143" i="29"/>
  <c r="V143" i="29"/>
  <c r="U143" i="29"/>
  <c r="T143" i="29"/>
  <c r="S143" i="29"/>
  <c r="R143" i="29"/>
  <c r="Q143" i="29"/>
  <c r="P143" i="29"/>
  <c r="O143" i="29"/>
  <c r="N143" i="29"/>
  <c r="M143" i="29"/>
  <c r="L143" i="29"/>
  <c r="B143" i="29"/>
  <c r="A143" i="29"/>
  <c r="X142" i="29"/>
  <c r="W142" i="29"/>
  <c r="V142" i="29"/>
  <c r="U142" i="29"/>
  <c r="T142" i="29"/>
  <c r="S142" i="29"/>
  <c r="R142" i="29"/>
  <c r="Q142" i="29"/>
  <c r="P142" i="29"/>
  <c r="O142" i="29"/>
  <c r="N142" i="29"/>
  <c r="M142" i="29"/>
  <c r="L142" i="29"/>
  <c r="B142" i="29"/>
  <c r="A142" i="29"/>
  <c r="X141" i="29"/>
  <c r="W141" i="29"/>
  <c r="V141" i="29"/>
  <c r="U141" i="29"/>
  <c r="T141" i="29"/>
  <c r="S141" i="29"/>
  <c r="R141" i="29"/>
  <c r="Q141" i="29"/>
  <c r="P141" i="29"/>
  <c r="O141" i="29"/>
  <c r="N141" i="29"/>
  <c r="M141" i="29"/>
  <c r="L141" i="29"/>
  <c r="B141" i="29"/>
  <c r="A141" i="29"/>
  <c r="X140" i="29"/>
  <c r="W140" i="29"/>
  <c r="V140" i="29"/>
  <c r="U140" i="29"/>
  <c r="T140" i="29"/>
  <c r="S140" i="29"/>
  <c r="R140" i="29"/>
  <c r="Q140" i="29"/>
  <c r="P140" i="29"/>
  <c r="O140" i="29"/>
  <c r="N140" i="29"/>
  <c r="M140" i="29"/>
  <c r="L140" i="29"/>
  <c r="B140" i="29"/>
  <c r="A140" i="29"/>
  <c r="X139" i="29"/>
  <c r="W139" i="29"/>
  <c r="V139" i="29"/>
  <c r="U139" i="29"/>
  <c r="T139" i="29"/>
  <c r="S139" i="29"/>
  <c r="R139" i="29"/>
  <c r="Q139" i="29"/>
  <c r="P139" i="29"/>
  <c r="O139" i="29"/>
  <c r="N139" i="29"/>
  <c r="M139" i="29"/>
  <c r="L139" i="29"/>
  <c r="B139" i="29"/>
  <c r="A139" i="29"/>
  <c r="X138" i="29"/>
  <c r="W138" i="29"/>
  <c r="V138" i="29"/>
  <c r="U138" i="29"/>
  <c r="T138" i="29"/>
  <c r="S138" i="29"/>
  <c r="R138" i="29"/>
  <c r="Q138" i="29"/>
  <c r="P138" i="29"/>
  <c r="O138" i="29"/>
  <c r="N138" i="29"/>
  <c r="M138" i="29"/>
  <c r="L138" i="29"/>
  <c r="B138" i="29"/>
  <c r="A138" i="29"/>
  <c r="X137" i="29"/>
  <c r="W137" i="29"/>
  <c r="V137" i="29"/>
  <c r="U137" i="29"/>
  <c r="T137" i="29"/>
  <c r="S137" i="29"/>
  <c r="R137" i="29"/>
  <c r="Q137" i="29"/>
  <c r="P137" i="29"/>
  <c r="O137" i="29"/>
  <c r="N137" i="29"/>
  <c r="M137" i="29"/>
  <c r="L137" i="29"/>
  <c r="B137" i="29"/>
  <c r="A137" i="29"/>
  <c r="X136" i="29"/>
  <c r="W136" i="29"/>
  <c r="V136" i="29"/>
  <c r="U136" i="29"/>
  <c r="T136" i="29"/>
  <c r="S136" i="29"/>
  <c r="R136" i="29"/>
  <c r="Q136" i="29"/>
  <c r="P136" i="29"/>
  <c r="O136" i="29"/>
  <c r="N136" i="29"/>
  <c r="M136" i="29"/>
  <c r="L136" i="29"/>
  <c r="B136" i="29"/>
  <c r="A136" i="29"/>
  <c r="X135" i="29"/>
  <c r="W135" i="29"/>
  <c r="V135" i="29"/>
  <c r="U135" i="29"/>
  <c r="T135" i="29"/>
  <c r="S135" i="29"/>
  <c r="R135" i="29"/>
  <c r="Q135" i="29"/>
  <c r="P135" i="29"/>
  <c r="O135" i="29"/>
  <c r="N135" i="29"/>
  <c r="M135" i="29"/>
  <c r="L135" i="29"/>
  <c r="B135" i="29"/>
  <c r="A135" i="29"/>
  <c r="X134" i="29"/>
  <c r="W134" i="29"/>
  <c r="V134" i="29"/>
  <c r="U134" i="29"/>
  <c r="T134" i="29"/>
  <c r="S134" i="29"/>
  <c r="R134" i="29"/>
  <c r="Q134" i="29"/>
  <c r="P134" i="29"/>
  <c r="O134" i="29"/>
  <c r="N134" i="29"/>
  <c r="M134" i="29"/>
  <c r="L134" i="29"/>
  <c r="B134" i="29"/>
  <c r="A134" i="29"/>
  <c r="X133" i="29"/>
  <c r="W133" i="29"/>
  <c r="V133" i="29"/>
  <c r="U133" i="29"/>
  <c r="T133" i="29"/>
  <c r="S133" i="29"/>
  <c r="R133" i="29"/>
  <c r="Q133" i="29"/>
  <c r="P133" i="29"/>
  <c r="O133" i="29"/>
  <c r="N133" i="29"/>
  <c r="M133" i="29"/>
  <c r="L133" i="29"/>
  <c r="B133" i="29"/>
  <c r="A133" i="29"/>
  <c r="X132" i="29"/>
  <c r="W132" i="29"/>
  <c r="V132" i="29"/>
  <c r="U132" i="29"/>
  <c r="T132" i="29"/>
  <c r="S132" i="29"/>
  <c r="R132" i="29"/>
  <c r="Q132" i="29"/>
  <c r="P132" i="29"/>
  <c r="O132" i="29"/>
  <c r="N132" i="29"/>
  <c r="M132" i="29"/>
  <c r="L132" i="29"/>
  <c r="B132" i="29"/>
  <c r="A132" i="29"/>
  <c r="X131" i="29"/>
  <c r="W131" i="29"/>
  <c r="V131" i="29"/>
  <c r="U131" i="29"/>
  <c r="T131" i="29"/>
  <c r="S131" i="29"/>
  <c r="R131" i="29"/>
  <c r="Q131" i="29"/>
  <c r="P131" i="29"/>
  <c r="O131" i="29"/>
  <c r="N131" i="29"/>
  <c r="M131" i="29"/>
  <c r="L131" i="29"/>
  <c r="B131" i="29"/>
  <c r="A131" i="29"/>
  <c r="X130" i="29"/>
  <c r="W130" i="29"/>
  <c r="V130" i="29"/>
  <c r="U130" i="29"/>
  <c r="T130" i="29"/>
  <c r="S130" i="29"/>
  <c r="R130" i="29"/>
  <c r="Q130" i="29"/>
  <c r="P130" i="29"/>
  <c r="O130" i="29"/>
  <c r="N130" i="29"/>
  <c r="M130" i="29"/>
  <c r="L130" i="29"/>
  <c r="B130" i="29"/>
  <c r="A130" i="29"/>
  <c r="X129" i="29"/>
  <c r="W129" i="29"/>
  <c r="V129" i="29"/>
  <c r="U129" i="29"/>
  <c r="T129" i="29"/>
  <c r="S129" i="29"/>
  <c r="R129" i="29"/>
  <c r="Q129" i="29"/>
  <c r="P129" i="29"/>
  <c r="O129" i="29"/>
  <c r="N129" i="29"/>
  <c r="M129" i="29"/>
  <c r="L129" i="29"/>
  <c r="B129" i="29"/>
  <c r="A129" i="29"/>
  <c r="X128" i="29"/>
  <c r="W128" i="29"/>
  <c r="V128" i="29"/>
  <c r="U128" i="29"/>
  <c r="T128" i="29"/>
  <c r="S128" i="29"/>
  <c r="R128" i="29"/>
  <c r="Q128" i="29"/>
  <c r="P128" i="29"/>
  <c r="O128" i="29"/>
  <c r="N128" i="29"/>
  <c r="M128" i="29"/>
  <c r="L128" i="29"/>
  <c r="B128" i="29"/>
  <c r="A128" i="29"/>
  <c r="X127" i="29"/>
  <c r="W127" i="29"/>
  <c r="V127" i="29"/>
  <c r="U127" i="29"/>
  <c r="T127" i="29"/>
  <c r="S127" i="29"/>
  <c r="R127" i="29"/>
  <c r="Q127" i="29"/>
  <c r="P127" i="29"/>
  <c r="O127" i="29"/>
  <c r="N127" i="29"/>
  <c r="M127" i="29"/>
  <c r="L127" i="29"/>
  <c r="B127" i="29"/>
  <c r="A127" i="29"/>
  <c r="X126" i="29"/>
  <c r="W126" i="29"/>
  <c r="V126" i="29"/>
  <c r="U126" i="29"/>
  <c r="T126" i="29"/>
  <c r="S126" i="29"/>
  <c r="R126" i="29"/>
  <c r="Q126" i="29"/>
  <c r="P126" i="29"/>
  <c r="O126" i="29"/>
  <c r="N126" i="29"/>
  <c r="M126" i="29"/>
  <c r="L126" i="29"/>
  <c r="B126" i="29"/>
  <c r="A126" i="29"/>
  <c r="X125" i="29"/>
  <c r="W125" i="29"/>
  <c r="V125" i="29"/>
  <c r="U125" i="29"/>
  <c r="T125" i="29"/>
  <c r="S125" i="29"/>
  <c r="R125" i="29"/>
  <c r="Q125" i="29"/>
  <c r="P125" i="29"/>
  <c r="O125" i="29"/>
  <c r="N125" i="29"/>
  <c r="M125" i="29"/>
  <c r="L125" i="29"/>
  <c r="B125" i="29"/>
  <c r="A125" i="29"/>
  <c r="X124" i="29"/>
  <c r="W124" i="29"/>
  <c r="V124" i="29"/>
  <c r="U124" i="29"/>
  <c r="T124" i="29"/>
  <c r="S124" i="29"/>
  <c r="R124" i="29"/>
  <c r="Q124" i="29"/>
  <c r="P124" i="29"/>
  <c r="O124" i="29"/>
  <c r="N124" i="29"/>
  <c r="M124" i="29"/>
  <c r="L124" i="29"/>
  <c r="B124" i="29"/>
  <c r="A124" i="29"/>
  <c r="X123" i="29"/>
  <c r="W123" i="29"/>
  <c r="V123" i="29"/>
  <c r="U123" i="29"/>
  <c r="T123" i="29"/>
  <c r="S123" i="29"/>
  <c r="R123" i="29"/>
  <c r="Q123" i="29"/>
  <c r="P123" i="29"/>
  <c r="O123" i="29"/>
  <c r="N123" i="29"/>
  <c r="M123" i="29"/>
  <c r="L123" i="29"/>
  <c r="B123" i="29"/>
  <c r="A123" i="29"/>
  <c r="X122" i="29"/>
  <c r="W122" i="29"/>
  <c r="V122" i="29"/>
  <c r="U122" i="29"/>
  <c r="T122" i="29"/>
  <c r="S122" i="29"/>
  <c r="R122" i="29"/>
  <c r="Q122" i="29"/>
  <c r="P122" i="29"/>
  <c r="O122" i="29"/>
  <c r="N122" i="29"/>
  <c r="M122" i="29"/>
  <c r="L122" i="29"/>
  <c r="B122" i="29"/>
  <c r="A122" i="29"/>
  <c r="X121" i="29"/>
  <c r="W121" i="29"/>
  <c r="V121" i="29"/>
  <c r="U121" i="29"/>
  <c r="T121" i="29"/>
  <c r="S121" i="29"/>
  <c r="R121" i="29"/>
  <c r="Q121" i="29"/>
  <c r="P121" i="29"/>
  <c r="O121" i="29"/>
  <c r="N121" i="29"/>
  <c r="M121" i="29"/>
  <c r="L121" i="29"/>
  <c r="B121" i="29"/>
  <c r="A121" i="29"/>
  <c r="X120" i="29"/>
  <c r="W120" i="29"/>
  <c r="V120" i="29"/>
  <c r="U120" i="29"/>
  <c r="T120" i="29"/>
  <c r="S120" i="29"/>
  <c r="R120" i="29"/>
  <c r="Q120" i="29"/>
  <c r="P120" i="29"/>
  <c r="O120" i="29"/>
  <c r="N120" i="29"/>
  <c r="M120" i="29"/>
  <c r="L120" i="29"/>
  <c r="B120" i="29"/>
  <c r="A120" i="29"/>
  <c r="X119" i="29"/>
  <c r="W119" i="29"/>
  <c r="V119" i="29"/>
  <c r="U119" i="29"/>
  <c r="T119" i="29"/>
  <c r="S119" i="29"/>
  <c r="R119" i="29"/>
  <c r="Q119" i="29"/>
  <c r="P119" i="29"/>
  <c r="O119" i="29"/>
  <c r="N119" i="29"/>
  <c r="M119" i="29"/>
  <c r="L119" i="29"/>
  <c r="B119" i="29"/>
  <c r="A119" i="29"/>
  <c r="X118" i="29"/>
  <c r="W118" i="29"/>
  <c r="V118" i="29"/>
  <c r="U118" i="29"/>
  <c r="T118" i="29"/>
  <c r="S118" i="29"/>
  <c r="R118" i="29"/>
  <c r="Q118" i="29"/>
  <c r="P118" i="29"/>
  <c r="O118" i="29"/>
  <c r="N118" i="29"/>
  <c r="M118" i="29"/>
  <c r="L118" i="29"/>
  <c r="B118" i="29"/>
  <c r="A118" i="29"/>
  <c r="X117" i="29"/>
  <c r="W117" i="29"/>
  <c r="V117" i="29"/>
  <c r="U117" i="29"/>
  <c r="T117" i="29"/>
  <c r="S117" i="29"/>
  <c r="R117" i="29"/>
  <c r="Q117" i="29"/>
  <c r="P117" i="29"/>
  <c r="O117" i="29"/>
  <c r="N117" i="29"/>
  <c r="M117" i="29"/>
  <c r="L117" i="29"/>
  <c r="B117" i="29"/>
  <c r="A117" i="29"/>
  <c r="X116" i="29"/>
  <c r="W116" i="29"/>
  <c r="V116" i="29"/>
  <c r="U116" i="29"/>
  <c r="T116" i="29"/>
  <c r="S116" i="29"/>
  <c r="R116" i="29"/>
  <c r="Q116" i="29"/>
  <c r="P116" i="29"/>
  <c r="O116" i="29"/>
  <c r="N116" i="29"/>
  <c r="M116" i="29"/>
  <c r="L116" i="29"/>
  <c r="B116" i="29"/>
  <c r="A116" i="29"/>
  <c r="X115" i="29"/>
  <c r="W115" i="29"/>
  <c r="V115" i="29"/>
  <c r="U115" i="29"/>
  <c r="T115" i="29"/>
  <c r="S115" i="29"/>
  <c r="R115" i="29"/>
  <c r="Q115" i="29"/>
  <c r="P115" i="29"/>
  <c r="O115" i="29"/>
  <c r="N115" i="29"/>
  <c r="M115" i="29"/>
  <c r="L115" i="29"/>
  <c r="B115" i="29"/>
  <c r="A115" i="29"/>
  <c r="X114" i="29"/>
  <c r="W114" i="29"/>
  <c r="V114" i="29"/>
  <c r="U114" i="29"/>
  <c r="T114" i="29"/>
  <c r="S114" i="29"/>
  <c r="R114" i="29"/>
  <c r="Q114" i="29"/>
  <c r="P114" i="29"/>
  <c r="O114" i="29"/>
  <c r="N114" i="29"/>
  <c r="M114" i="29"/>
  <c r="L114" i="29"/>
  <c r="B114" i="29"/>
  <c r="A114" i="29"/>
  <c r="X113" i="29"/>
  <c r="W113" i="29"/>
  <c r="V113" i="29"/>
  <c r="U113" i="29"/>
  <c r="T113" i="29"/>
  <c r="S113" i="29"/>
  <c r="R113" i="29"/>
  <c r="Q113" i="29"/>
  <c r="P113" i="29"/>
  <c r="O113" i="29"/>
  <c r="N113" i="29"/>
  <c r="M113" i="29"/>
  <c r="L113" i="29"/>
  <c r="B113" i="29"/>
  <c r="A113" i="29"/>
  <c r="X112" i="29"/>
  <c r="W112" i="29"/>
  <c r="V112" i="29"/>
  <c r="U112" i="29"/>
  <c r="T112" i="29"/>
  <c r="S112" i="29"/>
  <c r="R112" i="29"/>
  <c r="Q112" i="29"/>
  <c r="P112" i="29"/>
  <c r="O112" i="29"/>
  <c r="N112" i="29"/>
  <c r="M112" i="29"/>
  <c r="L112" i="29"/>
  <c r="B112" i="29"/>
  <c r="A112" i="29"/>
  <c r="X111" i="29"/>
  <c r="W111" i="29"/>
  <c r="V111" i="29"/>
  <c r="U111" i="29"/>
  <c r="T111" i="29"/>
  <c r="S111" i="29"/>
  <c r="R111" i="29"/>
  <c r="Q111" i="29"/>
  <c r="P111" i="29"/>
  <c r="O111" i="29"/>
  <c r="N111" i="29"/>
  <c r="M111" i="29"/>
  <c r="L111" i="29"/>
  <c r="B111" i="29"/>
  <c r="A111" i="29"/>
  <c r="X110" i="29"/>
  <c r="W110" i="29"/>
  <c r="V110" i="29"/>
  <c r="U110" i="29"/>
  <c r="T110" i="29"/>
  <c r="S110" i="29"/>
  <c r="R110" i="29"/>
  <c r="Q110" i="29"/>
  <c r="P110" i="29"/>
  <c r="O110" i="29"/>
  <c r="N110" i="29"/>
  <c r="M110" i="29"/>
  <c r="L110" i="29"/>
  <c r="B110" i="29"/>
  <c r="A110" i="29"/>
  <c r="X109" i="29"/>
  <c r="W109" i="29"/>
  <c r="V109" i="29"/>
  <c r="U109" i="29"/>
  <c r="T109" i="29"/>
  <c r="S109" i="29"/>
  <c r="R109" i="29"/>
  <c r="Q109" i="29"/>
  <c r="P109" i="29"/>
  <c r="O109" i="29"/>
  <c r="N109" i="29"/>
  <c r="M109" i="29"/>
  <c r="L109" i="29"/>
  <c r="B109" i="29"/>
  <c r="A109" i="29"/>
  <c r="X108" i="29"/>
  <c r="W108" i="29"/>
  <c r="V108" i="29"/>
  <c r="U108" i="29"/>
  <c r="T108" i="29"/>
  <c r="S108" i="29"/>
  <c r="R108" i="29"/>
  <c r="Q108" i="29"/>
  <c r="P108" i="29"/>
  <c r="O108" i="29"/>
  <c r="N108" i="29"/>
  <c r="M108" i="29"/>
  <c r="L108" i="29"/>
  <c r="B108" i="29"/>
  <c r="A108" i="29"/>
  <c r="X107" i="29"/>
  <c r="W107" i="29"/>
  <c r="V107" i="29"/>
  <c r="U107" i="29"/>
  <c r="T107" i="29"/>
  <c r="S107" i="29"/>
  <c r="R107" i="29"/>
  <c r="Q107" i="29"/>
  <c r="P107" i="29"/>
  <c r="O107" i="29"/>
  <c r="N107" i="29"/>
  <c r="M107" i="29"/>
  <c r="L107" i="29"/>
  <c r="B107" i="29"/>
  <c r="A107" i="29"/>
  <c r="X106" i="29"/>
  <c r="W106" i="29"/>
  <c r="V106" i="29"/>
  <c r="U106" i="29"/>
  <c r="T106" i="29"/>
  <c r="S106" i="29"/>
  <c r="R106" i="29"/>
  <c r="Q106" i="29"/>
  <c r="P106" i="29"/>
  <c r="O106" i="29"/>
  <c r="N106" i="29"/>
  <c r="M106" i="29"/>
  <c r="L106" i="29"/>
  <c r="B106" i="29"/>
  <c r="A106" i="29"/>
  <c r="X105" i="29"/>
  <c r="W105" i="29"/>
  <c r="V105" i="29"/>
  <c r="U105" i="29"/>
  <c r="T105" i="29"/>
  <c r="S105" i="29"/>
  <c r="R105" i="29"/>
  <c r="Q105" i="29"/>
  <c r="P105" i="29"/>
  <c r="O105" i="29"/>
  <c r="N105" i="29"/>
  <c r="M105" i="29"/>
  <c r="L105" i="29"/>
  <c r="B105" i="29"/>
  <c r="A105" i="29"/>
  <c r="X104" i="29"/>
  <c r="W104" i="29"/>
  <c r="V104" i="29"/>
  <c r="U104" i="29"/>
  <c r="T104" i="29"/>
  <c r="S104" i="29"/>
  <c r="R104" i="29"/>
  <c r="Q104" i="29"/>
  <c r="P104" i="29"/>
  <c r="O104" i="29"/>
  <c r="N104" i="29"/>
  <c r="M104" i="29"/>
  <c r="L104" i="29"/>
  <c r="B104" i="29"/>
  <c r="A104" i="29"/>
  <c r="X103" i="29"/>
  <c r="W103" i="29"/>
  <c r="V103" i="29"/>
  <c r="U103" i="29"/>
  <c r="T103" i="29"/>
  <c r="S103" i="29"/>
  <c r="R103" i="29"/>
  <c r="Q103" i="29"/>
  <c r="P103" i="29"/>
  <c r="O103" i="29"/>
  <c r="N103" i="29"/>
  <c r="M103" i="29"/>
  <c r="L103" i="29"/>
  <c r="B103" i="29"/>
  <c r="A103" i="29"/>
  <c r="X102" i="29"/>
  <c r="W102" i="29"/>
  <c r="V102" i="29"/>
  <c r="U102" i="29"/>
  <c r="T102" i="29"/>
  <c r="S102" i="29"/>
  <c r="R102" i="29"/>
  <c r="Q102" i="29"/>
  <c r="P102" i="29"/>
  <c r="O102" i="29"/>
  <c r="N102" i="29"/>
  <c r="M102" i="29"/>
  <c r="L102" i="29"/>
  <c r="B102" i="29"/>
  <c r="A102" i="29"/>
  <c r="X101" i="29"/>
  <c r="W101" i="29"/>
  <c r="V101" i="29"/>
  <c r="U101" i="29"/>
  <c r="T101" i="29"/>
  <c r="S101" i="29"/>
  <c r="R101" i="29"/>
  <c r="Q101" i="29"/>
  <c r="P101" i="29"/>
  <c r="O101" i="29"/>
  <c r="N101" i="29"/>
  <c r="M101" i="29"/>
  <c r="L101" i="29"/>
  <c r="B101" i="29"/>
  <c r="A101" i="29"/>
  <c r="X100" i="29"/>
  <c r="W100" i="29"/>
  <c r="V100" i="29"/>
  <c r="U100" i="29"/>
  <c r="T100" i="29"/>
  <c r="S100" i="29"/>
  <c r="R100" i="29"/>
  <c r="Q100" i="29"/>
  <c r="P100" i="29"/>
  <c r="O100" i="29"/>
  <c r="N100" i="29"/>
  <c r="M100" i="29"/>
  <c r="L100" i="29"/>
  <c r="B100" i="29"/>
  <c r="A100" i="29"/>
  <c r="X99" i="29"/>
  <c r="W99" i="29"/>
  <c r="V99" i="29"/>
  <c r="U99" i="29"/>
  <c r="T99" i="29"/>
  <c r="S99" i="29"/>
  <c r="R99" i="29"/>
  <c r="Q99" i="29"/>
  <c r="P99" i="29"/>
  <c r="O99" i="29"/>
  <c r="N99" i="29"/>
  <c r="M99" i="29"/>
  <c r="L99" i="29"/>
  <c r="B99" i="29"/>
  <c r="A99" i="29"/>
  <c r="X98" i="29"/>
  <c r="W98" i="29"/>
  <c r="V98" i="29"/>
  <c r="U98" i="29"/>
  <c r="T98" i="29"/>
  <c r="S98" i="29"/>
  <c r="R98" i="29"/>
  <c r="Q98" i="29"/>
  <c r="P98" i="29"/>
  <c r="O98" i="29"/>
  <c r="N98" i="29"/>
  <c r="M98" i="29"/>
  <c r="L98" i="29"/>
  <c r="B98" i="29"/>
  <c r="A98" i="29"/>
  <c r="X97" i="29"/>
  <c r="W97" i="29"/>
  <c r="V97" i="29"/>
  <c r="U97" i="29"/>
  <c r="T97" i="29"/>
  <c r="S97" i="29"/>
  <c r="R97" i="29"/>
  <c r="Q97" i="29"/>
  <c r="P97" i="29"/>
  <c r="O97" i="29"/>
  <c r="N97" i="29"/>
  <c r="M97" i="29"/>
  <c r="L97" i="29"/>
  <c r="B97" i="29"/>
  <c r="A97" i="29"/>
  <c r="X96" i="29"/>
  <c r="W96" i="29"/>
  <c r="V96" i="29"/>
  <c r="U96" i="29"/>
  <c r="T96" i="29"/>
  <c r="S96" i="29"/>
  <c r="R96" i="29"/>
  <c r="Q96" i="29"/>
  <c r="P96" i="29"/>
  <c r="O96" i="29"/>
  <c r="N96" i="29"/>
  <c r="M96" i="29"/>
  <c r="L96" i="29"/>
  <c r="B96" i="29"/>
  <c r="A96" i="29"/>
  <c r="X95" i="29"/>
  <c r="W95" i="29"/>
  <c r="V95" i="29"/>
  <c r="U95" i="29"/>
  <c r="T95" i="29"/>
  <c r="S95" i="29"/>
  <c r="R95" i="29"/>
  <c r="Q95" i="29"/>
  <c r="P95" i="29"/>
  <c r="O95" i="29"/>
  <c r="N95" i="29"/>
  <c r="M95" i="29"/>
  <c r="L95" i="29"/>
  <c r="B95" i="29"/>
  <c r="A95" i="29"/>
  <c r="X94" i="29"/>
  <c r="W94" i="29"/>
  <c r="V94" i="29"/>
  <c r="U94" i="29"/>
  <c r="T94" i="29"/>
  <c r="S94" i="29"/>
  <c r="R94" i="29"/>
  <c r="Q94" i="29"/>
  <c r="P94" i="29"/>
  <c r="O94" i="29"/>
  <c r="N94" i="29"/>
  <c r="M94" i="29"/>
  <c r="L94" i="29"/>
  <c r="B94" i="29"/>
  <c r="A94" i="29"/>
  <c r="X93" i="29"/>
  <c r="W93" i="29"/>
  <c r="V93" i="29"/>
  <c r="U93" i="29"/>
  <c r="T93" i="29"/>
  <c r="S93" i="29"/>
  <c r="R93" i="29"/>
  <c r="Q93" i="29"/>
  <c r="P93" i="29"/>
  <c r="O93" i="29"/>
  <c r="N93" i="29"/>
  <c r="M93" i="29"/>
  <c r="L93" i="29"/>
  <c r="B93" i="29"/>
  <c r="A93" i="29"/>
  <c r="X92" i="29"/>
  <c r="W92" i="29"/>
  <c r="V92" i="29"/>
  <c r="U92" i="29"/>
  <c r="T92" i="29"/>
  <c r="S92" i="29"/>
  <c r="R92" i="29"/>
  <c r="Q92" i="29"/>
  <c r="P92" i="29"/>
  <c r="O92" i="29"/>
  <c r="N92" i="29"/>
  <c r="M92" i="29"/>
  <c r="L92" i="29"/>
  <c r="B92" i="29"/>
  <c r="A92" i="29"/>
  <c r="X91" i="29"/>
  <c r="W91" i="29"/>
  <c r="V91" i="29"/>
  <c r="U91" i="29"/>
  <c r="T91" i="29"/>
  <c r="S91" i="29"/>
  <c r="R91" i="29"/>
  <c r="Q91" i="29"/>
  <c r="P91" i="29"/>
  <c r="O91" i="29"/>
  <c r="N91" i="29"/>
  <c r="M91" i="29"/>
  <c r="L91" i="29"/>
  <c r="B91" i="29"/>
  <c r="A91" i="29"/>
  <c r="X90" i="29"/>
  <c r="W90" i="29"/>
  <c r="V90" i="29"/>
  <c r="U90" i="29"/>
  <c r="T90" i="29"/>
  <c r="S90" i="29"/>
  <c r="R90" i="29"/>
  <c r="Q90" i="29"/>
  <c r="P90" i="29"/>
  <c r="O90" i="29"/>
  <c r="N90" i="29"/>
  <c r="M90" i="29"/>
  <c r="L90" i="29"/>
  <c r="B90" i="29"/>
  <c r="A90" i="29"/>
  <c r="X89" i="29"/>
  <c r="W89" i="29"/>
  <c r="V89" i="29"/>
  <c r="U89" i="29"/>
  <c r="T89" i="29"/>
  <c r="S89" i="29"/>
  <c r="R89" i="29"/>
  <c r="Q89" i="29"/>
  <c r="P89" i="29"/>
  <c r="O89" i="29"/>
  <c r="N89" i="29"/>
  <c r="M89" i="29"/>
  <c r="L89" i="29"/>
  <c r="B89" i="29"/>
  <c r="A89" i="29"/>
  <c r="X88" i="29"/>
  <c r="W88" i="29"/>
  <c r="V88" i="29"/>
  <c r="U88" i="29"/>
  <c r="T88" i="29"/>
  <c r="S88" i="29"/>
  <c r="R88" i="29"/>
  <c r="Q88" i="29"/>
  <c r="P88" i="29"/>
  <c r="O88" i="29"/>
  <c r="N88" i="29"/>
  <c r="M88" i="29"/>
  <c r="L88" i="29"/>
  <c r="B88" i="29"/>
  <c r="A88" i="29"/>
  <c r="X87" i="29"/>
  <c r="W87" i="29"/>
  <c r="V87" i="29"/>
  <c r="U87" i="29"/>
  <c r="T87" i="29"/>
  <c r="S87" i="29"/>
  <c r="R87" i="29"/>
  <c r="Q87" i="29"/>
  <c r="P87" i="29"/>
  <c r="O87" i="29"/>
  <c r="N87" i="29"/>
  <c r="M87" i="29"/>
  <c r="L87" i="29"/>
  <c r="B87" i="29"/>
  <c r="A87" i="29"/>
  <c r="X86" i="29"/>
  <c r="W86" i="29"/>
  <c r="V86" i="29"/>
  <c r="U86" i="29"/>
  <c r="T86" i="29"/>
  <c r="S86" i="29"/>
  <c r="R86" i="29"/>
  <c r="Q86" i="29"/>
  <c r="P86" i="29"/>
  <c r="O86" i="29"/>
  <c r="N86" i="29"/>
  <c r="M86" i="29"/>
  <c r="L86" i="29"/>
  <c r="B86" i="29"/>
  <c r="A86" i="29"/>
  <c r="X85" i="29"/>
  <c r="W85" i="29"/>
  <c r="V85" i="29"/>
  <c r="U85" i="29"/>
  <c r="T85" i="29"/>
  <c r="S85" i="29"/>
  <c r="R85" i="29"/>
  <c r="Q85" i="29"/>
  <c r="P85" i="29"/>
  <c r="O85" i="29"/>
  <c r="N85" i="29"/>
  <c r="M85" i="29"/>
  <c r="L85" i="29"/>
  <c r="B85" i="29"/>
  <c r="A85" i="29"/>
  <c r="X84" i="29"/>
  <c r="W84" i="29"/>
  <c r="V84" i="29"/>
  <c r="U84" i="29"/>
  <c r="T84" i="29"/>
  <c r="S84" i="29"/>
  <c r="R84" i="29"/>
  <c r="Q84" i="29"/>
  <c r="P84" i="29"/>
  <c r="O84" i="29"/>
  <c r="N84" i="29"/>
  <c r="M84" i="29"/>
  <c r="L84" i="29"/>
  <c r="B84" i="29"/>
  <c r="A84" i="29"/>
  <c r="X83" i="29"/>
  <c r="W83" i="29"/>
  <c r="V83" i="29"/>
  <c r="U83" i="29"/>
  <c r="T83" i="29"/>
  <c r="S83" i="29"/>
  <c r="R83" i="29"/>
  <c r="Q83" i="29"/>
  <c r="P83" i="29"/>
  <c r="O83" i="29"/>
  <c r="N83" i="29"/>
  <c r="M83" i="29"/>
  <c r="L83" i="29"/>
  <c r="B83" i="29"/>
  <c r="A83" i="29"/>
  <c r="X82" i="29"/>
  <c r="W82" i="29"/>
  <c r="V82" i="29"/>
  <c r="U82" i="29"/>
  <c r="T82" i="29"/>
  <c r="S82" i="29"/>
  <c r="R82" i="29"/>
  <c r="Q82" i="29"/>
  <c r="P82" i="29"/>
  <c r="O82" i="29"/>
  <c r="N82" i="29"/>
  <c r="M82" i="29"/>
  <c r="L82" i="29"/>
  <c r="B82" i="29"/>
  <c r="A82" i="29"/>
  <c r="X81" i="29"/>
  <c r="W81" i="29"/>
  <c r="V81" i="29"/>
  <c r="U81" i="29"/>
  <c r="T81" i="29"/>
  <c r="S81" i="29"/>
  <c r="R81" i="29"/>
  <c r="Q81" i="29"/>
  <c r="P81" i="29"/>
  <c r="O81" i="29"/>
  <c r="N81" i="29"/>
  <c r="M81" i="29"/>
  <c r="L81" i="29"/>
  <c r="B81" i="29"/>
  <c r="A81" i="29"/>
  <c r="X80" i="29"/>
  <c r="W80" i="29"/>
  <c r="V80" i="29"/>
  <c r="U80" i="29"/>
  <c r="T80" i="29"/>
  <c r="S80" i="29"/>
  <c r="R80" i="29"/>
  <c r="Q80" i="29"/>
  <c r="P80" i="29"/>
  <c r="O80" i="29"/>
  <c r="N80" i="29"/>
  <c r="M80" i="29"/>
  <c r="L80" i="29"/>
  <c r="B80" i="29"/>
  <c r="A80" i="29"/>
  <c r="X79" i="29"/>
  <c r="W79" i="29"/>
  <c r="V79" i="29"/>
  <c r="U79" i="29"/>
  <c r="T79" i="29"/>
  <c r="S79" i="29"/>
  <c r="R79" i="29"/>
  <c r="Q79" i="29"/>
  <c r="P79" i="29"/>
  <c r="O79" i="29"/>
  <c r="N79" i="29"/>
  <c r="M79" i="29"/>
  <c r="L79" i="29"/>
  <c r="B79" i="29"/>
  <c r="A79" i="29"/>
  <c r="X78" i="29"/>
  <c r="W78" i="29"/>
  <c r="V78" i="29"/>
  <c r="U78" i="29"/>
  <c r="T78" i="29"/>
  <c r="S78" i="29"/>
  <c r="R78" i="29"/>
  <c r="Q78" i="29"/>
  <c r="P78" i="29"/>
  <c r="O78" i="29"/>
  <c r="N78" i="29"/>
  <c r="M78" i="29"/>
  <c r="L78" i="29"/>
  <c r="B78" i="29"/>
  <c r="A78" i="29"/>
  <c r="X77" i="29"/>
  <c r="W77" i="29"/>
  <c r="V77" i="29"/>
  <c r="U77" i="29"/>
  <c r="T77" i="29"/>
  <c r="S77" i="29"/>
  <c r="R77" i="29"/>
  <c r="Q77" i="29"/>
  <c r="P77" i="29"/>
  <c r="O77" i="29"/>
  <c r="N77" i="29"/>
  <c r="M77" i="29"/>
  <c r="L77" i="29"/>
  <c r="B77" i="29"/>
  <c r="A77" i="29"/>
  <c r="X76" i="29"/>
  <c r="W76" i="29"/>
  <c r="V76" i="29"/>
  <c r="U76" i="29"/>
  <c r="T76" i="29"/>
  <c r="S76" i="29"/>
  <c r="R76" i="29"/>
  <c r="Q76" i="29"/>
  <c r="P76" i="29"/>
  <c r="O76" i="29"/>
  <c r="N76" i="29"/>
  <c r="M76" i="29"/>
  <c r="L76" i="29"/>
  <c r="B76" i="29"/>
  <c r="A76" i="29"/>
  <c r="X75" i="29"/>
  <c r="W75" i="29"/>
  <c r="V75" i="29"/>
  <c r="U75" i="29"/>
  <c r="T75" i="29"/>
  <c r="S75" i="29"/>
  <c r="R75" i="29"/>
  <c r="Q75" i="29"/>
  <c r="P75" i="29"/>
  <c r="O75" i="29"/>
  <c r="N75" i="29"/>
  <c r="M75" i="29"/>
  <c r="L75" i="29"/>
  <c r="B75" i="29"/>
  <c r="A75" i="29"/>
  <c r="X74" i="29"/>
  <c r="W74" i="29"/>
  <c r="V74" i="29"/>
  <c r="U74" i="29"/>
  <c r="T74" i="29"/>
  <c r="S74" i="29"/>
  <c r="R74" i="29"/>
  <c r="Q74" i="29"/>
  <c r="P74" i="29"/>
  <c r="O74" i="29"/>
  <c r="N74" i="29"/>
  <c r="M74" i="29"/>
  <c r="L74" i="29"/>
  <c r="B74" i="29"/>
  <c r="A74" i="29"/>
  <c r="X73" i="29"/>
  <c r="W73" i="29"/>
  <c r="V73" i="29"/>
  <c r="U73" i="29"/>
  <c r="T73" i="29"/>
  <c r="S73" i="29"/>
  <c r="R73" i="29"/>
  <c r="Q73" i="29"/>
  <c r="P73" i="29"/>
  <c r="O73" i="29"/>
  <c r="N73" i="29"/>
  <c r="M73" i="29"/>
  <c r="L73" i="29"/>
  <c r="B73" i="29"/>
  <c r="A73" i="29"/>
  <c r="X72" i="29"/>
  <c r="W72" i="29"/>
  <c r="V72" i="29"/>
  <c r="U72" i="29"/>
  <c r="T72" i="29"/>
  <c r="S72" i="29"/>
  <c r="R72" i="29"/>
  <c r="Q72" i="29"/>
  <c r="P72" i="29"/>
  <c r="O72" i="29"/>
  <c r="N72" i="29"/>
  <c r="M72" i="29"/>
  <c r="L72" i="29"/>
  <c r="B72" i="29"/>
  <c r="A72" i="29"/>
  <c r="X71" i="29"/>
  <c r="W71" i="29"/>
  <c r="V71" i="29"/>
  <c r="U71" i="29"/>
  <c r="T71" i="29"/>
  <c r="S71" i="29"/>
  <c r="R71" i="29"/>
  <c r="Q71" i="29"/>
  <c r="P71" i="29"/>
  <c r="O71" i="29"/>
  <c r="N71" i="29"/>
  <c r="M71" i="29"/>
  <c r="L71" i="29"/>
  <c r="B71" i="29"/>
  <c r="A71" i="29"/>
  <c r="X70" i="29"/>
  <c r="W70" i="29"/>
  <c r="V70" i="29"/>
  <c r="U70" i="29"/>
  <c r="T70" i="29"/>
  <c r="S70" i="29"/>
  <c r="R70" i="29"/>
  <c r="Q70" i="29"/>
  <c r="P70" i="29"/>
  <c r="O70" i="29"/>
  <c r="N70" i="29"/>
  <c r="M70" i="29"/>
  <c r="L70" i="29"/>
  <c r="B70" i="29"/>
  <c r="A70" i="29"/>
  <c r="X69" i="29"/>
  <c r="W69" i="29"/>
  <c r="V69" i="29"/>
  <c r="U69" i="29"/>
  <c r="T69" i="29"/>
  <c r="S69" i="29"/>
  <c r="R69" i="29"/>
  <c r="Q69" i="29"/>
  <c r="P69" i="29"/>
  <c r="O69" i="29"/>
  <c r="N69" i="29"/>
  <c r="M69" i="29"/>
  <c r="L69" i="29"/>
  <c r="B69" i="29"/>
  <c r="A69" i="29"/>
  <c r="X68" i="29"/>
  <c r="W68" i="29"/>
  <c r="V68" i="29"/>
  <c r="U68" i="29"/>
  <c r="T68" i="29"/>
  <c r="S68" i="29"/>
  <c r="R68" i="29"/>
  <c r="Q68" i="29"/>
  <c r="P68" i="29"/>
  <c r="O68" i="29"/>
  <c r="N68" i="29"/>
  <c r="M68" i="29"/>
  <c r="L68" i="29"/>
  <c r="B68" i="29"/>
  <c r="A68" i="29"/>
  <c r="X67" i="29"/>
  <c r="W67" i="29"/>
  <c r="V67" i="29"/>
  <c r="U67" i="29"/>
  <c r="T67" i="29"/>
  <c r="S67" i="29"/>
  <c r="R67" i="29"/>
  <c r="Q67" i="29"/>
  <c r="P67" i="29"/>
  <c r="O67" i="29"/>
  <c r="N67" i="29"/>
  <c r="M67" i="29"/>
  <c r="L67" i="29"/>
  <c r="B67" i="29"/>
  <c r="A67" i="29"/>
  <c r="X66" i="29"/>
  <c r="W66" i="29"/>
  <c r="V66" i="29"/>
  <c r="U66" i="29"/>
  <c r="T66" i="29"/>
  <c r="S66" i="29"/>
  <c r="R66" i="29"/>
  <c r="Q66" i="29"/>
  <c r="P66" i="29"/>
  <c r="O66" i="29"/>
  <c r="N66" i="29"/>
  <c r="M66" i="29"/>
  <c r="L66" i="29"/>
  <c r="B66" i="29"/>
  <c r="A66" i="29"/>
  <c r="X65" i="29"/>
  <c r="W65" i="29"/>
  <c r="V65" i="29"/>
  <c r="U65" i="29"/>
  <c r="T65" i="29"/>
  <c r="S65" i="29"/>
  <c r="R65" i="29"/>
  <c r="Q65" i="29"/>
  <c r="P65" i="29"/>
  <c r="O65" i="29"/>
  <c r="N65" i="29"/>
  <c r="M65" i="29"/>
  <c r="L65" i="29"/>
  <c r="B65" i="29"/>
  <c r="A65" i="29"/>
  <c r="X64" i="29"/>
  <c r="W64" i="29"/>
  <c r="V64" i="29"/>
  <c r="U64" i="29"/>
  <c r="T64" i="29"/>
  <c r="S64" i="29"/>
  <c r="R64" i="29"/>
  <c r="Q64" i="29"/>
  <c r="P64" i="29"/>
  <c r="O64" i="29"/>
  <c r="N64" i="29"/>
  <c r="M64" i="29"/>
  <c r="L64" i="29"/>
  <c r="B64" i="29"/>
  <c r="A64" i="29"/>
  <c r="X63" i="29"/>
  <c r="W63" i="29"/>
  <c r="V63" i="29"/>
  <c r="U63" i="29"/>
  <c r="T63" i="29"/>
  <c r="S63" i="29"/>
  <c r="R63" i="29"/>
  <c r="Q63" i="29"/>
  <c r="P63" i="29"/>
  <c r="O63" i="29"/>
  <c r="N63" i="29"/>
  <c r="M63" i="29"/>
  <c r="L63" i="29"/>
  <c r="B63" i="29"/>
  <c r="A63" i="29"/>
  <c r="X62" i="29"/>
  <c r="W62" i="29"/>
  <c r="V62" i="29"/>
  <c r="U62" i="29"/>
  <c r="T62" i="29"/>
  <c r="S62" i="29"/>
  <c r="R62" i="29"/>
  <c r="Q62" i="29"/>
  <c r="P62" i="29"/>
  <c r="O62" i="29"/>
  <c r="N62" i="29"/>
  <c r="M62" i="29"/>
  <c r="L62" i="29"/>
  <c r="B62" i="29"/>
  <c r="A62" i="29"/>
  <c r="X61" i="29"/>
  <c r="W61" i="29"/>
  <c r="V61" i="29"/>
  <c r="U61" i="29"/>
  <c r="T61" i="29"/>
  <c r="S61" i="29"/>
  <c r="R61" i="29"/>
  <c r="Q61" i="29"/>
  <c r="P61" i="29"/>
  <c r="O61" i="29"/>
  <c r="N61" i="29"/>
  <c r="M61" i="29"/>
  <c r="L61" i="29"/>
  <c r="B61" i="29"/>
  <c r="A61" i="29"/>
  <c r="X60" i="29"/>
  <c r="W60" i="29"/>
  <c r="V60" i="29"/>
  <c r="U60" i="29"/>
  <c r="T60" i="29"/>
  <c r="S60" i="29"/>
  <c r="R60" i="29"/>
  <c r="Q60" i="29"/>
  <c r="P60" i="29"/>
  <c r="O60" i="29"/>
  <c r="N60" i="29"/>
  <c r="M60" i="29"/>
  <c r="L60" i="29"/>
  <c r="B60" i="29"/>
  <c r="A60" i="29"/>
  <c r="X59" i="29"/>
  <c r="W59" i="29"/>
  <c r="V59" i="29"/>
  <c r="U59" i="29"/>
  <c r="T59" i="29"/>
  <c r="S59" i="29"/>
  <c r="R59" i="29"/>
  <c r="Q59" i="29"/>
  <c r="P59" i="29"/>
  <c r="O59" i="29"/>
  <c r="N59" i="29"/>
  <c r="M59" i="29"/>
  <c r="L59" i="29"/>
  <c r="B59" i="29"/>
  <c r="A59" i="29"/>
  <c r="X58" i="29"/>
  <c r="W58" i="29"/>
  <c r="V58" i="29"/>
  <c r="U58" i="29"/>
  <c r="T58" i="29"/>
  <c r="S58" i="29"/>
  <c r="R58" i="29"/>
  <c r="Q58" i="29"/>
  <c r="P58" i="29"/>
  <c r="O58" i="29"/>
  <c r="N58" i="29"/>
  <c r="M58" i="29"/>
  <c r="L58" i="29"/>
  <c r="B58" i="29"/>
  <c r="A58" i="29"/>
  <c r="X57" i="29"/>
  <c r="W57" i="29"/>
  <c r="V57" i="29"/>
  <c r="U57" i="29"/>
  <c r="T57" i="29"/>
  <c r="S57" i="29"/>
  <c r="R57" i="29"/>
  <c r="Q57" i="29"/>
  <c r="P57" i="29"/>
  <c r="O57" i="29"/>
  <c r="N57" i="29"/>
  <c r="M57" i="29"/>
  <c r="L57" i="29"/>
  <c r="B57" i="29"/>
  <c r="A57" i="29"/>
  <c r="X56" i="29"/>
  <c r="W56" i="29"/>
  <c r="V56" i="29"/>
  <c r="U56" i="29"/>
  <c r="T56" i="29"/>
  <c r="S56" i="29"/>
  <c r="R56" i="29"/>
  <c r="Q56" i="29"/>
  <c r="P56" i="29"/>
  <c r="O56" i="29"/>
  <c r="N56" i="29"/>
  <c r="M56" i="29"/>
  <c r="L56" i="29"/>
  <c r="B56" i="29"/>
  <c r="A56" i="29"/>
  <c r="X55" i="29"/>
  <c r="W55" i="29"/>
  <c r="V55" i="29"/>
  <c r="U55" i="29"/>
  <c r="T55" i="29"/>
  <c r="S55" i="29"/>
  <c r="R55" i="29"/>
  <c r="Q55" i="29"/>
  <c r="P55" i="29"/>
  <c r="O55" i="29"/>
  <c r="N55" i="29"/>
  <c r="M55" i="29"/>
  <c r="L55" i="29"/>
  <c r="B55" i="29"/>
  <c r="A55" i="29"/>
  <c r="X54" i="29"/>
  <c r="W54" i="29"/>
  <c r="V54" i="29"/>
  <c r="U54" i="29"/>
  <c r="T54" i="29"/>
  <c r="S54" i="29"/>
  <c r="R54" i="29"/>
  <c r="Q54" i="29"/>
  <c r="P54" i="29"/>
  <c r="O54" i="29"/>
  <c r="N54" i="29"/>
  <c r="M54" i="29"/>
  <c r="L54" i="29"/>
  <c r="B54" i="29"/>
  <c r="A54" i="29"/>
  <c r="X53" i="29"/>
  <c r="W53" i="29"/>
  <c r="V53" i="29"/>
  <c r="U53" i="29"/>
  <c r="T53" i="29"/>
  <c r="S53" i="29"/>
  <c r="R53" i="29"/>
  <c r="Q53" i="29"/>
  <c r="P53" i="29"/>
  <c r="O53" i="29"/>
  <c r="N53" i="29"/>
  <c r="M53" i="29"/>
  <c r="L53" i="29"/>
  <c r="B53" i="29"/>
  <c r="A53" i="29"/>
  <c r="X52" i="29"/>
  <c r="W52" i="29"/>
  <c r="V52" i="29"/>
  <c r="U52" i="29"/>
  <c r="T52" i="29"/>
  <c r="S52" i="29"/>
  <c r="R52" i="29"/>
  <c r="Q52" i="29"/>
  <c r="P52" i="29"/>
  <c r="O52" i="29"/>
  <c r="N52" i="29"/>
  <c r="M52" i="29"/>
  <c r="L52" i="29"/>
  <c r="B52" i="29"/>
  <c r="A52" i="29"/>
  <c r="X51" i="29"/>
  <c r="W51" i="29"/>
  <c r="V51" i="29"/>
  <c r="U51" i="29"/>
  <c r="T51" i="29"/>
  <c r="S51" i="29"/>
  <c r="R51" i="29"/>
  <c r="Q51" i="29"/>
  <c r="P51" i="29"/>
  <c r="O51" i="29"/>
  <c r="N51" i="29"/>
  <c r="M51" i="29"/>
  <c r="L51" i="29"/>
  <c r="B51" i="29"/>
  <c r="A51" i="29"/>
  <c r="X50" i="29"/>
  <c r="W50" i="29"/>
  <c r="V50" i="29"/>
  <c r="U50" i="29"/>
  <c r="T50" i="29"/>
  <c r="S50" i="29"/>
  <c r="R50" i="29"/>
  <c r="Q50" i="29"/>
  <c r="P50" i="29"/>
  <c r="O50" i="29"/>
  <c r="N50" i="29"/>
  <c r="M50" i="29"/>
  <c r="L50" i="29"/>
  <c r="B50" i="29"/>
  <c r="A50" i="29"/>
  <c r="X49" i="29"/>
  <c r="W49" i="29"/>
  <c r="V49" i="29"/>
  <c r="U49" i="29"/>
  <c r="T49" i="29"/>
  <c r="S49" i="29"/>
  <c r="R49" i="29"/>
  <c r="Q49" i="29"/>
  <c r="P49" i="29"/>
  <c r="O49" i="29"/>
  <c r="N49" i="29"/>
  <c r="M49" i="29"/>
  <c r="L49" i="29"/>
  <c r="B49" i="29"/>
  <c r="A49" i="29"/>
  <c r="X48" i="29"/>
  <c r="W48" i="29"/>
  <c r="V48" i="29"/>
  <c r="U48" i="29"/>
  <c r="T48" i="29"/>
  <c r="S48" i="29"/>
  <c r="R48" i="29"/>
  <c r="Q48" i="29"/>
  <c r="P48" i="29"/>
  <c r="O48" i="29"/>
  <c r="N48" i="29"/>
  <c r="M48" i="29"/>
  <c r="L48" i="29"/>
  <c r="B48" i="29"/>
  <c r="A48" i="29"/>
  <c r="X47" i="29"/>
  <c r="W47" i="29"/>
  <c r="V47" i="29"/>
  <c r="U47" i="29"/>
  <c r="T47" i="29"/>
  <c r="S47" i="29"/>
  <c r="R47" i="29"/>
  <c r="Q47" i="29"/>
  <c r="P47" i="29"/>
  <c r="O47" i="29"/>
  <c r="N47" i="29"/>
  <c r="M47" i="29"/>
  <c r="L47" i="29"/>
  <c r="B47" i="29"/>
  <c r="A47" i="29"/>
  <c r="X46" i="29"/>
  <c r="W46" i="29"/>
  <c r="V46" i="29"/>
  <c r="U46" i="29"/>
  <c r="T46" i="29"/>
  <c r="S46" i="29"/>
  <c r="R46" i="29"/>
  <c r="Q46" i="29"/>
  <c r="P46" i="29"/>
  <c r="O46" i="29"/>
  <c r="N46" i="29"/>
  <c r="M46" i="29"/>
  <c r="L46" i="29"/>
  <c r="B46" i="29"/>
  <c r="A46" i="29"/>
  <c r="X45" i="29"/>
  <c r="W45" i="29"/>
  <c r="V45" i="29"/>
  <c r="U45" i="29"/>
  <c r="T45" i="29"/>
  <c r="S45" i="29"/>
  <c r="R45" i="29"/>
  <c r="Q45" i="29"/>
  <c r="P45" i="29"/>
  <c r="O45" i="29"/>
  <c r="N45" i="29"/>
  <c r="M45" i="29"/>
  <c r="L45" i="29"/>
  <c r="B45" i="29"/>
  <c r="A45" i="29"/>
  <c r="X44" i="29"/>
  <c r="W44" i="29"/>
  <c r="V44" i="29"/>
  <c r="U44" i="29"/>
  <c r="T44" i="29"/>
  <c r="S44" i="29"/>
  <c r="R44" i="29"/>
  <c r="Q44" i="29"/>
  <c r="P44" i="29"/>
  <c r="O44" i="29"/>
  <c r="N44" i="29"/>
  <c r="M44" i="29"/>
  <c r="L44" i="29"/>
  <c r="B44" i="29"/>
  <c r="A44" i="29"/>
  <c r="X43" i="29"/>
  <c r="W43" i="29"/>
  <c r="V43" i="29"/>
  <c r="U43" i="29"/>
  <c r="T43" i="29"/>
  <c r="S43" i="29"/>
  <c r="R43" i="29"/>
  <c r="Q43" i="29"/>
  <c r="P43" i="29"/>
  <c r="O43" i="29"/>
  <c r="N43" i="29"/>
  <c r="M43" i="29"/>
  <c r="L43" i="29"/>
  <c r="B43" i="29"/>
  <c r="A43" i="29"/>
  <c r="X42" i="29"/>
  <c r="W42" i="29"/>
  <c r="V42" i="29"/>
  <c r="U42" i="29"/>
  <c r="T42" i="29"/>
  <c r="S42" i="29"/>
  <c r="R42" i="29"/>
  <c r="Q42" i="29"/>
  <c r="P42" i="29"/>
  <c r="O42" i="29"/>
  <c r="N42" i="29"/>
  <c r="M42" i="29"/>
  <c r="L42" i="29"/>
  <c r="B42" i="29"/>
  <c r="A42" i="29"/>
  <c r="X41" i="29"/>
  <c r="W41" i="29"/>
  <c r="V41" i="29"/>
  <c r="U41" i="29"/>
  <c r="T41" i="29"/>
  <c r="S41" i="29"/>
  <c r="R41" i="29"/>
  <c r="Q41" i="29"/>
  <c r="P41" i="29"/>
  <c r="O41" i="29"/>
  <c r="N41" i="29"/>
  <c r="M41" i="29"/>
  <c r="L41" i="29"/>
  <c r="B41" i="29"/>
  <c r="A41" i="29"/>
  <c r="X40" i="29"/>
  <c r="W40" i="29"/>
  <c r="V40" i="29"/>
  <c r="U40" i="29"/>
  <c r="T40" i="29"/>
  <c r="S40" i="29"/>
  <c r="R40" i="29"/>
  <c r="Q40" i="29"/>
  <c r="P40" i="29"/>
  <c r="O40" i="29"/>
  <c r="N40" i="29"/>
  <c r="M40" i="29"/>
  <c r="L40" i="29"/>
  <c r="B40" i="29"/>
  <c r="A40" i="29"/>
  <c r="X39" i="29"/>
  <c r="W39" i="29"/>
  <c r="V39" i="29"/>
  <c r="U39" i="29"/>
  <c r="T39" i="29"/>
  <c r="S39" i="29"/>
  <c r="R39" i="29"/>
  <c r="Q39" i="29"/>
  <c r="P39" i="29"/>
  <c r="O39" i="29"/>
  <c r="N39" i="29"/>
  <c r="M39" i="29"/>
  <c r="L39" i="29"/>
  <c r="B39" i="29"/>
  <c r="A39" i="29"/>
  <c r="X38" i="29"/>
  <c r="W38" i="29"/>
  <c r="V38" i="29"/>
  <c r="U38" i="29"/>
  <c r="T38" i="29"/>
  <c r="S38" i="29"/>
  <c r="R38" i="29"/>
  <c r="Q38" i="29"/>
  <c r="P38" i="29"/>
  <c r="O38" i="29"/>
  <c r="N38" i="29"/>
  <c r="M38" i="29"/>
  <c r="L38" i="29"/>
  <c r="B38" i="29"/>
  <c r="A38" i="29"/>
  <c r="X37" i="29"/>
  <c r="W37" i="29"/>
  <c r="V37" i="29"/>
  <c r="U37" i="29"/>
  <c r="T37" i="29"/>
  <c r="S37" i="29"/>
  <c r="R37" i="29"/>
  <c r="Q37" i="29"/>
  <c r="P37" i="29"/>
  <c r="O37" i="29"/>
  <c r="N37" i="29"/>
  <c r="M37" i="29"/>
  <c r="L37" i="29"/>
  <c r="B37" i="29"/>
  <c r="A37" i="29"/>
  <c r="X36" i="29"/>
  <c r="W36" i="29"/>
  <c r="V36" i="29"/>
  <c r="U36" i="29"/>
  <c r="T36" i="29"/>
  <c r="S36" i="29"/>
  <c r="R36" i="29"/>
  <c r="Q36" i="29"/>
  <c r="P36" i="29"/>
  <c r="O36" i="29"/>
  <c r="N36" i="29"/>
  <c r="M36" i="29"/>
  <c r="L36" i="29"/>
  <c r="B36" i="29"/>
  <c r="A36" i="29"/>
  <c r="X35" i="29"/>
  <c r="W35" i="29"/>
  <c r="V35" i="29"/>
  <c r="U35" i="29"/>
  <c r="T35" i="29"/>
  <c r="S35" i="29"/>
  <c r="R35" i="29"/>
  <c r="Q35" i="29"/>
  <c r="P35" i="29"/>
  <c r="O35" i="29"/>
  <c r="N35" i="29"/>
  <c r="M35" i="29"/>
  <c r="L35" i="29"/>
  <c r="B35" i="29"/>
  <c r="A35" i="29"/>
  <c r="X34" i="29"/>
  <c r="W34" i="29"/>
  <c r="V34" i="29"/>
  <c r="U34" i="29"/>
  <c r="T34" i="29"/>
  <c r="S34" i="29"/>
  <c r="R34" i="29"/>
  <c r="Q34" i="29"/>
  <c r="P34" i="29"/>
  <c r="O34" i="29"/>
  <c r="N34" i="29"/>
  <c r="M34" i="29"/>
  <c r="L34" i="29"/>
  <c r="B34" i="29"/>
  <c r="A34" i="29"/>
  <c r="X33" i="29"/>
  <c r="W33" i="29"/>
  <c r="V33" i="29"/>
  <c r="U33" i="29"/>
  <c r="T33" i="29"/>
  <c r="S33" i="29"/>
  <c r="R33" i="29"/>
  <c r="Q33" i="29"/>
  <c r="P33" i="29"/>
  <c r="O33" i="29"/>
  <c r="N33" i="29"/>
  <c r="M33" i="29"/>
  <c r="L33" i="29"/>
  <c r="B33" i="29"/>
  <c r="A33" i="29"/>
  <c r="X32" i="29"/>
  <c r="W32" i="29"/>
  <c r="V32" i="29"/>
  <c r="U32" i="29"/>
  <c r="T32" i="29"/>
  <c r="S32" i="29"/>
  <c r="R32" i="29"/>
  <c r="Q32" i="29"/>
  <c r="P32" i="29"/>
  <c r="O32" i="29"/>
  <c r="N32" i="29"/>
  <c r="M32" i="29"/>
  <c r="L32" i="29"/>
  <c r="B32" i="29"/>
  <c r="A32" i="29"/>
  <c r="X31" i="29"/>
  <c r="W31" i="29"/>
  <c r="V31" i="29"/>
  <c r="U31" i="29"/>
  <c r="T31" i="29"/>
  <c r="S31" i="29"/>
  <c r="R31" i="29"/>
  <c r="Q31" i="29"/>
  <c r="P31" i="29"/>
  <c r="O31" i="29"/>
  <c r="N31" i="29"/>
  <c r="M31" i="29"/>
  <c r="L31" i="29"/>
  <c r="B31" i="29"/>
  <c r="A31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B30" i="29"/>
  <c r="A30" i="29"/>
  <c r="X29" i="29"/>
  <c r="W29" i="29"/>
  <c r="V29" i="29"/>
  <c r="U29" i="29"/>
  <c r="T29" i="29"/>
  <c r="S29" i="29"/>
  <c r="R29" i="29"/>
  <c r="Q29" i="29"/>
  <c r="P29" i="29"/>
  <c r="O29" i="29"/>
  <c r="N29" i="29"/>
  <c r="M29" i="29"/>
  <c r="L29" i="29"/>
  <c r="B29" i="29"/>
  <c r="A29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B28" i="29"/>
  <c r="A28" i="29"/>
  <c r="X27" i="29"/>
  <c r="W27" i="29"/>
  <c r="V27" i="29"/>
  <c r="U27" i="29"/>
  <c r="T27" i="29"/>
  <c r="S27" i="29"/>
  <c r="R27" i="29"/>
  <c r="Q27" i="29"/>
  <c r="P27" i="29"/>
  <c r="O27" i="29"/>
  <c r="N27" i="29"/>
  <c r="M27" i="29"/>
  <c r="L27" i="29"/>
  <c r="B27" i="29"/>
  <c r="A27" i="29"/>
  <c r="X26" i="29"/>
  <c r="W26" i="29"/>
  <c r="V26" i="29"/>
  <c r="U26" i="29"/>
  <c r="T26" i="29"/>
  <c r="S26" i="29"/>
  <c r="R26" i="29"/>
  <c r="Q26" i="29"/>
  <c r="P26" i="29"/>
  <c r="O26" i="29"/>
  <c r="N26" i="29"/>
  <c r="M26" i="29"/>
  <c r="L26" i="29"/>
  <c r="B26" i="29"/>
  <c r="A26" i="29"/>
  <c r="X25" i="29"/>
  <c r="W25" i="29"/>
  <c r="V25" i="29"/>
  <c r="U25" i="29"/>
  <c r="T25" i="29"/>
  <c r="S25" i="29"/>
  <c r="R25" i="29"/>
  <c r="Q25" i="29"/>
  <c r="P25" i="29"/>
  <c r="O25" i="29"/>
  <c r="N25" i="29"/>
  <c r="M25" i="29"/>
  <c r="L25" i="29"/>
  <c r="B25" i="29"/>
  <c r="A25" i="29"/>
  <c r="X24" i="29"/>
  <c r="W24" i="29"/>
  <c r="V24" i="29"/>
  <c r="U24" i="29"/>
  <c r="T24" i="29"/>
  <c r="S24" i="29"/>
  <c r="R24" i="29"/>
  <c r="Q24" i="29"/>
  <c r="P24" i="29"/>
  <c r="O24" i="29"/>
  <c r="N24" i="29"/>
  <c r="M24" i="29"/>
  <c r="L24" i="29"/>
  <c r="B24" i="29"/>
  <c r="A24" i="29"/>
  <c r="X23" i="29"/>
  <c r="W23" i="29"/>
  <c r="V23" i="29"/>
  <c r="U23" i="29"/>
  <c r="T23" i="29"/>
  <c r="S23" i="29"/>
  <c r="R23" i="29"/>
  <c r="Q23" i="29"/>
  <c r="P23" i="29"/>
  <c r="O23" i="29"/>
  <c r="N23" i="29"/>
  <c r="M23" i="29"/>
  <c r="L23" i="29"/>
  <c r="B23" i="29"/>
  <c r="A23" i="29"/>
  <c r="X22" i="29"/>
  <c r="W22" i="29"/>
  <c r="V22" i="29"/>
  <c r="U22" i="29"/>
  <c r="T22" i="29"/>
  <c r="S22" i="29"/>
  <c r="R22" i="29"/>
  <c r="Q22" i="29"/>
  <c r="P22" i="29"/>
  <c r="O22" i="29"/>
  <c r="N22" i="29"/>
  <c r="M22" i="29"/>
  <c r="L22" i="29"/>
  <c r="B22" i="29"/>
  <c r="A22" i="29"/>
  <c r="X21" i="29"/>
  <c r="W21" i="29"/>
  <c r="V21" i="29"/>
  <c r="U21" i="29"/>
  <c r="T21" i="29"/>
  <c r="S21" i="29"/>
  <c r="R21" i="29"/>
  <c r="Q21" i="29"/>
  <c r="P21" i="29"/>
  <c r="O21" i="29"/>
  <c r="N21" i="29"/>
  <c r="M21" i="29"/>
  <c r="L21" i="29"/>
  <c r="B21" i="29"/>
  <c r="A21" i="29"/>
  <c r="X20" i="29"/>
  <c r="W20" i="29"/>
  <c r="V20" i="29"/>
  <c r="U20" i="29"/>
  <c r="T20" i="29"/>
  <c r="S20" i="29"/>
  <c r="R20" i="29"/>
  <c r="Q20" i="29"/>
  <c r="P20" i="29"/>
  <c r="O20" i="29"/>
  <c r="N20" i="29"/>
  <c r="M20" i="29"/>
  <c r="L20" i="29"/>
  <c r="B20" i="29"/>
  <c r="A20" i="29"/>
  <c r="X19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B19" i="29"/>
  <c r="A19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B18" i="29"/>
  <c r="A18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B17" i="29"/>
  <c r="A17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B16" i="29"/>
  <c r="A16" i="29"/>
  <c r="X15" i="29"/>
  <c r="W15" i="29"/>
  <c r="V15" i="29"/>
  <c r="U15" i="29"/>
  <c r="T15" i="29"/>
  <c r="S15" i="29"/>
  <c r="R15" i="29"/>
  <c r="Q15" i="29"/>
  <c r="P15" i="29"/>
  <c r="O15" i="29"/>
  <c r="N15" i="29"/>
  <c r="M15" i="29"/>
  <c r="L15" i="29"/>
  <c r="B15" i="29"/>
  <c r="A15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B14" i="29"/>
  <c r="A14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B13" i="29"/>
  <c r="A13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B12" i="29"/>
  <c r="A12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B11" i="29"/>
  <c r="A11" i="29"/>
  <c r="X10" i="29"/>
  <c r="W10" i="29"/>
  <c r="V10" i="29"/>
  <c r="U10" i="29"/>
  <c r="T10" i="29"/>
  <c r="S10" i="29"/>
  <c r="R10" i="29"/>
  <c r="Q10" i="29"/>
  <c r="P10" i="29"/>
  <c r="O10" i="29"/>
  <c r="N10" i="29"/>
  <c r="M10" i="29"/>
  <c r="L10" i="29"/>
  <c r="B10" i="29"/>
  <c r="A10" i="29"/>
  <c r="X9" i="29"/>
  <c r="W9" i="29"/>
  <c r="V9" i="29"/>
  <c r="U9" i="29"/>
  <c r="T9" i="29"/>
  <c r="S9" i="29"/>
  <c r="R9" i="29"/>
  <c r="Q9" i="29"/>
  <c r="P9" i="29"/>
  <c r="O9" i="29"/>
  <c r="N9" i="29"/>
  <c r="M9" i="29"/>
  <c r="L9" i="29"/>
  <c r="B9" i="29"/>
  <c r="A9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B8" i="29"/>
  <c r="A8" i="29"/>
  <c r="X7" i="29"/>
  <c r="W7" i="29"/>
  <c r="V7" i="29"/>
  <c r="U7" i="29"/>
  <c r="T7" i="29"/>
  <c r="S7" i="29"/>
  <c r="R7" i="29"/>
  <c r="Q7" i="29"/>
  <c r="P7" i="29"/>
  <c r="O7" i="29"/>
  <c r="N7" i="29"/>
  <c r="M7" i="29"/>
  <c r="L7" i="29"/>
  <c r="B7" i="29"/>
  <c r="A7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B6" i="29"/>
  <c r="A6" i="29"/>
  <c r="X5" i="29"/>
  <c r="W5" i="29"/>
  <c r="V5" i="29"/>
  <c r="U5" i="29"/>
  <c r="T5" i="29"/>
  <c r="S5" i="29"/>
  <c r="R5" i="29"/>
  <c r="Q5" i="29"/>
  <c r="P5" i="29"/>
  <c r="O5" i="29"/>
  <c r="N5" i="29"/>
  <c r="M5" i="29"/>
  <c r="L5" i="29"/>
  <c r="B5" i="29"/>
  <c r="A5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B4" i="29"/>
  <c r="A4" i="29"/>
  <c r="X3" i="29"/>
  <c r="W3" i="29"/>
  <c r="V3" i="29"/>
  <c r="U3" i="29"/>
  <c r="T3" i="29"/>
  <c r="S3" i="29"/>
  <c r="R3" i="29"/>
  <c r="Q3" i="29"/>
  <c r="P3" i="29"/>
  <c r="O3" i="29"/>
  <c r="N3" i="29"/>
  <c r="M3" i="29"/>
  <c r="B3" i="29"/>
  <c r="A3" i="29"/>
  <c r="X2" i="29"/>
  <c r="W2" i="29"/>
  <c r="V2" i="29"/>
  <c r="U2" i="29"/>
  <c r="T2" i="29"/>
  <c r="S2" i="29"/>
  <c r="R2" i="29"/>
  <c r="Q2" i="29"/>
  <c r="P2" i="29"/>
  <c r="O2" i="29"/>
  <c r="N2" i="29"/>
  <c r="M2" i="29"/>
  <c r="B2" i="29"/>
  <c r="A2" i="29"/>
  <c r="J11" i="29" l="1"/>
  <c r="K11" i="29"/>
  <c r="J39" i="29"/>
  <c r="K39" i="29"/>
  <c r="J63" i="29"/>
  <c r="K63" i="29"/>
  <c r="J103" i="29"/>
  <c r="K103" i="29"/>
  <c r="J115" i="29"/>
  <c r="K115" i="29"/>
  <c r="J119" i="29"/>
  <c r="K119" i="29"/>
  <c r="J127" i="29"/>
  <c r="K127" i="29"/>
  <c r="J131" i="29"/>
  <c r="K131" i="29"/>
  <c r="J143" i="29"/>
  <c r="K143" i="29"/>
  <c r="J171" i="29"/>
  <c r="K171" i="29"/>
  <c r="J175" i="29"/>
  <c r="K175" i="29"/>
  <c r="J203" i="29"/>
  <c r="K203" i="29"/>
  <c r="J215" i="29"/>
  <c r="K215" i="29"/>
  <c r="J227" i="29"/>
  <c r="K227" i="29"/>
  <c r="J231" i="29"/>
  <c r="K231" i="29"/>
  <c r="J235" i="29"/>
  <c r="K235" i="29"/>
  <c r="J251" i="29"/>
  <c r="K251" i="29"/>
  <c r="J255" i="29"/>
  <c r="K255" i="29"/>
  <c r="J259" i="29"/>
  <c r="K259" i="29"/>
  <c r="J263" i="29"/>
  <c r="K263" i="29"/>
  <c r="J267" i="29"/>
  <c r="K267" i="29"/>
  <c r="J3" i="29"/>
  <c r="K3" i="29"/>
  <c r="J6" i="29"/>
  <c r="K6" i="29"/>
  <c r="J10" i="29"/>
  <c r="K10" i="29"/>
  <c r="J14" i="29"/>
  <c r="K14" i="29"/>
  <c r="J18" i="29"/>
  <c r="K18" i="29"/>
  <c r="J22" i="29"/>
  <c r="K22" i="29"/>
  <c r="J26" i="29"/>
  <c r="K26" i="29"/>
  <c r="J30" i="29"/>
  <c r="K30" i="29"/>
  <c r="J34" i="29"/>
  <c r="K34" i="29"/>
  <c r="J38" i="29"/>
  <c r="K38" i="29"/>
  <c r="J42" i="29"/>
  <c r="K42" i="29"/>
  <c r="J46" i="29"/>
  <c r="K46" i="29"/>
  <c r="J50" i="29"/>
  <c r="K50" i="29"/>
  <c r="J54" i="29"/>
  <c r="K54" i="29"/>
  <c r="J58" i="29"/>
  <c r="K58" i="29"/>
  <c r="J62" i="29"/>
  <c r="K62" i="29"/>
  <c r="J66" i="29"/>
  <c r="K66" i="29"/>
  <c r="J70" i="29"/>
  <c r="K70" i="29"/>
  <c r="J74" i="29"/>
  <c r="K74" i="29"/>
  <c r="J78" i="29"/>
  <c r="K78" i="29"/>
  <c r="J82" i="29"/>
  <c r="K82" i="29"/>
  <c r="J86" i="29"/>
  <c r="K86" i="29"/>
  <c r="J90" i="29"/>
  <c r="K90" i="29"/>
  <c r="J94" i="29"/>
  <c r="K94" i="29"/>
  <c r="J98" i="29"/>
  <c r="K98" i="29"/>
  <c r="J102" i="29"/>
  <c r="K102" i="29"/>
  <c r="J106" i="29"/>
  <c r="K106" i="29"/>
  <c r="J110" i="29"/>
  <c r="K110" i="29"/>
  <c r="J114" i="29"/>
  <c r="K114" i="29"/>
  <c r="J118" i="29"/>
  <c r="K118" i="29"/>
  <c r="J122" i="29"/>
  <c r="K122" i="29"/>
  <c r="J126" i="29"/>
  <c r="K126" i="29"/>
  <c r="J130" i="29"/>
  <c r="K130" i="29"/>
  <c r="J134" i="29"/>
  <c r="K134" i="29"/>
  <c r="J138" i="29"/>
  <c r="K138" i="29"/>
  <c r="J142" i="29"/>
  <c r="K142" i="29"/>
  <c r="J146" i="29"/>
  <c r="K146" i="29"/>
  <c r="J150" i="29"/>
  <c r="K150" i="29"/>
  <c r="J154" i="29"/>
  <c r="K154" i="29"/>
  <c r="J158" i="29"/>
  <c r="K158" i="29"/>
  <c r="J162" i="29"/>
  <c r="K162" i="29"/>
  <c r="J166" i="29"/>
  <c r="K166" i="29"/>
  <c r="J170" i="29"/>
  <c r="K170" i="29"/>
  <c r="J174" i="29"/>
  <c r="K174" i="29"/>
  <c r="J178" i="29"/>
  <c r="K178" i="29"/>
  <c r="J182" i="29"/>
  <c r="K182" i="29"/>
  <c r="J186" i="29"/>
  <c r="K186" i="29"/>
  <c r="J190" i="29"/>
  <c r="K190" i="29"/>
  <c r="J194" i="29"/>
  <c r="K194" i="29"/>
  <c r="J198" i="29"/>
  <c r="K198" i="29"/>
  <c r="J202" i="29"/>
  <c r="K202" i="29"/>
  <c r="J206" i="29"/>
  <c r="K206" i="29"/>
  <c r="J210" i="29"/>
  <c r="K210" i="29"/>
  <c r="J214" i="29"/>
  <c r="K214" i="29"/>
  <c r="J218" i="29"/>
  <c r="K218" i="29"/>
  <c r="J222" i="29"/>
  <c r="K222" i="29"/>
  <c r="J226" i="29"/>
  <c r="K226" i="29"/>
  <c r="J230" i="29"/>
  <c r="K230" i="29"/>
  <c r="J234" i="29"/>
  <c r="K234" i="29"/>
  <c r="J238" i="29"/>
  <c r="K238" i="29"/>
  <c r="J242" i="29"/>
  <c r="K242" i="29"/>
  <c r="J246" i="29"/>
  <c r="K246" i="29"/>
  <c r="J250" i="29"/>
  <c r="K250" i="29"/>
  <c r="J254" i="29"/>
  <c r="K254" i="29"/>
  <c r="J258" i="29"/>
  <c r="K258" i="29"/>
  <c r="J262" i="29"/>
  <c r="K262" i="29"/>
  <c r="J266" i="29"/>
  <c r="K266" i="29"/>
  <c r="J270" i="29"/>
  <c r="K270" i="29"/>
  <c r="J274" i="29"/>
  <c r="K274" i="29"/>
  <c r="J278" i="29"/>
  <c r="K278" i="29"/>
  <c r="J282" i="29"/>
  <c r="K282" i="29"/>
  <c r="J286" i="29"/>
  <c r="K286" i="29"/>
  <c r="J15" i="29"/>
  <c r="K15" i="29"/>
  <c r="J19" i="29"/>
  <c r="K19" i="29"/>
  <c r="J31" i="29"/>
  <c r="K31" i="29"/>
  <c r="J43" i="29"/>
  <c r="K43" i="29"/>
  <c r="J55" i="29"/>
  <c r="K55" i="29"/>
  <c r="J67" i="29"/>
  <c r="K67" i="29"/>
  <c r="J79" i="29"/>
  <c r="K79" i="29"/>
  <c r="J91" i="29"/>
  <c r="K91" i="29"/>
  <c r="J107" i="29"/>
  <c r="K107" i="29"/>
  <c r="J111" i="29"/>
  <c r="K111" i="29"/>
  <c r="J135" i="29"/>
  <c r="K135" i="29"/>
  <c r="J139" i="29"/>
  <c r="K139" i="29"/>
  <c r="J147" i="29"/>
  <c r="K147" i="29"/>
  <c r="J151" i="29"/>
  <c r="K151" i="29"/>
  <c r="J163" i="29"/>
  <c r="K163" i="29"/>
  <c r="J191" i="29"/>
  <c r="K191" i="29"/>
  <c r="J195" i="29"/>
  <c r="K195" i="29"/>
  <c r="J207" i="29"/>
  <c r="K207" i="29"/>
  <c r="J219" i="29"/>
  <c r="K219" i="29"/>
  <c r="J223" i="29"/>
  <c r="K223" i="29"/>
  <c r="J239" i="29"/>
  <c r="K239" i="29"/>
  <c r="J243" i="29"/>
  <c r="K243" i="29"/>
  <c r="J247" i="29"/>
  <c r="K247" i="29"/>
  <c r="J271" i="29"/>
  <c r="K271" i="29"/>
  <c r="J275" i="29"/>
  <c r="K275" i="29"/>
  <c r="J279" i="29"/>
  <c r="K279" i="29"/>
  <c r="J283" i="29"/>
  <c r="K283" i="29"/>
  <c r="J287" i="29"/>
  <c r="K287" i="29"/>
  <c r="J5" i="29"/>
  <c r="K5" i="29"/>
  <c r="J9" i="29"/>
  <c r="K9" i="29"/>
  <c r="J13" i="29"/>
  <c r="K13" i="29"/>
  <c r="J17" i="29"/>
  <c r="K17" i="29"/>
  <c r="J21" i="29"/>
  <c r="K21" i="29"/>
  <c r="J25" i="29"/>
  <c r="K25" i="29"/>
  <c r="J29" i="29"/>
  <c r="K29" i="29"/>
  <c r="J33" i="29"/>
  <c r="K33" i="29"/>
  <c r="J37" i="29"/>
  <c r="K37" i="29"/>
  <c r="J41" i="29"/>
  <c r="K41" i="29"/>
  <c r="J45" i="29"/>
  <c r="K45" i="29"/>
  <c r="J49" i="29"/>
  <c r="K49" i="29"/>
  <c r="J53" i="29"/>
  <c r="K53" i="29"/>
  <c r="J57" i="29"/>
  <c r="K57" i="29"/>
  <c r="J61" i="29"/>
  <c r="K61" i="29"/>
  <c r="J65" i="29"/>
  <c r="K65" i="29"/>
  <c r="J69" i="29"/>
  <c r="K69" i="29"/>
  <c r="J73" i="29"/>
  <c r="K73" i="29"/>
  <c r="J77" i="29"/>
  <c r="K77" i="29"/>
  <c r="J81" i="29"/>
  <c r="K81" i="29"/>
  <c r="J85" i="29"/>
  <c r="K85" i="29"/>
  <c r="J89" i="29"/>
  <c r="K89" i="29"/>
  <c r="J93" i="29"/>
  <c r="K93" i="29"/>
  <c r="J97" i="29"/>
  <c r="K97" i="29"/>
  <c r="J101" i="29"/>
  <c r="K101" i="29"/>
  <c r="J105" i="29"/>
  <c r="K105" i="29"/>
  <c r="J109" i="29"/>
  <c r="K109" i="29"/>
  <c r="J113" i="29"/>
  <c r="K113" i="29"/>
  <c r="J117" i="29"/>
  <c r="K117" i="29"/>
  <c r="J121" i="29"/>
  <c r="K121" i="29"/>
  <c r="J125" i="29"/>
  <c r="K125" i="29"/>
  <c r="J129" i="29"/>
  <c r="K129" i="29"/>
  <c r="J133" i="29"/>
  <c r="K133" i="29"/>
  <c r="J137" i="29"/>
  <c r="K137" i="29"/>
  <c r="J141" i="29"/>
  <c r="K141" i="29"/>
  <c r="J145" i="29"/>
  <c r="K145" i="29"/>
  <c r="J149" i="29"/>
  <c r="K149" i="29"/>
  <c r="J153" i="29"/>
  <c r="K153" i="29"/>
  <c r="J157" i="29"/>
  <c r="K157" i="29"/>
  <c r="J161" i="29"/>
  <c r="K161" i="29"/>
  <c r="J165" i="29"/>
  <c r="K165" i="29"/>
  <c r="J169" i="29"/>
  <c r="K169" i="29"/>
  <c r="J173" i="29"/>
  <c r="K173" i="29"/>
  <c r="J177" i="29"/>
  <c r="K177" i="29"/>
  <c r="J181" i="29"/>
  <c r="K181" i="29"/>
  <c r="J185" i="29"/>
  <c r="K185" i="29"/>
  <c r="J189" i="29"/>
  <c r="K189" i="29"/>
  <c r="J193" i="29"/>
  <c r="K193" i="29"/>
  <c r="J197" i="29"/>
  <c r="K197" i="29"/>
  <c r="J201" i="29"/>
  <c r="K201" i="29"/>
  <c r="J205" i="29"/>
  <c r="K205" i="29"/>
  <c r="J209" i="29"/>
  <c r="K209" i="29"/>
  <c r="J213" i="29"/>
  <c r="K213" i="29"/>
  <c r="J217" i="29"/>
  <c r="K217" i="29"/>
  <c r="J221" i="29"/>
  <c r="K221" i="29"/>
  <c r="J225" i="29"/>
  <c r="K225" i="29"/>
  <c r="J229" i="29"/>
  <c r="K229" i="29"/>
  <c r="J233" i="29"/>
  <c r="K233" i="29"/>
  <c r="J237" i="29"/>
  <c r="K237" i="29"/>
  <c r="J241" i="29"/>
  <c r="K241" i="29"/>
  <c r="J245" i="29"/>
  <c r="K245" i="29"/>
  <c r="J249" i="29"/>
  <c r="K249" i="29"/>
  <c r="J253" i="29"/>
  <c r="K253" i="29"/>
  <c r="J257" i="29"/>
  <c r="K257" i="29"/>
  <c r="J261" i="29"/>
  <c r="K261" i="29"/>
  <c r="J265" i="29"/>
  <c r="K265" i="29"/>
  <c r="J269" i="29"/>
  <c r="K269" i="29"/>
  <c r="J273" i="29"/>
  <c r="K273" i="29"/>
  <c r="J277" i="29"/>
  <c r="K277" i="29"/>
  <c r="J281" i="29"/>
  <c r="K281" i="29"/>
  <c r="J285" i="29"/>
  <c r="K285" i="29"/>
  <c r="J7" i="29"/>
  <c r="K7" i="29"/>
  <c r="J23" i="29"/>
  <c r="K23" i="29"/>
  <c r="J27" i="29"/>
  <c r="K27" i="29"/>
  <c r="J47" i="29"/>
  <c r="K47" i="29"/>
  <c r="J51" i="29"/>
  <c r="K51" i="29"/>
  <c r="J59" i="29"/>
  <c r="K59" i="29"/>
  <c r="J71" i="29"/>
  <c r="K71" i="29"/>
  <c r="J75" i="29"/>
  <c r="K75" i="29"/>
  <c r="J83" i="29"/>
  <c r="K83" i="29"/>
  <c r="J87" i="29"/>
  <c r="K87" i="29"/>
  <c r="J95" i="29"/>
  <c r="K95" i="29"/>
  <c r="J99" i="29"/>
  <c r="K99" i="29"/>
  <c r="J123" i="29"/>
  <c r="K123" i="29"/>
  <c r="J155" i="29"/>
  <c r="K155" i="29"/>
  <c r="J159" i="29"/>
  <c r="K159" i="29"/>
  <c r="J167" i="29"/>
  <c r="K167" i="29"/>
  <c r="J179" i="29"/>
  <c r="K179" i="29"/>
  <c r="J183" i="29"/>
  <c r="K183" i="29"/>
  <c r="J187" i="29"/>
  <c r="K187" i="29"/>
  <c r="J199" i="29"/>
  <c r="K199" i="29"/>
  <c r="J211" i="29"/>
  <c r="K211" i="29"/>
  <c r="J2" i="29"/>
  <c r="K2" i="29"/>
  <c r="J4" i="29"/>
  <c r="K4" i="29"/>
  <c r="J8" i="29"/>
  <c r="K8" i="29"/>
  <c r="J12" i="29"/>
  <c r="K12" i="29"/>
  <c r="J16" i="29"/>
  <c r="K16" i="29"/>
  <c r="J20" i="29"/>
  <c r="K20" i="29"/>
  <c r="J24" i="29"/>
  <c r="K24" i="29"/>
  <c r="J28" i="29"/>
  <c r="K28" i="29"/>
  <c r="J32" i="29"/>
  <c r="K32" i="29"/>
  <c r="J36" i="29"/>
  <c r="K36" i="29"/>
  <c r="J40" i="29"/>
  <c r="K40" i="29"/>
  <c r="J44" i="29"/>
  <c r="K44" i="29"/>
  <c r="J48" i="29"/>
  <c r="K48" i="29"/>
  <c r="J52" i="29"/>
  <c r="K52" i="29"/>
  <c r="J56" i="29"/>
  <c r="K56" i="29"/>
  <c r="J60" i="29"/>
  <c r="K60" i="29"/>
  <c r="J64" i="29"/>
  <c r="K64" i="29"/>
  <c r="J68" i="29"/>
  <c r="K68" i="29"/>
  <c r="J72" i="29"/>
  <c r="K72" i="29"/>
  <c r="J76" i="29"/>
  <c r="K76" i="29"/>
  <c r="J80" i="29"/>
  <c r="K80" i="29"/>
  <c r="J84" i="29"/>
  <c r="K84" i="29"/>
  <c r="J88" i="29"/>
  <c r="K88" i="29"/>
  <c r="J92" i="29"/>
  <c r="K92" i="29"/>
  <c r="J96" i="29"/>
  <c r="K96" i="29"/>
  <c r="J100" i="29"/>
  <c r="K100" i="29"/>
  <c r="J104" i="29"/>
  <c r="K104" i="29"/>
  <c r="J108" i="29"/>
  <c r="K108" i="29"/>
  <c r="J112" i="29"/>
  <c r="K112" i="29"/>
  <c r="J116" i="29"/>
  <c r="K116" i="29"/>
  <c r="J120" i="29"/>
  <c r="K120" i="29"/>
  <c r="J124" i="29"/>
  <c r="K124" i="29"/>
  <c r="J128" i="29"/>
  <c r="K128" i="29"/>
  <c r="J132" i="29"/>
  <c r="K132" i="29"/>
  <c r="J136" i="29"/>
  <c r="K136" i="29"/>
  <c r="J140" i="29"/>
  <c r="K140" i="29"/>
  <c r="J144" i="29"/>
  <c r="K144" i="29"/>
  <c r="J148" i="29"/>
  <c r="K148" i="29"/>
  <c r="J152" i="29"/>
  <c r="K152" i="29"/>
  <c r="J156" i="29"/>
  <c r="K156" i="29"/>
  <c r="J160" i="29"/>
  <c r="K160" i="29"/>
  <c r="J164" i="29"/>
  <c r="K164" i="29"/>
  <c r="J168" i="29"/>
  <c r="K168" i="29"/>
  <c r="J172" i="29"/>
  <c r="K172" i="29"/>
  <c r="J176" i="29"/>
  <c r="K176" i="29"/>
  <c r="J180" i="29"/>
  <c r="K180" i="29"/>
  <c r="J184" i="29"/>
  <c r="K184" i="29"/>
  <c r="J188" i="29"/>
  <c r="K188" i="29"/>
  <c r="J192" i="29"/>
  <c r="K192" i="29"/>
  <c r="J196" i="29"/>
  <c r="K196" i="29"/>
  <c r="J200" i="29"/>
  <c r="K200" i="29"/>
  <c r="J204" i="29"/>
  <c r="K204" i="29"/>
  <c r="J208" i="29"/>
  <c r="K208" i="29"/>
  <c r="J212" i="29"/>
  <c r="K212" i="29"/>
  <c r="J216" i="29"/>
  <c r="K216" i="29"/>
  <c r="J220" i="29"/>
  <c r="K220" i="29"/>
  <c r="J224" i="29"/>
  <c r="K224" i="29"/>
  <c r="J228" i="29"/>
  <c r="K228" i="29"/>
  <c r="J232" i="29"/>
  <c r="K232" i="29"/>
  <c r="J236" i="29"/>
  <c r="K236" i="29"/>
  <c r="J240" i="29"/>
  <c r="K240" i="29"/>
  <c r="J244" i="29"/>
  <c r="K244" i="29"/>
  <c r="J248" i="29"/>
  <c r="K248" i="29"/>
  <c r="J252" i="29"/>
  <c r="K252" i="29"/>
  <c r="J256" i="29"/>
  <c r="K256" i="29"/>
  <c r="J260" i="29"/>
  <c r="K260" i="29"/>
  <c r="J264" i="29"/>
  <c r="K264" i="29"/>
  <c r="J268" i="29"/>
  <c r="K268" i="29"/>
  <c r="J272" i="29"/>
  <c r="K272" i="29"/>
  <c r="J276" i="29"/>
  <c r="K276" i="29"/>
  <c r="J280" i="29"/>
  <c r="K280" i="29"/>
  <c r="J284" i="29"/>
  <c r="K284" i="29"/>
  <c r="J288" i="29"/>
  <c r="K288" i="29"/>
  <c r="J35" i="29"/>
  <c r="K35" i="29"/>
  <c r="E36" i="5"/>
  <c r="E37" i="5" s="1"/>
  <c r="E22" i="17" l="1"/>
  <c r="I251" i="29" s="1"/>
  <c r="E3" i="10"/>
  <c r="I148" i="29" s="1"/>
  <c r="E4" i="10"/>
  <c r="I149" i="29" s="1"/>
  <c r="E5" i="10"/>
  <c r="I150" i="29" s="1"/>
  <c r="E6" i="10"/>
  <c r="I151" i="29" s="1"/>
  <c r="E7" i="10"/>
  <c r="E8" i="10"/>
  <c r="I163" i="29" s="1"/>
  <c r="E9" i="10"/>
  <c r="I164" i="29" s="1"/>
  <c r="E10" i="10"/>
  <c r="I165" i="29" s="1"/>
  <c r="E11" i="10"/>
  <c r="E12" i="10"/>
  <c r="I174" i="29" s="1"/>
  <c r="E13" i="10"/>
  <c r="I175" i="29" s="1"/>
  <c r="E14" i="10"/>
  <c r="I176" i="29" s="1"/>
  <c r="E15" i="10"/>
  <c r="I177" i="29" s="1"/>
  <c r="E16" i="10"/>
  <c r="I178" i="29" s="1"/>
  <c r="E17" i="10"/>
  <c r="I179" i="29" s="1"/>
  <c r="E18" i="10"/>
  <c r="E19" i="10"/>
  <c r="I189" i="29" s="1"/>
  <c r="E20" i="10"/>
  <c r="I190" i="29" s="1"/>
  <c r="E21" i="10"/>
  <c r="I191" i="29" s="1"/>
  <c r="E22" i="10"/>
  <c r="I192" i="29" s="1"/>
  <c r="E23" i="10"/>
  <c r="E24" i="10"/>
  <c r="I203" i="29" s="1"/>
  <c r="E25" i="10"/>
  <c r="I204" i="29" s="1"/>
  <c r="E26" i="10"/>
  <c r="E27" i="10"/>
  <c r="I216" i="29" s="1"/>
  <c r="E28" i="10"/>
  <c r="G29" i="10"/>
  <c r="E3" i="13"/>
  <c r="I171" i="29" s="1"/>
  <c r="E4" i="13"/>
  <c r="E5" i="13"/>
  <c r="I185" i="29" s="1"/>
  <c r="E6" i="13"/>
  <c r="I186" i="29" s="1"/>
  <c r="E7" i="13"/>
  <c r="I187" i="29" s="1"/>
  <c r="E8" i="13"/>
  <c r="E9" i="13"/>
  <c r="I199" i="29" s="1"/>
  <c r="E10" i="13"/>
  <c r="I200" i="29" s="1"/>
  <c r="E11" i="13"/>
  <c r="G12" i="13"/>
  <c r="G36" i="5"/>
  <c r="E3" i="17"/>
  <c r="I211" i="29" s="1"/>
  <c r="E4" i="17"/>
  <c r="I212" i="29" s="1"/>
  <c r="E5" i="17"/>
  <c r="I213" i="29" s="1"/>
  <c r="E6" i="17"/>
  <c r="E7" i="17"/>
  <c r="I224" i="29" s="1"/>
  <c r="E8" i="17"/>
  <c r="I225" i="29" s="1"/>
  <c r="E9" i="17"/>
  <c r="I226" i="29" s="1"/>
  <c r="E10" i="17"/>
  <c r="I227" i="29" s="1"/>
  <c r="E11" i="17"/>
  <c r="E12" i="17"/>
  <c r="I236" i="29" s="1"/>
  <c r="E13" i="17"/>
  <c r="I237" i="29" s="1"/>
  <c r="E14" i="17"/>
  <c r="I238" i="29" s="1"/>
  <c r="E15" i="17"/>
  <c r="I239" i="29" s="1"/>
  <c r="E16" i="17"/>
  <c r="I240" i="29" s="1"/>
  <c r="E17" i="17"/>
  <c r="E18" i="17"/>
  <c r="I247" i="29" s="1"/>
  <c r="E19" i="17"/>
  <c r="I248" i="29" s="1"/>
  <c r="E20" i="17"/>
  <c r="I249" i="29" s="1"/>
  <c r="E21" i="17"/>
  <c r="I250" i="29" s="1"/>
  <c r="E23" i="17"/>
  <c r="I252" i="29" s="1"/>
  <c r="E24" i="17"/>
  <c r="E25" i="17"/>
  <c r="I259" i="29" s="1"/>
  <c r="E26" i="17"/>
  <c r="I260" i="29" s="1"/>
  <c r="E27" i="17"/>
  <c r="I261" i="29" s="1"/>
  <c r="E28" i="17"/>
  <c r="I262" i="29" s="1"/>
  <c r="E29" i="17"/>
  <c r="E30" i="17"/>
  <c r="I268" i="29" s="1"/>
  <c r="E31" i="17"/>
  <c r="I269" i="29" s="1"/>
  <c r="E32" i="17"/>
  <c r="I272" i="29" s="1"/>
  <c r="E33" i="17"/>
  <c r="G34" i="17"/>
  <c r="E3" i="9"/>
  <c r="I154" i="29" s="1"/>
  <c r="E4" i="9"/>
  <c r="E5" i="9"/>
  <c r="I166" i="29" s="1"/>
  <c r="E6" i="9"/>
  <c r="I167" i="29" s="1"/>
  <c r="E7" i="9"/>
  <c r="I168" i="29" s="1"/>
  <c r="E8" i="9"/>
  <c r="E9" i="9"/>
  <c r="I182" i="29" s="1"/>
  <c r="E10" i="9"/>
  <c r="I183" i="29" s="1"/>
  <c r="E11" i="9"/>
  <c r="E12" i="9"/>
  <c r="I195" i="29" s="1"/>
  <c r="E13" i="9"/>
  <c r="I196" i="29" s="1"/>
  <c r="E14" i="9"/>
  <c r="I197" i="29" s="1"/>
  <c r="E15" i="9"/>
  <c r="E16" i="9"/>
  <c r="I209" i="29" s="1"/>
  <c r="E17" i="9"/>
  <c r="I210" i="29" s="1"/>
  <c r="E18" i="9"/>
  <c r="E19" i="9"/>
  <c r="I223" i="29" s="1"/>
  <c r="E20" i="9"/>
  <c r="G21" i="9"/>
  <c r="E3" i="15"/>
  <c r="I180" i="29" s="1"/>
  <c r="E4" i="15"/>
  <c r="I181" i="29" s="1"/>
  <c r="E5" i="15"/>
  <c r="E6" i="15"/>
  <c r="I193" i="29" s="1"/>
  <c r="E7" i="15"/>
  <c r="I194" i="29" s="1"/>
  <c r="E8" i="15"/>
  <c r="E9" i="15"/>
  <c r="I206" i="29" s="1"/>
  <c r="E10" i="15"/>
  <c r="I207" i="29" s="1"/>
  <c r="E11" i="15"/>
  <c r="I208" i="29" s="1"/>
  <c r="E12" i="15"/>
  <c r="E13" i="15"/>
  <c r="I221" i="29" s="1"/>
  <c r="E14" i="15"/>
  <c r="I222" i="29" s="1"/>
  <c r="E15" i="15"/>
  <c r="E16" i="15"/>
  <c r="I234" i="29" s="1"/>
  <c r="E17" i="15"/>
  <c r="I235" i="29" s="1"/>
  <c r="E18" i="15"/>
  <c r="G19" i="15"/>
  <c r="E3" i="21"/>
  <c r="I263" i="29" s="1"/>
  <c r="E4" i="21"/>
  <c r="E5" i="21"/>
  <c r="I270" i="29" s="1"/>
  <c r="E6" i="21"/>
  <c r="I271" i="29" s="1"/>
  <c r="E7" i="21"/>
  <c r="E8" i="21"/>
  <c r="I278" i="29" s="1"/>
  <c r="E9" i="21"/>
  <c r="I279" i="29" s="1"/>
  <c r="E10" i="21"/>
  <c r="I280" i="29" s="1"/>
  <c r="E11" i="21"/>
  <c r="E12" i="21"/>
  <c r="I285" i="29" s="1"/>
  <c r="E13" i="21"/>
  <c r="I286" i="29" s="1"/>
  <c r="E14" i="21"/>
  <c r="G15" i="21"/>
  <c r="E3" i="16"/>
  <c r="I205" i="29" s="1"/>
  <c r="E4" i="16"/>
  <c r="E5" i="16"/>
  <c r="I217" i="29" s="1"/>
  <c r="E6" i="16"/>
  <c r="I218" i="29" s="1"/>
  <c r="E7" i="16"/>
  <c r="I219" i="29" s="1"/>
  <c r="E8" i="16"/>
  <c r="I220" i="29" s="1"/>
  <c r="E9" i="16"/>
  <c r="E10" i="16"/>
  <c r="I229" i="29" s="1"/>
  <c r="E11" i="16"/>
  <c r="I230" i="29" s="1"/>
  <c r="E12" i="16"/>
  <c r="I231" i="29" s="1"/>
  <c r="E13" i="16"/>
  <c r="I232" i="29" s="1"/>
  <c r="E14" i="16"/>
  <c r="I233" i="29" s="1"/>
  <c r="E15" i="16"/>
  <c r="G16" i="16"/>
  <c r="E3" i="4"/>
  <c r="I2" i="29" s="1"/>
  <c r="E4" i="4"/>
  <c r="E5" i="4"/>
  <c r="I3" i="29" s="1"/>
  <c r="E6" i="4"/>
  <c r="I4" i="29" s="1"/>
  <c r="E7" i="4"/>
  <c r="I5" i="29" s="1"/>
  <c r="E8" i="4"/>
  <c r="E9" i="4"/>
  <c r="I8" i="29" s="1"/>
  <c r="E10" i="4"/>
  <c r="I9" i="29" s="1"/>
  <c r="E11" i="4"/>
  <c r="I10" i="29" s="1"/>
  <c r="E12" i="4"/>
  <c r="I11" i="29" s="1"/>
  <c r="E13" i="4"/>
  <c r="E14" i="4"/>
  <c r="I20" i="29" s="1"/>
  <c r="E15" i="4"/>
  <c r="I21" i="29" s="1"/>
  <c r="E16" i="4"/>
  <c r="I22" i="29" s="1"/>
  <c r="E17" i="4"/>
  <c r="I23" i="29" s="1"/>
  <c r="E18" i="4"/>
  <c r="I24" i="29" s="1"/>
  <c r="E19" i="4"/>
  <c r="I25" i="29" s="1"/>
  <c r="E20" i="4"/>
  <c r="I26" i="29" s="1"/>
  <c r="E21" i="4"/>
  <c r="I27" i="29" s="1"/>
  <c r="E22" i="4"/>
  <c r="E23" i="4"/>
  <c r="I37" i="29" s="1"/>
  <c r="E24" i="4"/>
  <c r="I38" i="29" s="1"/>
  <c r="E25" i="4"/>
  <c r="I39" i="29" s="1"/>
  <c r="E26" i="4"/>
  <c r="I40" i="29" s="1"/>
  <c r="E27" i="4"/>
  <c r="I41" i="29" s="1"/>
  <c r="E28" i="4"/>
  <c r="I42" i="29" s="1"/>
  <c r="E29" i="4"/>
  <c r="I43" i="29" s="1"/>
  <c r="E30" i="4"/>
  <c r="I44" i="29" s="1"/>
  <c r="E31" i="4"/>
  <c r="E32" i="4"/>
  <c r="I57" i="29" s="1"/>
  <c r="E33" i="4"/>
  <c r="I58" i="29" s="1"/>
  <c r="E34" i="4"/>
  <c r="I59" i="29" s="1"/>
  <c r="E35" i="4"/>
  <c r="I60" i="29" s="1"/>
  <c r="E36" i="4"/>
  <c r="I61" i="29" s="1"/>
  <c r="E37" i="4"/>
  <c r="I62" i="29" s="1"/>
  <c r="E38" i="4"/>
  <c r="I63" i="29" s="1"/>
  <c r="E39" i="4"/>
  <c r="I64" i="29" s="1"/>
  <c r="E40" i="4"/>
  <c r="E41" i="4"/>
  <c r="I79" i="29" s="1"/>
  <c r="E42" i="4"/>
  <c r="I80" i="29" s="1"/>
  <c r="E43" i="4"/>
  <c r="I81" i="29" s="1"/>
  <c r="E44" i="4"/>
  <c r="I82" i="29" s="1"/>
  <c r="E45" i="4"/>
  <c r="I83" i="29" s="1"/>
  <c r="E46" i="4"/>
  <c r="I84" i="29" s="1"/>
  <c r="E47" i="4"/>
  <c r="I85" i="29" s="1"/>
  <c r="E48" i="4"/>
  <c r="I86" i="29" s="1"/>
  <c r="E49" i="4"/>
  <c r="E50" i="4"/>
  <c r="I98" i="29" s="1"/>
  <c r="E51" i="4"/>
  <c r="I99" i="29" s="1"/>
  <c r="E52" i="4"/>
  <c r="I100" i="29" s="1"/>
  <c r="E53" i="4"/>
  <c r="I101" i="29" s="1"/>
  <c r="E54" i="4"/>
  <c r="I102" i="29" s="1"/>
  <c r="E55" i="4"/>
  <c r="I103" i="29" s="1"/>
  <c r="E56" i="4"/>
  <c r="I104" i="29" s="1"/>
  <c r="E57" i="4"/>
  <c r="I105" i="29" s="1"/>
  <c r="E58" i="4"/>
  <c r="E59" i="4"/>
  <c r="I115" i="29" s="1"/>
  <c r="E60" i="4"/>
  <c r="I116" i="29" s="1"/>
  <c r="E61" i="4"/>
  <c r="I117" i="29" s="1"/>
  <c r="E62" i="4"/>
  <c r="I118" i="29" s="1"/>
  <c r="E63" i="4"/>
  <c r="I119" i="29" s="1"/>
  <c r="E64" i="4"/>
  <c r="I120" i="29" s="1"/>
  <c r="E65" i="4"/>
  <c r="I121" i="29" s="1"/>
  <c r="E66" i="4"/>
  <c r="I122" i="29" s="1"/>
  <c r="E67" i="4"/>
  <c r="E68" i="4"/>
  <c r="I133" i="29" s="1"/>
  <c r="E69" i="4"/>
  <c r="I134" i="29" s="1"/>
  <c r="E70" i="4"/>
  <c r="I135" i="29" s="1"/>
  <c r="E71" i="4"/>
  <c r="I136" i="29" s="1"/>
  <c r="E72" i="4"/>
  <c r="I137" i="29" s="1"/>
  <c r="E73" i="4"/>
  <c r="G74" i="4"/>
  <c r="E3" i="2"/>
  <c r="I76" i="29" s="1"/>
  <c r="E4" i="2"/>
  <c r="I77" i="29" s="1"/>
  <c r="E5" i="2"/>
  <c r="I78" i="29" s="1"/>
  <c r="E6" i="2"/>
  <c r="E7" i="2"/>
  <c r="I95" i="29" s="1"/>
  <c r="E8" i="2"/>
  <c r="I96" i="29" s="1"/>
  <c r="E9" i="2"/>
  <c r="I97" i="29" s="1"/>
  <c r="E10" i="2"/>
  <c r="E11" i="2"/>
  <c r="I108" i="29" s="1"/>
  <c r="E12" i="2"/>
  <c r="I109" i="29" s="1"/>
  <c r="E13" i="2"/>
  <c r="I110" i="29" s="1"/>
  <c r="E14" i="2"/>
  <c r="I111" i="29" s="1"/>
  <c r="E15" i="2"/>
  <c r="I112" i="29" s="1"/>
  <c r="E16" i="2"/>
  <c r="I113" i="29" s="1"/>
  <c r="E17" i="2"/>
  <c r="I114" i="29" s="1"/>
  <c r="E18" i="2"/>
  <c r="E19" i="2"/>
  <c r="I126" i="29" s="1"/>
  <c r="E20" i="2"/>
  <c r="I127" i="29" s="1"/>
  <c r="E21" i="2"/>
  <c r="I128" i="29" s="1"/>
  <c r="E22" i="2"/>
  <c r="I129" i="29" s="1"/>
  <c r="E23" i="2"/>
  <c r="I130" i="29" s="1"/>
  <c r="E24" i="2"/>
  <c r="I131" i="29" s="1"/>
  <c r="E25" i="2"/>
  <c r="I132" i="29" s="1"/>
  <c r="E26" i="2"/>
  <c r="E27" i="2"/>
  <c r="I141" i="29" s="1"/>
  <c r="E28" i="2"/>
  <c r="I142" i="29" s="1"/>
  <c r="E29" i="2"/>
  <c r="I143" i="29" s="1"/>
  <c r="E30" i="2"/>
  <c r="I144" i="29" s="1"/>
  <c r="E31" i="2"/>
  <c r="I145" i="29" s="1"/>
  <c r="E32" i="2"/>
  <c r="I146" i="29" s="1"/>
  <c r="E33" i="2"/>
  <c r="I147" i="29" s="1"/>
  <c r="E34" i="2"/>
  <c r="E35" i="2"/>
  <c r="I156" i="29" s="1"/>
  <c r="E36" i="2"/>
  <c r="I157" i="29" s="1"/>
  <c r="E37" i="2"/>
  <c r="I158" i="29" s="1"/>
  <c r="E38" i="2"/>
  <c r="I160" i="29" s="1"/>
  <c r="E39" i="2"/>
  <c r="I161" i="29" s="1"/>
  <c r="E40" i="2"/>
  <c r="I162" i="29" s="1"/>
  <c r="E41" i="2"/>
  <c r="G42" i="2"/>
  <c r="E3" i="19"/>
  <c r="I243" i="29" s="1"/>
  <c r="E4" i="19"/>
  <c r="I244" i="29" s="1"/>
  <c r="E5" i="19"/>
  <c r="I245" i="29" s="1"/>
  <c r="E6" i="19"/>
  <c r="E7" i="19"/>
  <c r="I253" i="29" s="1"/>
  <c r="E8" i="19"/>
  <c r="I254" i="29" s="1"/>
  <c r="E9" i="19"/>
  <c r="I255" i="29" s="1"/>
  <c r="E10" i="19"/>
  <c r="G11" i="19"/>
  <c r="E3" i="14"/>
  <c r="I159" i="29" s="1"/>
  <c r="E4" i="14"/>
  <c r="E5" i="14"/>
  <c r="I172" i="29" s="1"/>
  <c r="E6" i="14"/>
  <c r="I173" i="29" s="1"/>
  <c r="E7" i="14"/>
  <c r="E8" i="14"/>
  <c r="I188" i="29" s="1"/>
  <c r="E9" i="14"/>
  <c r="E10" i="14"/>
  <c r="I201" i="29" s="1"/>
  <c r="E11" i="14"/>
  <c r="I202" i="29" s="1"/>
  <c r="E12" i="14"/>
  <c r="E13" i="14"/>
  <c r="I215" i="29" s="1"/>
  <c r="E14" i="14"/>
  <c r="E15" i="14"/>
  <c r="I228" i="29" s="1"/>
  <c r="E16" i="14"/>
  <c r="G17" i="14"/>
  <c r="E3" i="18"/>
  <c r="I241" i="29" s="1"/>
  <c r="E4" i="18"/>
  <c r="I242" i="29" s="1"/>
  <c r="E5" i="18"/>
  <c r="G6" i="18"/>
  <c r="E3" i="11"/>
  <c r="I155" i="29" s="1"/>
  <c r="E4" i="11"/>
  <c r="E5" i="11"/>
  <c r="I169" i="29" s="1"/>
  <c r="G7" i="11"/>
  <c r="E3" i="12"/>
  <c r="I170" i="29" s="1"/>
  <c r="E4" i="12"/>
  <c r="E5" i="12"/>
  <c r="I184" i="29" s="1"/>
  <c r="E6" i="12"/>
  <c r="E7" i="12"/>
  <c r="I198" i="29" s="1"/>
  <c r="E8" i="12"/>
  <c r="E9" i="12"/>
  <c r="I214" i="29" s="1"/>
  <c r="E10" i="12"/>
  <c r="G11" i="12"/>
  <c r="E3" i="22"/>
  <c r="I275" i="29" s="1"/>
  <c r="E4" i="22"/>
  <c r="I276" i="29" s="1"/>
  <c r="E5" i="22"/>
  <c r="I277" i="29" s="1"/>
  <c r="E6" i="22"/>
  <c r="E7" i="22"/>
  <c r="I281" i="29" s="1"/>
  <c r="E8" i="22"/>
  <c r="I282" i="29" s="1"/>
  <c r="E9" i="22"/>
  <c r="I283" i="29" s="1"/>
  <c r="E10" i="22"/>
  <c r="I284" i="29" s="1"/>
  <c r="E11" i="22"/>
  <c r="E12" i="22"/>
  <c r="I287" i="29" s="1"/>
  <c r="E13" i="22"/>
  <c r="I288" i="29" s="1"/>
  <c r="E14" i="22"/>
  <c r="G15" i="22"/>
  <c r="E3" i="6"/>
  <c r="I7" i="29" s="1"/>
  <c r="E4" i="6"/>
  <c r="E5" i="6"/>
  <c r="I16" i="29" s="1"/>
  <c r="E6" i="6"/>
  <c r="I17" i="29" s="1"/>
  <c r="E7" i="6"/>
  <c r="I18" i="29" s="1"/>
  <c r="E8" i="6"/>
  <c r="I19" i="29" s="1"/>
  <c r="E9" i="6"/>
  <c r="E10" i="6"/>
  <c r="I32" i="29" s="1"/>
  <c r="E11" i="6"/>
  <c r="I33" i="29" s="1"/>
  <c r="E12" i="6"/>
  <c r="I34" i="29" s="1"/>
  <c r="E13" i="6"/>
  <c r="I35" i="29" s="1"/>
  <c r="E14" i="6"/>
  <c r="I36" i="29" s="1"/>
  <c r="E15" i="6"/>
  <c r="E16" i="6"/>
  <c r="I51" i="29" s="1"/>
  <c r="E17" i="6"/>
  <c r="I52" i="29" s="1"/>
  <c r="E18" i="6"/>
  <c r="I53" i="29" s="1"/>
  <c r="E19" i="6"/>
  <c r="I54" i="29" s="1"/>
  <c r="E20" i="6"/>
  <c r="I55" i="29" s="1"/>
  <c r="E21" i="6"/>
  <c r="I56" i="29" s="1"/>
  <c r="E22" i="6"/>
  <c r="E23" i="6"/>
  <c r="I71" i="29" s="1"/>
  <c r="E24" i="6"/>
  <c r="I72" i="29" s="1"/>
  <c r="E25" i="6"/>
  <c r="I73" i="29" s="1"/>
  <c r="E26" i="6"/>
  <c r="I74" i="29" s="1"/>
  <c r="E27" i="6"/>
  <c r="I75" i="29" s="1"/>
  <c r="E28" i="6"/>
  <c r="E29" i="6"/>
  <c r="I90" i="29" s="1"/>
  <c r="E30" i="6"/>
  <c r="I91" i="29" s="1"/>
  <c r="E31" i="6"/>
  <c r="I92" i="29" s="1"/>
  <c r="E32" i="6"/>
  <c r="I93" i="29" s="1"/>
  <c r="E33" i="6"/>
  <c r="I94" i="29" s="1"/>
  <c r="E34" i="6"/>
  <c r="G35" i="6"/>
  <c r="E3" i="8"/>
  <c r="I123" i="29" s="1"/>
  <c r="E4" i="8"/>
  <c r="I124" i="29" s="1"/>
  <c r="E5" i="8"/>
  <c r="I125" i="29" s="1"/>
  <c r="E6" i="8"/>
  <c r="E7" i="8"/>
  <c r="I138" i="29" s="1"/>
  <c r="E8" i="8"/>
  <c r="I139" i="29" s="1"/>
  <c r="E9" i="8"/>
  <c r="I140" i="29" s="1"/>
  <c r="E10" i="8"/>
  <c r="E11" i="8"/>
  <c r="I152" i="29" s="1"/>
  <c r="E12" i="8"/>
  <c r="I153" i="29" s="1"/>
  <c r="G14" i="8"/>
  <c r="E3" i="20"/>
  <c r="I246" i="29" s="1"/>
  <c r="E4" i="20"/>
  <c r="E5" i="20"/>
  <c r="I256" i="29" s="1"/>
  <c r="E6" i="20"/>
  <c r="I257" i="29" s="1"/>
  <c r="E7" i="20"/>
  <c r="I258" i="29" s="1"/>
  <c r="E8" i="20"/>
  <c r="E9" i="20"/>
  <c r="I264" i="29" s="1"/>
  <c r="E10" i="20"/>
  <c r="I265" i="29" s="1"/>
  <c r="E11" i="20"/>
  <c r="I266" i="29" s="1"/>
  <c r="E12" i="20"/>
  <c r="I267" i="29" s="1"/>
  <c r="E13" i="20"/>
  <c r="E14" i="20"/>
  <c r="I273" i="29" s="1"/>
  <c r="E15" i="20"/>
  <c r="I274" i="29" s="1"/>
  <c r="E16" i="20"/>
  <c r="I89" i="29" l="1"/>
  <c r="I66" i="29"/>
  <c r="I49" i="29"/>
  <c r="I29" i="29"/>
  <c r="I6" i="29"/>
  <c r="I69" i="29"/>
  <c r="I48" i="29"/>
  <c r="I28" i="29"/>
  <c r="I106" i="29"/>
  <c r="I87" i="29"/>
  <c r="I68" i="29"/>
  <c r="I47" i="29"/>
  <c r="I31" i="29"/>
  <c r="I12" i="29"/>
  <c r="I70" i="29"/>
  <c r="I45" i="29"/>
  <c r="I14" i="29"/>
  <c r="I107" i="29"/>
  <c r="I88" i="29"/>
  <c r="I65" i="29"/>
  <c r="I13" i="29"/>
  <c r="I67" i="29"/>
  <c r="I50" i="29"/>
  <c r="I46" i="29"/>
  <c r="I30" i="29"/>
  <c r="I15" i="29"/>
  <c r="E17" i="20"/>
  <c r="E18" i="20" s="1"/>
  <c r="E34" i="17"/>
  <c r="E35" i="17" s="1"/>
  <c r="E16" i="16"/>
  <c r="E17" i="16" s="1"/>
  <c r="E15" i="21"/>
  <c r="E16" i="21" s="1"/>
  <c r="G17" i="20"/>
  <c r="E29" i="10"/>
  <c r="E30" i="10" s="1"/>
  <c r="E12" i="13"/>
  <c r="E13" i="13" s="1"/>
  <c r="E21" i="9"/>
  <c r="E22" i="9" s="1"/>
  <c r="E19" i="15"/>
  <c r="E20" i="15" s="1"/>
  <c r="E74" i="4"/>
  <c r="E75" i="4" s="1"/>
  <c r="E42" i="2"/>
  <c r="E43" i="2" s="1"/>
  <c r="E11" i="19"/>
  <c r="E12" i="19" s="1"/>
  <c r="E17" i="14"/>
  <c r="E18" i="14" s="1"/>
  <c r="E6" i="18"/>
  <c r="E7" i="18" s="1"/>
  <c r="E7" i="11"/>
  <c r="E8" i="11" s="1"/>
  <c r="E11" i="12"/>
  <c r="E12" i="12" s="1"/>
  <c r="E15" i="22"/>
  <c r="E16" i="22" s="1"/>
  <c r="E35" i="6"/>
  <c r="E36" i="6" s="1"/>
  <c r="E14" i="8"/>
  <c r="E15" i="8" s="1"/>
  <c r="AC22" i="7"/>
  <c r="AB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D4" i="7"/>
  <c r="AD3" i="7"/>
  <c r="AD2" i="7"/>
  <c r="O29" i="10"/>
  <c r="N29" i="10"/>
  <c r="M29" i="10"/>
  <c r="L29" i="10"/>
  <c r="L30" i="10" s="1"/>
  <c r="K29" i="10"/>
  <c r="J29" i="10"/>
  <c r="I29" i="10"/>
  <c r="H29" i="10"/>
  <c r="P12" i="13"/>
  <c r="O12" i="13"/>
  <c r="N12" i="13"/>
  <c r="M12" i="13"/>
  <c r="M13" i="13" s="1"/>
  <c r="L12" i="13"/>
  <c r="K12" i="13"/>
  <c r="J12" i="13"/>
  <c r="I12" i="13"/>
  <c r="I13" i="13" s="1"/>
  <c r="H12" i="13"/>
  <c r="P36" i="5"/>
  <c r="P37" i="5" s="1"/>
  <c r="O36" i="5"/>
  <c r="N36" i="5"/>
  <c r="M36" i="5"/>
  <c r="L36" i="5"/>
  <c r="K36" i="5"/>
  <c r="J36" i="5"/>
  <c r="I36" i="5"/>
  <c r="H36" i="5"/>
  <c r="P34" i="17"/>
  <c r="O34" i="17"/>
  <c r="N34" i="17"/>
  <c r="M34" i="17"/>
  <c r="L34" i="17"/>
  <c r="K34" i="17"/>
  <c r="J34" i="17"/>
  <c r="I34" i="17"/>
  <c r="H34" i="17"/>
  <c r="P21" i="9"/>
  <c r="O21" i="9"/>
  <c r="N21" i="9"/>
  <c r="M21" i="9"/>
  <c r="L21" i="9"/>
  <c r="K21" i="9"/>
  <c r="J21" i="9"/>
  <c r="I21" i="9"/>
  <c r="H21" i="9"/>
  <c r="P19" i="15"/>
  <c r="O19" i="15"/>
  <c r="N19" i="15"/>
  <c r="M19" i="15"/>
  <c r="L19" i="15"/>
  <c r="K19" i="15"/>
  <c r="J19" i="15"/>
  <c r="I19" i="15"/>
  <c r="H19" i="15"/>
  <c r="P15" i="21"/>
  <c r="O15" i="21"/>
  <c r="N15" i="21"/>
  <c r="N16" i="21" s="1"/>
  <c r="M15" i="21"/>
  <c r="L15" i="21"/>
  <c r="K15" i="21"/>
  <c r="J15" i="21"/>
  <c r="I15" i="21"/>
  <c r="H15" i="21"/>
  <c r="P16" i="16"/>
  <c r="O16" i="16"/>
  <c r="N16" i="16"/>
  <c r="M16" i="16"/>
  <c r="L16" i="16"/>
  <c r="K16" i="16"/>
  <c r="J16" i="16"/>
  <c r="I16" i="16"/>
  <c r="H16" i="16"/>
  <c r="Q74" i="4"/>
  <c r="P74" i="4"/>
  <c r="O74" i="4"/>
  <c r="N74" i="4"/>
  <c r="M74" i="4"/>
  <c r="L74" i="4"/>
  <c r="K74" i="4"/>
  <c r="J74" i="4"/>
  <c r="I74" i="4"/>
  <c r="H74" i="4"/>
  <c r="Z42" i="2"/>
  <c r="Y42" i="2"/>
  <c r="X42" i="2"/>
  <c r="W42" i="2"/>
  <c r="V42" i="2"/>
  <c r="U42" i="2"/>
  <c r="T42" i="2"/>
  <c r="S42" i="2"/>
  <c r="S43" i="2" s="1"/>
  <c r="R42" i="2"/>
  <c r="Q42" i="2"/>
  <c r="P42" i="2"/>
  <c r="O42" i="2"/>
  <c r="O43" i="2" s="1"/>
  <c r="N42" i="2"/>
  <c r="M42" i="2"/>
  <c r="L42" i="2"/>
  <c r="K42" i="2"/>
  <c r="K43" i="2" s="1"/>
  <c r="J42" i="2"/>
  <c r="I42" i="2"/>
  <c r="H42" i="2"/>
  <c r="P11" i="19"/>
  <c r="O11" i="19"/>
  <c r="N11" i="19"/>
  <c r="M11" i="19"/>
  <c r="L11" i="19"/>
  <c r="K11" i="19"/>
  <c r="J11" i="19"/>
  <c r="I11" i="19"/>
  <c r="H11" i="19"/>
  <c r="H6" i="18"/>
  <c r="P17" i="14"/>
  <c r="O17" i="14"/>
  <c r="N17" i="14"/>
  <c r="M17" i="14"/>
  <c r="L17" i="14"/>
  <c r="K17" i="14"/>
  <c r="J17" i="14"/>
  <c r="I17" i="14"/>
  <c r="H17" i="14"/>
  <c r="P6" i="18"/>
  <c r="O6" i="18"/>
  <c r="N6" i="18"/>
  <c r="M6" i="18"/>
  <c r="L6" i="18"/>
  <c r="K6" i="18"/>
  <c r="J6" i="18"/>
  <c r="I6" i="18"/>
  <c r="I7" i="11"/>
  <c r="P7" i="11"/>
  <c r="O7" i="11"/>
  <c r="N7" i="11"/>
  <c r="N8" i="11" s="1"/>
  <c r="M7" i="11"/>
  <c r="L7" i="11"/>
  <c r="K7" i="11"/>
  <c r="J7" i="11"/>
  <c r="J8" i="11" s="1"/>
  <c r="H7" i="11"/>
  <c r="I11" i="12"/>
  <c r="P11" i="12"/>
  <c r="O11" i="12"/>
  <c r="N11" i="12"/>
  <c r="N12" i="12" s="1"/>
  <c r="M11" i="12"/>
  <c r="L11" i="12"/>
  <c r="K11" i="12"/>
  <c r="J11" i="12"/>
  <c r="J12" i="12" s="1"/>
  <c r="H11" i="12"/>
  <c r="I15" i="22"/>
  <c r="P15" i="22"/>
  <c r="O15" i="22"/>
  <c r="O16" i="22" s="1"/>
  <c r="N15" i="22"/>
  <c r="N16" i="22" s="1"/>
  <c r="M15" i="22"/>
  <c r="L15" i="22"/>
  <c r="K15" i="22"/>
  <c r="K16" i="22" s="1"/>
  <c r="J15" i="22"/>
  <c r="H15" i="22"/>
  <c r="P35" i="6"/>
  <c r="O35" i="6"/>
  <c r="N35" i="6"/>
  <c r="M35" i="6"/>
  <c r="L35" i="6"/>
  <c r="K35" i="6"/>
  <c r="J35" i="6"/>
  <c r="J36" i="6" s="1"/>
  <c r="I35" i="6"/>
  <c r="H35" i="6"/>
  <c r="P14" i="8"/>
  <c r="O14" i="8"/>
  <c r="O15" i="8" s="1"/>
  <c r="N14" i="8"/>
  <c r="M14" i="8"/>
  <c r="L14" i="8"/>
  <c r="L15" i="8" s="1"/>
  <c r="K14" i="8"/>
  <c r="K15" i="8" s="1"/>
  <c r="J14" i="8"/>
  <c r="I14" i="8"/>
  <c r="H14" i="8"/>
  <c r="P17" i="20"/>
  <c r="O17" i="20"/>
  <c r="N17" i="20"/>
  <c r="M17" i="20"/>
  <c r="M18" i="20" s="1"/>
  <c r="L17" i="20"/>
  <c r="K17" i="20"/>
  <c r="J17" i="20"/>
  <c r="I17" i="20"/>
  <c r="H17" i="20"/>
  <c r="C22" i="7"/>
  <c r="D5" i="7"/>
  <c r="AH22" i="7"/>
  <c r="AI5" i="7"/>
  <c r="AR22" i="7"/>
  <c r="AS21" i="7"/>
  <c r="AS20" i="7"/>
  <c r="AS19" i="7"/>
  <c r="AS18" i="7"/>
  <c r="AS17" i="7"/>
  <c r="AS16" i="7"/>
  <c r="AS15" i="7"/>
  <c r="AS14" i="7"/>
  <c r="AS13" i="7"/>
  <c r="AS12" i="7"/>
  <c r="AS11" i="7"/>
  <c r="AS10" i="7"/>
  <c r="AS9" i="7"/>
  <c r="AS8" i="7"/>
  <c r="AS7" i="7"/>
  <c r="AS6" i="7"/>
  <c r="AS5" i="7"/>
  <c r="AS4" i="7"/>
  <c r="AS3" i="7"/>
  <c r="AS2" i="7"/>
  <c r="AQ22" i="7"/>
  <c r="H30" i="10" l="1"/>
  <c r="G35" i="17"/>
  <c r="L20" i="15"/>
  <c r="G17" i="16"/>
  <c r="G75" i="4"/>
  <c r="W43" i="2"/>
  <c r="G43" i="2"/>
  <c r="G12" i="19"/>
  <c r="G18" i="14"/>
  <c r="G7" i="18"/>
  <c r="H8" i="11"/>
  <c r="H12" i="12"/>
  <c r="M12" i="12"/>
  <c r="I12" i="12"/>
  <c r="J16" i="22"/>
  <c r="H16" i="22"/>
  <c r="G36" i="6"/>
  <c r="H15" i="8"/>
  <c r="I18" i="20"/>
  <c r="K12" i="12"/>
  <c r="H37" i="5"/>
  <c r="L37" i="5"/>
  <c r="G8" i="11"/>
  <c r="AD22" i="7"/>
  <c r="L7" i="18"/>
  <c r="L22" i="9"/>
  <c r="G12" i="12"/>
  <c r="M16" i="22"/>
  <c r="O12" i="12"/>
  <c r="L18" i="14"/>
  <c r="I43" i="2"/>
  <c r="M43" i="2"/>
  <c r="Q43" i="2"/>
  <c r="U43" i="2"/>
  <c r="Y43" i="2"/>
  <c r="L35" i="17"/>
  <c r="J13" i="13"/>
  <c r="N13" i="13"/>
  <c r="G16" i="22"/>
  <c r="G30" i="10"/>
  <c r="K30" i="10"/>
  <c r="H13" i="13"/>
  <c r="G13" i="13"/>
  <c r="L13" i="13"/>
  <c r="G37" i="5"/>
  <c r="I37" i="5"/>
  <c r="I35" i="17"/>
  <c r="M35" i="17"/>
  <c r="I17" i="16"/>
  <c r="M17" i="16"/>
  <c r="I22" i="9"/>
  <c r="M22" i="9"/>
  <c r="J22" i="9"/>
  <c r="N22" i="9"/>
  <c r="G22" i="9"/>
  <c r="H16" i="21"/>
  <c r="G16" i="21"/>
  <c r="L16" i="21"/>
  <c r="J16" i="21"/>
  <c r="I75" i="4"/>
  <c r="M75" i="4"/>
  <c r="L17" i="16"/>
  <c r="J75" i="4"/>
  <c r="H12" i="19"/>
  <c r="K12" i="19"/>
  <c r="O12" i="19"/>
  <c r="I18" i="14"/>
  <c r="M7" i="18"/>
  <c r="M8" i="11"/>
  <c r="L8" i="11"/>
  <c r="O8" i="11"/>
  <c r="L12" i="12"/>
  <c r="L16" i="22"/>
  <c r="H36" i="6"/>
  <c r="L36" i="6"/>
  <c r="I36" i="6"/>
  <c r="M36" i="6"/>
  <c r="I15" i="8"/>
  <c r="G15" i="8"/>
  <c r="M15" i="8"/>
  <c r="J15" i="8"/>
  <c r="N15" i="8"/>
  <c r="G18" i="20"/>
  <c r="H18" i="20"/>
  <c r="L18" i="20"/>
  <c r="K18" i="20"/>
  <c r="O18" i="20"/>
  <c r="I30" i="10"/>
  <c r="M30" i="10"/>
  <c r="J30" i="10"/>
  <c r="N30" i="10"/>
  <c r="K13" i="13"/>
  <c r="O13" i="13"/>
  <c r="M37" i="5"/>
  <c r="J37" i="5"/>
  <c r="N37" i="5"/>
  <c r="K37" i="5"/>
  <c r="O37" i="5"/>
  <c r="J35" i="17"/>
  <c r="N35" i="17"/>
  <c r="K35" i="17"/>
  <c r="O35" i="17"/>
  <c r="K22" i="9"/>
  <c r="O22" i="9"/>
  <c r="I20" i="15"/>
  <c r="M20" i="15"/>
  <c r="J20" i="15"/>
  <c r="N20" i="15"/>
  <c r="K20" i="15"/>
  <c r="O20" i="15"/>
  <c r="M16" i="21"/>
  <c r="K16" i="21"/>
  <c r="O16" i="21"/>
  <c r="J17" i="16"/>
  <c r="N17" i="16"/>
  <c r="K17" i="16"/>
  <c r="O17" i="16"/>
  <c r="O75" i="4"/>
  <c r="J43" i="2"/>
  <c r="N43" i="2"/>
  <c r="R43" i="2"/>
  <c r="V43" i="2"/>
  <c r="L12" i="19"/>
  <c r="M12" i="19"/>
  <c r="J12" i="19"/>
  <c r="N12" i="19"/>
  <c r="M18" i="14"/>
  <c r="J18" i="14"/>
  <c r="N18" i="14"/>
  <c r="K18" i="14"/>
  <c r="O18" i="14"/>
  <c r="J7" i="18"/>
  <c r="N7" i="18"/>
  <c r="K7" i="18"/>
  <c r="O7" i="18"/>
  <c r="K8" i="11"/>
  <c r="I8" i="11"/>
  <c r="I16" i="22"/>
  <c r="N36" i="6"/>
  <c r="K36" i="6"/>
  <c r="O36" i="6"/>
  <c r="J18" i="20"/>
  <c r="N18" i="20"/>
  <c r="H35" i="17"/>
  <c r="H22" i="9"/>
  <c r="H20" i="15"/>
  <c r="I16" i="21"/>
  <c r="H17" i="16"/>
  <c r="N75" i="4"/>
  <c r="H75" i="4"/>
  <c r="K75" i="4"/>
  <c r="L75" i="4"/>
  <c r="P75" i="4"/>
  <c r="L43" i="2"/>
  <c r="P43" i="2"/>
  <c r="T43" i="2"/>
  <c r="X43" i="2"/>
  <c r="H43" i="2"/>
  <c r="I12" i="19"/>
  <c r="H7" i="18"/>
  <c r="H18" i="14"/>
  <c r="I7" i="18"/>
  <c r="AS22" i="7"/>
  <c r="D1" i="4"/>
  <c r="B13" i="7" s="1"/>
  <c r="D13" i="7" s="1"/>
  <c r="D1" i="8"/>
  <c r="D1" i="10"/>
  <c r="B21" i="7" s="1"/>
  <c r="D21" i="7" s="1"/>
  <c r="D1" i="9"/>
  <c r="B17" i="7" s="1"/>
  <c r="D17" i="7" s="1"/>
  <c r="D1" i="11"/>
  <c r="B8" i="7" s="1"/>
  <c r="D8" i="7" s="1"/>
  <c r="D1" i="12"/>
  <c r="B7" i="7" s="1"/>
  <c r="D7" i="7" s="1"/>
  <c r="D1" i="13"/>
  <c r="B20" i="7" s="1"/>
  <c r="D20" i="7" s="1"/>
  <c r="D1" i="15"/>
  <c r="B16" i="7" s="1"/>
  <c r="D16" i="7" s="1"/>
  <c r="D1" i="16"/>
  <c r="B14" i="7" s="1"/>
  <c r="D14" i="7" s="1"/>
  <c r="D1" i="17"/>
  <c r="B18" i="7" s="1"/>
  <c r="D18" i="7" s="1"/>
  <c r="D1" i="18"/>
  <c r="B9" i="7" s="1"/>
  <c r="D9" i="7" s="1"/>
  <c r="D1" i="19"/>
  <c r="B11" i="7" s="1"/>
  <c r="D11" i="7" s="1"/>
  <c r="D1" i="20"/>
  <c r="B2" i="7" s="1"/>
  <c r="D2" i="7" s="1"/>
  <c r="D1" i="21"/>
  <c r="B15" i="7" s="1"/>
  <c r="D15" i="7" s="1"/>
  <c r="D1" i="22"/>
  <c r="B6" i="7" s="1"/>
  <c r="D6" i="7" s="1"/>
  <c r="D1" i="14"/>
  <c r="B10" i="7" s="1"/>
  <c r="D10" i="7" s="1"/>
  <c r="D1" i="6"/>
  <c r="B4" i="7" s="1"/>
  <c r="D4" i="7" s="1"/>
  <c r="D1" i="5"/>
  <c r="B19" i="7" s="1"/>
  <c r="D19" i="7" s="1"/>
  <c r="AN5" i="7"/>
  <c r="AM22" i="7"/>
  <c r="D1" i="2"/>
  <c r="B12" i="7" s="1"/>
  <c r="D12" i="7" s="1"/>
  <c r="B3" i="7" l="1"/>
  <c r="D3" i="7" s="1"/>
  <c r="AN21" i="7"/>
  <c r="AI21" i="7"/>
  <c r="AN20" i="7"/>
  <c r="AI20" i="7"/>
  <c r="AN19" i="7"/>
  <c r="AI19" i="7"/>
  <c r="AN18" i="7"/>
  <c r="AI18" i="7"/>
  <c r="AN17" i="7"/>
  <c r="AI17" i="7"/>
  <c r="AN16" i="7"/>
  <c r="AI16" i="7"/>
  <c r="AN15" i="7"/>
  <c r="AI15" i="7"/>
  <c r="AN14" i="7"/>
  <c r="AI14" i="7"/>
  <c r="AN13" i="7"/>
  <c r="AI13" i="7"/>
  <c r="AN12" i="7"/>
  <c r="AI12" i="7"/>
  <c r="AN11" i="7"/>
  <c r="AI11" i="7"/>
  <c r="AN10" i="7"/>
  <c r="AI10" i="7"/>
  <c r="AN9" i="7"/>
  <c r="AI9" i="7"/>
  <c r="AN8" i="7"/>
  <c r="AI8" i="7"/>
  <c r="AN7" i="7"/>
  <c r="AI7" i="7"/>
  <c r="AN6" i="7"/>
  <c r="AI6" i="7"/>
  <c r="AN4" i="7"/>
  <c r="AI4" i="7"/>
  <c r="AN3" i="7"/>
  <c r="AI3" i="7"/>
  <c r="AN2" i="7"/>
  <c r="AL22" i="7"/>
  <c r="AN22" i="7" s="1"/>
  <c r="B22" i="7" l="1"/>
  <c r="D22" i="7" s="1"/>
  <c r="AI2" i="7"/>
  <c r="AG22" i="7"/>
  <c r="AI22" i="7" s="1"/>
</calcChain>
</file>

<file path=xl/sharedStrings.xml><?xml version="1.0" encoding="utf-8"?>
<sst xmlns="http://schemas.openxmlformats.org/spreadsheetml/2006/main" count="12334" uniqueCount="940">
  <si>
    <t>108.5 / 217.9 / 264.7 / 312.4</t>
  </si>
  <si>
    <t>72 / 122 / 176 / 212</t>
  </si>
  <si>
    <t>73.4 / 147.9 / 181 / 215.1</t>
  </si>
  <si>
    <t>98.4 / 197.8 / 240.6 / 284.4</t>
  </si>
  <si>
    <t>71.2 / 120.4 / 174.4 / 210.4</t>
  </si>
  <si>
    <t>85.9 / 172.8 / 210.8 / 249.8</t>
  </si>
  <si>
    <t>70.4 / 118.8 / 172.8 / 208.8</t>
  </si>
  <si>
    <t>19.5 / 40 / 52.2 / 65.3</t>
  </si>
  <si>
    <t>69.6 / 117.2 / 171.2 / 207.2</t>
  </si>
  <si>
    <t>68.8 / 115.6 / 169.6 / 205.6</t>
  </si>
  <si>
    <t>68 / 114 / 168 / 204</t>
  </si>
  <si>
    <t>Oulu, Oulunsalon keskusta</t>
  </si>
  <si>
    <t>720:342</t>
  </si>
  <si>
    <t>Oulu, Madekoski</t>
  </si>
  <si>
    <t>720:343</t>
  </si>
  <si>
    <t>Oulu, Pikkarala</t>
  </si>
  <si>
    <t>720:344</t>
  </si>
  <si>
    <t>Muhos, Sanginjoki</t>
  </si>
  <si>
    <t>720:345</t>
  </si>
  <si>
    <t>Oulu, Vepsä</t>
  </si>
  <si>
    <t>720:346</t>
  </si>
  <si>
    <t>Oulu, Yli-Vuotto</t>
  </si>
  <si>
    <t>720:347</t>
  </si>
  <si>
    <t>Oulu, Puolivälinharju</t>
  </si>
  <si>
    <t>720:348</t>
  </si>
  <si>
    <t>Oulu, Riuttu</t>
  </si>
  <si>
    <t>721:341</t>
  </si>
  <si>
    <t>Oulu, Oulun keskusta</t>
  </si>
  <si>
    <t>721:342</t>
  </si>
  <si>
    <t>Oulu, Hiukkavaara</t>
  </si>
  <si>
    <t>721:343</t>
  </si>
  <si>
    <t>Oulu, Isokangas</t>
  </si>
  <si>
    <t>721:344</t>
  </si>
  <si>
    <t>Oulu, Vesala</t>
  </si>
  <si>
    <t>721:345</t>
  </si>
  <si>
    <t>Oulu, Juopuli</t>
  </si>
  <si>
    <t>721:346</t>
  </si>
  <si>
    <t>Oulu, Ala-Vuotto</t>
  </si>
  <si>
    <t>721:347</t>
  </si>
  <si>
    <t>Oulu, Virpiniemi</t>
  </si>
  <si>
    <t>722:341</t>
  </si>
  <si>
    <t>Oulu, Kello</t>
  </si>
  <si>
    <t>722:342</t>
  </si>
  <si>
    <t>Oulu, Jääli</t>
  </si>
  <si>
    <t>722:343</t>
  </si>
  <si>
    <t>Oulu, Kiimingin keskusta</t>
  </si>
  <si>
    <t>722:344</t>
  </si>
  <si>
    <t>Oulu, Hannus</t>
  </si>
  <si>
    <t>722:345</t>
  </si>
  <si>
    <t>Oulu, Joloskylä</t>
  </si>
  <si>
    <t>722:346</t>
  </si>
  <si>
    <t>Oulu, Nuoritta</t>
  </si>
  <si>
    <t>722:347</t>
  </si>
  <si>
    <t>Haukipudas, Luodeletto</t>
  </si>
  <si>
    <t>723:340</t>
  </si>
  <si>
    <t>Oulu, Isoniemi</t>
  </si>
  <si>
    <t>723:341</t>
  </si>
  <si>
    <t>Oulu, Haukiputaan keskusta</t>
  </si>
  <si>
    <t>723:342</t>
  </si>
  <si>
    <t>Oulu, Onkamonjärvi</t>
  </si>
  <si>
    <t>723:343</t>
  </si>
  <si>
    <t>Oulu, Kotajärvi</t>
  </si>
  <si>
    <t>723:344</t>
  </si>
  <si>
    <t>Oulu, Somerovaara</t>
  </si>
  <si>
    <t>723:345</t>
  </si>
  <si>
    <t>Oulu, Hirvisuo</t>
  </si>
  <si>
    <t>723:346</t>
  </si>
  <si>
    <t>Oulu, Ruunasuo</t>
  </si>
  <si>
    <t>724:344</t>
  </si>
  <si>
    <t>Oulu, Orastinvaara</t>
  </si>
  <si>
    <t>724:345</t>
  </si>
  <si>
    <t>Oulu, Haapakoski</t>
  </si>
  <si>
    <t>724:346</t>
  </si>
  <si>
    <t>Oulu, Yli-Iin keskusta</t>
  </si>
  <si>
    <t>725:344</t>
  </si>
  <si>
    <t>Oulu, Pahkakoski</t>
  </si>
  <si>
    <t>725:345</t>
  </si>
  <si>
    <t>Oulu, Iso Isterinjärvi</t>
  </si>
  <si>
    <t>725:346</t>
  </si>
  <si>
    <t>63.2 / 104.4 / 158.4 / 194.4</t>
  </si>
  <si>
    <t>731:352</t>
  </si>
  <si>
    <t>64 / 106 / 160 / 196</t>
  </si>
  <si>
    <t>64.8 / 107.6 / 161.6 / 197.6</t>
  </si>
  <si>
    <t>65.6 / 109.2 / 163.2 / 199.2</t>
  </si>
  <si>
    <t>66.4 / 110.8 / 164.8 / 200.8</t>
  </si>
  <si>
    <t>Taivalkoski, Kostonjärvi</t>
  </si>
  <si>
    <t>730:356</t>
  </si>
  <si>
    <t>Taivalkoski, Loukusa</t>
  </si>
  <si>
    <t>729:354</t>
  </si>
  <si>
    <t>Taivalkoski, Vaarakylä</t>
  </si>
  <si>
    <t>729:355</t>
  </si>
  <si>
    <t>Taivalkoski, Siiranjoki</t>
  </si>
  <si>
    <t>729:356</t>
  </si>
  <si>
    <t>Taivalkoski, Inkee</t>
  </si>
  <si>
    <t>729:357</t>
  </si>
  <si>
    <t>Taivalkoski, Virkkunen</t>
  </si>
  <si>
    <t>728:354</t>
  </si>
  <si>
    <t>Taivalkoski, Siekkinen</t>
  </si>
  <si>
    <t>728:355</t>
  </si>
  <si>
    <t>Taivalkoski, Koitila</t>
  </si>
  <si>
    <t>728:356</t>
  </si>
  <si>
    <t>Taivalkoski, Kapustavaara</t>
  </si>
  <si>
    <t>728:357</t>
  </si>
  <si>
    <t>Taivalkoski, Pirinkoski</t>
  </si>
  <si>
    <t>727:354</t>
  </si>
  <si>
    <t>Taivalkoski, Taivalkosken keskusta</t>
  </si>
  <si>
    <t>727:355</t>
  </si>
  <si>
    <t>Taivalkoski, Salmisenkangas</t>
  </si>
  <si>
    <t>727:356</t>
  </si>
  <si>
    <t>Taivalkoski, Iso-Ulku</t>
  </si>
  <si>
    <t>727:357</t>
  </si>
  <si>
    <t>Taivalkoski, Kylmäluoma</t>
  </si>
  <si>
    <t>727:358</t>
  </si>
  <si>
    <t>Taivalkoski, Kolkonjärvi</t>
  </si>
  <si>
    <t>727:359</t>
  </si>
  <si>
    <t>Pudasjärvi, Sarajärvi</t>
  </si>
  <si>
    <t>730:351</t>
  </si>
  <si>
    <t>Pudasjärvi, Jukua</t>
  </si>
  <si>
    <t>730:352</t>
  </si>
  <si>
    <t>Pudasjärvi, Kouva</t>
  </si>
  <si>
    <t>730:353</t>
  </si>
  <si>
    <t>Ranua, Kelankylä</t>
  </si>
  <si>
    <t>729:350</t>
  </si>
  <si>
    <t>Pudasjärvi, Nuorunka</t>
  </si>
  <si>
    <t>729:351</t>
  </si>
  <si>
    <t>Pudasjärvi, Jaaskamonvaara</t>
  </si>
  <si>
    <t>729:352</t>
  </si>
  <si>
    <t>Pudasjärvi, Ukonvaara</t>
  </si>
  <si>
    <t>729:353</t>
  </si>
  <si>
    <t>Pudasjärvi, Iso Äijönsuo</t>
  </si>
  <si>
    <t>728:346</t>
  </si>
  <si>
    <t>Pudasjärvi, Liekokylä</t>
  </si>
  <si>
    <t>728:347</t>
  </si>
  <si>
    <t>Pudasjärvi, Kokkokylä</t>
  </si>
  <si>
    <t>728:348</t>
  </si>
  <si>
    <t>Pudasjärvi, Tikanpalo</t>
  </si>
  <si>
    <t>728:349</t>
  </si>
  <si>
    <t>Pudasjärvi, Suvannonkylä</t>
  </si>
  <si>
    <t>728:350</t>
  </si>
  <si>
    <t>Pudasjärvi, Rytinki</t>
  </si>
  <si>
    <t>728:351</t>
  </si>
  <si>
    <t>Pudasjärvi, Iso-Syöte</t>
  </si>
  <si>
    <t>728:352</t>
  </si>
  <si>
    <t>Pudasjärvi, Syötekylä</t>
  </si>
  <si>
    <t>728:353</t>
  </si>
  <si>
    <t>Pudasjärvi, Puolakkavaara</t>
  </si>
  <si>
    <t>727:346</t>
  </si>
  <si>
    <t>Pudasjärvi, Iso Teerisuo</t>
  </si>
  <si>
    <t>727:347</t>
  </si>
  <si>
    <t>Pudasjärvi, Yli-Siurua</t>
  </si>
  <si>
    <t>727:348</t>
  </si>
  <si>
    <t>Pudasjärvi, Soidinsuo</t>
  </si>
  <si>
    <t>727:349</t>
  </si>
  <si>
    <t>Pudasjärvi, Pärjänsuo</t>
  </si>
  <si>
    <t>727:350</t>
  </si>
  <si>
    <t>Pudasjärvi, Rasvavaara</t>
  </si>
  <si>
    <t>727:351</t>
  </si>
  <si>
    <t>Pudasjärvi, Hevosenharja</t>
  </si>
  <si>
    <t>727:352</t>
  </si>
  <si>
    <t>Pudasjärvi, Naamanka</t>
  </si>
  <si>
    <t>727:353</t>
  </si>
  <si>
    <t>Ii, Hamarinjärvi</t>
  </si>
  <si>
    <t>729:345</t>
  </si>
  <si>
    <t>Ii, Heinikoski</t>
  </si>
  <si>
    <t>728:342</t>
  </si>
  <si>
    <t>Ii, Koivuniemi</t>
  </si>
  <si>
    <t>728:343</t>
  </si>
  <si>
    <t>Ii, Ruohola</t>
  </si>
  <si>
    <t>728:344</t>
  </si>
  <si>
    <t>Ii, Oijärvi</t>
  </si>
  <si>
    <t>728:345</t>
  </si>
  <si>
    <t>Ii, Kuivaniemi</t>
  </si>
  <si>
    <t>727:341</t>
  </si>
  <si>
    <t>Ii, Myllykangas</t>
  </si>
  <si>
    <t>727:342</t>
  </si>
  <si>
    <t>Ii, Yli-Olhava</t>
  </si>
  <si>
    <t>727:343</t>
  </si>
  <si>
    <t>Ii, Ukonpolttamansuo</t>
  </si>
  <si>
    <t>727:344</t>
  </si>
  <si>
    <t>Ii, Lamminperä</t>
  </si>
  <si>
    <t>727:345</t>
  </si>
  <si>
    <t>110.9 / 222.8 / 270.4 / 319.1</t>
  </si>
  <si>
    <t>67.2 / 112.4 / 166.4 / 202.4</t>
  </si>
  <si>
    <t>51.8 / 104.6 / 129.2 / 154.9</t>
  </si>
  <si>
    <t>Taivalkoski, Jurmu</t>
  </si>
  <si>
    <t>726:354</t>
  </si>
  <si>
    <t>Taivalkoski, Kurtti</t>
  </si>
  <si>
    <t>726:355</t>
  </si>
  <si>
    <t>Taivalkoski, Riitainjärvi</t>
  </si>
  <si>
    <t>726:356</t>
  </si>
  <si>
    <t>Taivalkoski, Tyrämäki</t>
  </si>
  <si>
    <t>726:357</t>
  </si>
  <si>
    <t>Taivalkoski, Koviojärvi</t>
  </si>
  <si>
    <t>726:358</t>
  </si>
  <si>
    <t>Taivalkoski, Pisto</t>
  </si>
  <si>
    <t>726:359</t>
  </si>
  <si>
    <t>Taivalkoski, Narkiojärvi</t>
  </si>
  <si>
    <t>725:355</t>
  </si>
  <si>
    <t>Taivalkoski, Yli-Kisos</t>
  </si>
  <si>
    <t>725:356</t>
  </si>
  <si>
    <t>Taivalkoski, Korvuanjärvi</t>
  </si>
  <si>
    <t>725:357</t>
  </si>
  <si>
    <t>Taivalkoski, Lippamonvaara</t>
  </si>
  <si>
    <t>724:355</t>
  </si>
  <si>
    <t>Taivalkoski, Horsma</t>
  </si>
  <si>
    <t>724:356</t>
  </si>
  <si>
    <t>Pudasjärvi, Kuikkasuo</t>
  </si>
  <si>
    <t>726:346</t>
  </si>
  <si>
    <t>Pudasjärvi, Muukala</t>
  </si>
  <si>
    <t>726:347</t>
  </si>
  <si>
    <t>Pudasjärvi, Tyräsuo</t>
  </si>
  <si>
    <t>726:348</t>
  </si>
  <si>
    <t>Pudasjärvi, Ala-Livo</t>
  </si>
  <si>
    <t>726:349</t>
  </si>
  <si>
    <t>Pudasjärvi, Iso Kontiosuo</t>
  </si>
  <si>
    <t>726:350</t>
  </si>
  <si>
    <t>Pudasjärvi, Ohtavaara</t>
  </si>
  <si>
    <t>726:351</t>
  </si>
  <si>
    <t>Pudasjärvi, Iinattijärvi</t>
  </si>
  <si>
    <t>726:352</t>
  </si>
  <si>
    <t>Pudasjärvi, Pintamo</t>
  </si>
  <si>
    <t>726:353</t>
  </si>
  <si>
    <t>Pudasjärvi, Vengasvaara</t>
  </si>
  <si>
    <t>725:347</t>
  </si>
  <si>
    <t>Pudasjärvi, Aittojärvi</t>
  </si>
  <si>
    <t>725:348</t>
  </si>
  <si>
    <t>Pudasjärvi, Pudasjärven länsipää</t>
  </si>
  <si>
    <t>725:349</t>
  </si>
  <si>
    <t>Pudasjärvi, Kivarijärvi</t>
  </si>
  <si>
    <t>725:350</t>
  </si>
  <si>
    <t>Pudasjärvi, Hirvaskoski</t>
  </si>
  <si>
    <t>725:351</t>
  </si>
  <si>
    <t>Pudasjärvi, Iso Haisuvaara</t>
  </si>
  <si>
    <t>725:352</t>
  </si>
  <si>
    <t>Pudasjärvi, Yli-Kurki</t>
  </si>
  <si>
    <t>725:353</t>
  </si>
  <si>
    <t>Pudasjärvi, Honkavaara</t>
  </si>
  <si>
    <t>725:354</t>
  </si>
  <si>
    <t>Pudasjärvi, Kipinä</t>
  </si>
  <si>
    <t>724:347</t>
  </si>
  <si>
    <t>Pudasjärvi, Kollaja</t>
  </si>
  <si>
    <t>724:348</t>
  </si>
  <si>
    <t>Pudasjärvi, Taipaleenharju</t>
  </si>
  <si>
    <t>724:349</t>
  </si>
  <si>
    <t>Pudasjärvi, Haaposuo</t>
  </si>
  <si>
    <t>724:350</t>
  </si>
  <si>
    <t>Pudasjärvi, Jonku</t>
  </si>
  <si>
    <t>724:351</t>
  </si>
  <si>
    <t>Pudasjärvi, Venymä</t>
  </si>
  <si>
    <t>724:352</t>
  </si>
  <si>
    <t>Pudasjärvi, Kosamonniemi</t>
  </si>
  <si>
    <t>724:353</t>
  </si>
  <si>
    <t>Pudasjärvi, Puhosjärvi</t>
  </si>
  <si>
    <t>724:354</t>
  </si>
  <si>
    <t>Haapavesi</t>
  </si>
  <si>
    <t>Hailuoto</t>
  </si>
  <si>
    <t>Ii</t>
  </si>
  <si>
    <t>Kempele</t>
  </si>
  <si>
    <t>Kärsämäki</t>
  </si>
  <si>
    <t>Liminka</t>
  </si>
  <si>
    <t>Lumijoki</t>
  </si>
  <si>
    <t>Merijärvi</t>
  </si>
  <si>
    <t>Muhos</t>
  </si>
  <si>
    <t>Oulainen</t>
  </si>
  <si>
    <t>Oulu</t>
  </si>
  <si>
    <t>Pudasjärvi</t>
  </si>
  <si>
    <t>Pyhäjoki</t>
  </si>
  <si>
    <t>Pyhäntä</t>
  </si>
  <si>
    <t>Raahe</t>
  </si>
  <si>
    <t>Siikajoki</t>
  </si>
  <si>
    <t>Siikalatva</t>
  </si>
  <si>
    <t>Taivalkoski</t>
  </si>
  <si>
    <t>Tyrnävä</t>
  </si>
  <si>
    <t>Utajärvi</t>
  </si>
  <si>
    <t>tyydyttävä</t>
  </si>
  <si>
    <t>ruutuja</t>
  </si>
  <si>
    <t>x</t>
  </si>
  <si>
    <t>Ii, Krassinletto</t>
  </si>
  <si>
    <t>726:340</t>
  </si>
  <si>
    <t>Ii, Siikamatala</t>
  </si>
  <si>
    <t>726:341</t>
  </si>
  <si>
    <t>Ii, Olhava</t>
  </si>
  <si>
    <t>726:342</t>
  </si>
  <si>
    <t>Ii, Kärppäsuo</t>
  </si>
  <si>
    <t>726:343</t>
  </si>
  <si>
    <t>Ii, Saukkosuo</t>
  </si>
  <si>
    <t>726:344</t>
  </si>
  <si>
    <t>Ii, Tannila</t>
  </si>
  <si>
    <t>726:345</t>
  </si>
  <si>
    <t>Ii, Ulkokrunni</t>
  </si>
  <si>
    <t>725:339</t>
  </si>
  <si>
    <t>Ii, Maakrunni</t>
  </si>
  <si>
    <t>725:340</t>
  </si>
  <si>
    <t>Ii, Käyränkari</t>
  </si>
  <si>
    <t>725:341</t>
  </si>
  <si>
    <t>Ii, Kantola</t>
  </si>
  <si>
    <t>725:342</t>
  </si>
  <si>
    <t>Ii, Muhosuo</t>
  </si>
  <si>
    <t>725:343</t>
  </si>
  <si>
    <t>Ii, Ulko-Pallonen</t>
  </si>
  <si>
    <t>724:339</t>
  </si>
  <si>
    <t>Ii, Selkäletto</t>
  </si>
  <si>
    <t>724:340</t>
  </si>
  <si>
    <t>Ii, Röyttä</t>
  </si>
  <si>
    <t>724:341</t>
  </si>
  <si>
    <t>Ii, Iin keskusta</t>
  </si>
  <si>
    <t>724:342</t>
  </si>
  <si>
    <t>Ii, Jakkukylä</t>
  </si>
  <si>
    <t>724:343</t>
  </si>
  <si>
    <t>93.2 / 187.4 / 228.3 / 270.1</t>
  </si>
  <si>
    <t>Pudasjärvi, Panumajärvi</t>
  </si>
  <si>
    <t>723:347</t>
  </si>
  <si>
    <t>Pudasjärvi, Hetekylä</t>
  </si>
  <si>
    <t>723:348</t>
  </si>
  <si>
    <t>Pudasjärvi, Jaurakaisjärvi</t>
  </si>
  <si>
    <t>723:349</t>
  </si>
  <si>
    <t>Pudasjärvi, Näätäsuo</t>
  </si>
  <si>
    <t>723:350</t>
  </si>
  <si>
    <t>Pudasjärvi, Iso Joutensuo</t>
  </si>
  <si>
    <t>723:351</t>
  </si>
  <si>
    <t>Pudasjärvi, Siivikko</t>
  </si>
  <si>
    <t>723:352</t>
  </si>
  <si>
    <t>Pudasjärvi, Turpeisenvaara</t>
  </si>
  <si>
    <t>723:353</t>
  </si>
  <si>
    <t>Puolanka, Honka-Jylkky</t>
  </si>
  <si>
    <t>723:354</t>
  </si>
  <si>
    <t>Pudasjärvi, Viinikoski</t>
  </si>
  <si>
    <t>722:348</t>
  </si>
  <si>
    <t>Pudasjärvi, Määtänperä</t>
  </si>
  <si>
    <t>722:349</t>
  </si>
  <si>
    <t>Pudasjärvi, Pikku-Olvasjärvi</t>
  </si>
  <si>
    <t>722:350</t>
  </si>
  <si>
    <t>Pudasjärvi, Ahmasuo</t>
  </si>
  <si>
    <t>722:351</t>
  </si>
  <si>
    <t>Pudasjärvi, Pikku-Maukku</t>
  </si>
  <si>
    <t>722:352</t>
  </si>
  <si>
    <t>72.8 / 123.6 / 177.6 / 213.6</t>
  </si>
  <si>
    <t>Utajärvi, Saari-Sorsua</t>
  </si>
  <si>
    <t>721:348</t>
  </si>
  <si>
    <t>Utajärvi, Iso-Timonen</t>
  </si>
  <si>
    <t>721:349</t>
  </si>
  <si>
    <t>Utajärvi, Marttisjärvi</t>
  </si>
  <si>
    <t>721:350</t>
  </si>
  <si>
    <t>Utajärvi, Kärkkäänjärvi</t>
  </si>
  <si>
    <t>721:351</t>
  </si>
  <si>
    <t>Utajärvi, Juorkuna</t>
  </si>
  <si>
    <t>720:349</t>
  </si>
  <si>
    <t>Utajärvi, Kaihlasjärvi</t>
  </si>
  <si>
    <t>720:350</t>
  </si>
  <si>
    <t>Utajärvi, Varpupitämä</t>
  </si>
  <si>
    <t>720:351</t>
  </si>
  <si>
    <t>Utajärvi, Pälli</t>
  </si>
  <si>
    <t>719:346</t>
  </si>
  <si>
    <t>Utajärvi, Honkaselkä</t>
  </si>
  <si>
    <t>719:347</t>
  </si>
  <si>
    <t>Utajärvi, Sanginkylä</t>
  </si>
  <si>
    <t>719:348</t>
  </si>
  <si>
    <t>Utajärvi, Yli-Utos</t>
  </si>
  <si>
    <t>719:349</t>
  </si>
  <si>
    <t>Utajärvi, Nuanjärvi</t>
  </si>
  <si>
    <t>719:350</t>
  </si>
  <si>
    <t>Utajärvi, Hevosvaara</t>
  </si>
  <si>
    <t>719:351</t>
  </si>
  <si>
    <t>105.7 / 212.4 / 258.1 / 304.7</t>
  </si>
  <si>
    <t>73.6 / 125.2 / 179.2 / 215.2</t>
  </si>
  <si>
    <t>74.4 / 126.8 / 180.8 / 216.8</t>
  </si>
  <si>
    <t>75.2 / 128.4 / 182.4 / 218.4</t>
  </si>
  <si>
    <t>Utajärvi, Murronkylä</t>
  </si>
  <si>
    <t>718:346</t>
  </si>
  <si>
    <t>Utajärvi, Utajärven keskusta</t>
  </si>
  <si>
    <t>718:347</t>
  </si>
  <si>
    <t>Utajärvi, Mäntyvaara</t>
  </si>
  <si>
    <t>718:348</t>
  </si>
  <si>
    <t>Utajärvi, Potku</t>
  </si>
  <si>
    <t>718:349</t>
  </si>
  <si>
    <t>Utajärvi, Ahmas</t>
  </si>
  <si>
    <t>717:347</t>
  </si>
  <si>
    <t>Utajärvi, Leikonsuo</t>
  </si>
  <si>
    <t>717:348</t>
  </si>
  <si>
    <t>Utajärvi, Rokuanvaara</t>
  </si>
  <si>
    <t>716:347</t>
  </si>
  <si>
    <t>76 / 130 / 184 / 220</t>
  </si>
  <si>
    <t>102.4 / 205.8 / 250.2 / 295.6</t>
  </si>
  <si>
    <t>76.8 / 131.6 / 185.6 / 221.6</t>
  </si>
  <si>
    <t>77.6 / 133.2 / 187.2 / 223.2</t>
  </si>
  <si>
    <t>78.4 / 134.8 / 188.8 / 224.8</t>
  </si>
  <si>
    <t>79.2 / 136.4 / 190.4 / 226.4</t>
  </si>
  <si>
    <t>80 / 138 / 192 / 228</t>
  </si>
  <si>
    <t>80.8 / 139.6 / 193.6 / 229.6</t>
  </si>
  <si>
    <t>81.6 / 141.2 / 195.2 / 231.2</t>
  </si>
  <si>
    <t>Pudasjärvi, Kilsikangas</t>
  </si>
  <si>
    <t>Yhteensä</t>
  </si>
  <si>
    <t>Kempeleessä ei ole yhtää "omaa" ruutua</t>
  </si>
  <si>
    <t>Haapavesi, Karhukangas</t>
  </si>
  <si>
    <t>713:342</t>
  </si>
  <si>
    <t>Haapavesi, Haaponeva</t>
  </si>
  <si>
    <t>712:341</t>
  </si>
  <si>
    <t>Haapavesi, Ainali</t>
  </si>
  <si>
    <t>712:342</t>
  </si>
  <si>
    <t>Haapavesi, Ojakylä</t>
  </si>
  <si>
    <t>712:343</t>
  </si>
  <si>
    <t>Haapavesi, Ollilanperä</t>
  </si>
  <si>
    <t>711:340</t>
  </si>
  <si>
    <t>Haapavesi, Rytkynkylä</t>
  </si>
  <si>
    <t>711:341</t>
  </si>
  <si>
    <t>Haapavesi, Haapaveden keskusta</t>
  </si>
  <si>
    <t>711:342</t>
  </si>
  <si>
    <t>Haapavesi, Piispanneva</t>
  </si>
  <si>
    <t>711:343</t>
  </si>
  <si>
    <t>Haapavesi, Suotuperä</t>
  </si>
  <si>
    <t>710:341</t>
  </si>
  <si>
    <t>Haapavesi, Möyrylä</t>
  </si>
  <si>
    <t>710:342</t>
  </si>
  <si>
    <t>Hailuoto, Mäntyniemi</t>
  </si>
  <si>
    <t>722:338</t>
  </si>
  <si>
    <t>Hailuoto, Hietaniemi</t>
  </si>
  <si>
    <t>722:339</t>
  </si>
  <si>
    <t>Hailuoto, Santosenkari</t>
  </si>
  <si>
    <t>722:340</t>
  </si>
  <si>
    <t>Hailuoto, Marjaniemi</t>
  </si>
  <si>
    <t>721:338</t>
  </si>
  <si>
    <t>Hailuoto, Hailuodon kk</t>
  </si>
  <si>
    <t>721:339</t>
  </si>
  <si>
    <t>Hailuoto, Santonen</t>
  </si>
  <si>
    <t>721:340</t>
  </si>
  <si>
    <t>Hailuoto, Itänenä</t>
  </si>
  <si>
    <t>720:338</t>
  </si>
  <si>
    <t>Hailuoto, Syökari</t>
  </si>
  <si>
    <t>720:339</t>
  </si>
  <si>
    <t>Kärsämäki, Ojalehto</t>
  </si>
  <si>
    <t>710:343</t>
  </si>
  <si>
    <t>Kärsämäki, Ristisenperä</t>
  </si>
  <si>
    <t>710:344</t>
  </si>
  <si>
    <t>Kärsämäki, Saviselkä</t>
  </si>
  <si>
    <t>710:345</t>
  </si>
  <si>
    <t>Kärsämäki, Karsikas</t>
  </si>
  <si>
    <t>709:342</t>
  </si>
  <si>
    <t>Kärsämäki, Kärsämäen keskusta</t>
  </si>
  <si>
    <t>709:343</t>
  </si>
  <si>
    <t>Kärsämäki, Koposenperä</t>
  </si>
  <si>
    <t>709:344</t>
  </si>
  <si>
    <t>Kärsämäki, Miiluranta</t>
  </si>
  <si>
    <t>709:345</t>
  </si>
  <si>
    <t>Haapajärvi, Ruhaperä</t>
  </si>
  <si>
    <t>708:343</t>
  </si>
  <si>
    <t>Kärsämäki, Venetpalo</t>
  </si>
  <si>
    <t>708:344</t>
  </si>
  <si>
    <t>Liminka, Limingan keskusta</t>
  </si>
  <si>
    <t>719:342</t>
  </si>
  <si>
    <t>Liminka, Tikkaperä</t>
  </si>
  <si>
    <t>718:341</t>
  </si>
  <si>
    <t>Liminka, Nuoluanneva</t>
  </si>
  <si>
    <t>717:342</t>
  </si>
  <si>
    <t>Liminka, Lauttaneva</t>
  </si>
  <si>
    <t>716:345</t>
  </si>
  <si>
    <t>Lumijoki, Lumijoenselkä</t>
  </si>
  <si>
    <t>720:341</t>
  </si>
  <si>
    <t>Lumijoki, Lumijoen keskusta</t>
  </si>
  <si>
    <t>719:341</t>
  </si>
  <si>
    <t>Merijärvi, Merijärven keskusta</t>
  </si>
  <si>
    <t>713:337</t>
  </si>
  <si>
    <t>Merijärvi, Kalapudas</t>
  </si>
  <si>
    <t>713:338</t>
  </si>
  <si>
    <t>Muhos, Laitasaaari</t>
  </si>
  <si>
    <t>719:344</t>
  </si>
  <si>
    <t>Muhos, Muhoksen keskusta</t>
  </si>
  <si>
    <t>719:345</t>
  </si>
  <si>
    <t>Muhos, Hyrkäs</t>
  </si>
  <si>
    <t>718:345</t>
  </si>
  <si>
    <t>Muhos, Huikola</t>
  </si>
  <si>
    <t>717:345</t>
  </si>
  <si>
    <t>Muhos, Hirsijärvi</t>
  </si>
  <si>
    <t>717:346</t>
  </si>
  <si>
    <t>Muhos, Kylmälä</t>
  </si>
  <si>
    <t>716:346</t>
  </si>
  <si>
    <t>Muhos, Tuulijärvi</t>
  </si>
  <si>
    <t>715:346</t>
  </si>
  <si>
    <t>Oulainen, Oulaisten keskusta</t>
  </si>
  <si>
    <t>713:339</t>
  </si>
  <si>
    <t>Oulainen, Aholanmäki</t>
  </si>
  <si>
    <t>713:340</t>
  </si>
  <si>
    <t>Oulainen, Hirvineva</t>
  </si>
  <si>
    <t>713:341</t>
  </si>
  <si>
    <t>Oulainen, Lampoperä</t>
  </si>
  <si>
    <t>712:338</t>
  </si>
  <si>
    <t>Oulainen, Törmäperä</t>
  </si>
  <si>
    <t>712:339</t>
  </si>
  <si>
    <t>Oulainen, Matkaniva</t>
  </si>
  <si>
    <t>712:340</t>
  </si>
  <si>
    <t>Pyhäjoki, Hanhikivi</t>
  </si>
  <si>
    <t>716:336</t>
  </si>
  <si>
    <t>Pyhäjoki, Ulko-Harmi</t>
  </si>
  <si>
    <t>715:335</t>
  </si>
  <si>
    <t>Pyhäjoki, Pyhäjoen keskusta</t>
  </si>
  <si>
    <t>715:336</t>
  </si>
  <si>
    <t>Pyhäjoki, Parhalahti</t>
  </si>
  <si>
    <t>715:337</t>
  </si>
  <si>
    <t>Pyhäjoki, Keskikylä</t>
  </si>
  <si>
    <t>715:338</t>
  </si>
  <si>
    <t>Pyhäjoki, Ojalanpuhto</t>
  </si>
  <si>
    <t>714:335</t>
  </si>
  <si>
    <t>Pyhäjoki, Yppäri</t>
  </si>
  <si>
    <t>714:336</t>
  </si>
  <si>
    <t>Pyhäjoki, Pyhänkoski</t>
  </si>
  <si>
    <t>714:337</t>
  </si>
  <si>
    <t>Pyhäjoki, Liminkakylä</t>
  </si>
  <si>
    <t>714:338</t>
  </si>
  <si>
    <t>Pyhäjoki, Pelkosperä</t>
  </si>
  <si>
    <t>714:339</t>
  </si>
  <si>
    <t>Pyhäntä, Kuurajärvi</t>
  </si>
  <si>
    <t>712:348</t>
  </si>
  <si>
    <t>Pyhäntä, Pyhännän keskusta</t>
  </si>
  <si>
    <t>711:346</t>
  </si>
  <si>
    <t>Pyhäntä, Tavastkenkä</t>
  </si>
  <si>
    <t>711:347</t>
  </si>
  <si>
    <t>Pyhäntä, Iso Lamujärvi</t>
  </si>
  <si>
    <t>710:346</t>
  </si>
  <si>
    <t>Pyhäntä, Muurainsuo</t>
  </si>
  <si>
    <t>710:347</t>
  </si>
  <si>
    <t>Pyhäntä, Juutinen</t>
  </si>
  <si>
    <t>710:348</t>
  </si>
  <si>
    <t>Pyhäntä, Maaralanperä</t>
  </si>
  <si>
    <t>709:346</t>
  </si>
  <si>
    <t>Pyhäntä, Ahokylä</t>
  </si>
  <si>
    <t>709:347</t>
  </si>
  <si>
    <t>Raahe, Tasku</t>
  </si>
  <si>
    <t>718:337</t>
  </si>
  <si>
    <t>Raahe, Olkijoki</t>
  </si>
  <si>
    <t>718:338</t>
  </si>
  <si>
    <t>Raahe, Satamakangas</t>
  </si>
  <si>
    <t>717:337</t>
  </si>
  <si>
    <t>Raahe, Antinkangas</t>
  </si>
  <si>
    <t>717:338</t>
  </si>
  <si>
    <t>Raahe, Piehinki</t>
  </si>
  <si>
    <t>716:337</t>
  </si>
  <si>
    <t>Raahe, Mattilanperä</t>
  </si>
  <si>
    <t>716:338</t>
  </si>
  <si>
    <t>Raahe, Möykkyperä</t>
  </si>
  <si>
    <t>716:339</t>
  </si>
  <si>
    <t>Raahe, Pitkäsneva</t>
  </si>
  <si>
    <t>715:339</t>
  </si>
  <si>
    <t>Raahe, Vihannin keskusta</t>
  </si>
  <si>
    <t>715:340</t>
  </si>
  <si>
    <t>Raahe, Korvenkylä</t>
  </si>
  <si>
    <t>714:340</t>
  </si>
  <si>
    <t>Raahe, Alpua</t>
  </si>
  <si>
    <t>714:341</t>
  </si>
  <si>
    <t>Siikajoki, Säärenperä</t>
  </si>
  <si>
    <t>720:340</t>
  </si>
  <si>
    <t>Siikajoki, Tauvo</t>
  </si>
  <si>
    <t>719:338</t>
  </si>
  <si>
    <t>Siikajoki, Siikajoen keskusta</t>
  </si>
  <si>
    <t>719:339</t>
  </si>
  <si>
    <t>Siikajoki, Karinkanta</t>
  </si>
  <si>
    <t>719:340</t>
  </si>
  <si>
    <t>Siikajoki, Hummastinjärvet</t>
  </si>
  <si>
    <t>718:339</t>
  </si>
  <si>
    <t>Siikajoki, Revonlahti</t>
  </si>
  <si>
    <t>718:340</t>
  </si>
  <si>
    <t>Siikajoki, Relletti</t>
  </si>
  <si>
    <t>717:339</t>
  </si>
  <si>
    <t>Siikajoki, Ruukki</t>
  </si>
  <si>
    <t>717:340</t>
  </si>
  <si>
    <t>Siikajoki, Tuohimaanperä</t>
  </si>
  <si>
    <t>717:341</t>
  </si>
  <si>
    <t>Siikajoki, Tuomioja</t>
  </si>
  <si>
    <t>716:340</t>
  </si>
  <si>
    <t>Siikajoki, Paavola</t>
  </si>
  <si>
    <t>716:341</t>
  </si>
  <si>
    <t>Siikajoki, Rankinen</t>
  </si>
  <si>
    <t>715:341</t>
  </si>
  <si>
    <t>Siikalatva, Mankila</t>
  </si>
  <si>
    <t>716:342</t>
  </si>
  <si>
    <t>Siikalatva, Mankilanjärvi</t>
  </si>
  <si>
    <t>716:343</t>
  </si>
  <si>
    <t>Siikalatva, Kärsämä</t>
  </si>
  <si>
    <t>716:344</t>
  </si>
  <si>
    <t>Siikalatva, Isokylä</t>
  </si>
  <si>
    <t>715:342</t>
  </si>
  <si>
    <t>Siikalatva, Rantsila</t>
  </si>
  <si>
    <t>715:343</t>
  </si>
  <si>
    <t>Siikalatva, Rahkon Kupukka</t>
  </si>
  <si>
    <t>715:344</t>
  </si>
  <si>
    <t>Siikalatva, Viirinneva</t>
  </si>
  <si>
    <t>715:345</t>
  </si>
  <si>
    <t>Siikalatva, Pelkoperä</t>
  </si>
  <si>
    <t>714:342</t>
  </si>
  <si>
    <t>Siikalatva, Leuvanjärvi</t>
  </si>
  <si>
    <t>714:343</t>
  </si>
  <si>
    <t>Siikalatva, Sipola</t>
  </si>
  <si>
    <t>714:344</t>
  </si>
  <si>
    <t>Siikalatva, Kurranjärvi</t>
  </si>
  <si>
    <t>714:345</t>
  </si>
  <si>
    <t>Siikalatva, Mäläskä</t>
  </si>
  <si>
    <t>714:346</t>
  </si>
  <si>
    <t>Siikalatva, Hyvärilä</t>
  </si>
  <si>
    <t>713:343</t>
  </si>
  <si>
    <t>Siikalatva, Pulkkila</t>
  </si>
  <si>
    <t>713:344</t>
  </si>
  <si>
    <t>Siikalatva, Pihkalanranta</t>
  </si>
  <si>
    <t>713:345</t>
  </si>
  <si>
    <t>Siikalatva, Kestilä</t>
  </si>
  <si>
    <t>713:346</t>
  </si>
  <si>
    <t>Siikalatva, Rivinperä</t>
  </si>
  <si>
    <t>713:347</t>
  </si>
  <si>
    <t>Siikalatva, Oudonrimmit</t>
  </si>
  <si>
    <t>713:348</t>
  </si>
  <si>
    <t>Siikalatva, Piippola</t>
  </si>
  <si>
    <t>712:344</t>
  </si>
  <si>
    <t>Siikalatva, Ritokoski</t>
  </si>
  <si>
    <t>712:345</t>
  </si>
  <si>
    <t>Siikalatva, Hyvölänranta</t>
  </si>
  <si>
    <t>712:346</t>
  </si>
  <si>
    <t>Siikalatva, Törmäsenrimpi</t>
  </si>
  <si>
    <t>712:347</t>
  </si>
  <si>
    <t>Siikalatva, Ruonasenneva</t>
  </si>
  <si>
    <t>711:344</t>
  </si>
  <si>
    <t>Siikalatva, Kortteisen tekojärvi</t>
  </si>
  <si>
    <t>711:345</t>
  </si>
  <si>
    <t>Siikalatva, Itämäki</t>
  </si>
  <si>
    <t>711:348</t>
  </si>
  <si>
    <t>Tyrnävä, Murto</t>
  </si>
  <si>
    <t>719:343</t>
  </si>
  <si>
    <t>Tyrnävä, Lapinkangas</t>
  </si>
  <si>
    <t>718:342</t>
  </si>
  <si>
    <t>Tyrnävä, Tyrnävän keskusta</t>
  </si>
  <si>
    <t>718:343</t>
  </si>
  <si>
    <t>Tyrnävä, Ylipää</t>
  </si>
  <si>
    <t>718:344</t>
  </si>
  <si>
    <t>Tyrnävä, Temmes</t>
  </si>
  <si>
    <t>717:343</t>
  </si>
  <si>
    <t>Tyrnävä, Suutarinkylä</t>
  </si>
  <si>
    <t>717:344</t>
  </si>
  <si>
    <t/>
  </si>
  <si>
    <t xml:space="preserve"> </t>
  </si>
  <si>
    <t>Ruutu</t>
  </si>
  <si>
    <t>Rajat</t>
  </si>
  <si>
    <t>S</t>
  </si>
  <si>
    <t>V</t>
  </si>
  <si>
    <t>T</t>
  </si>
  <si>
    <t>H</t>
  </si>
  <si>
    <t>E</t>
  </si>
  <si>
    <t>Y</t>
  </si>
  <si>
    <t>&lt;a href="https://havistin.biomi.org/atlas/ruutulomake/731:352/vakio" target="_blank"&gt;731:352&lt;/a&gt;</t>
  </si>
  <si>
    <t>&lt;a href="https://havistin.biomi.org/atlas/ruutulomake/730:351/vakio" target="_blank"&gt;730:351&lt;/a&gt;</t>
  </si>
  <si>
    <t>&lt;a href="https://havistin.biomi.org/atlas/ruutulomake/730:352/vakio" target="_blank"&gt;730:352&lt;/a&gt;</t>
  </si>
  <si>
    <t>&lt;a href="https://havistin.biomi.org/atlas/ruutulomake/730:353/vakio" target="_blank"&gt;730:353&lt;/a&gt;</t>
  </si>
  <si>
    <t>&lt;a href="https://havistin.biomi.org/atlas/ruutulomake/730:356/vakio" target="_blank"&gt;730:356&lt;/a&gt;</t>
  </si>
  <si>
    <t>&lt;a href="https://havistin.biomi.org/atlas/ruutulomake/729:345/vakio" target="_blank"&gt;729:345&lt;/a&gt;</t>
  </si>
  <si>
    <t>&lt;a href="https://havistin.biomi.org/atlas/ruutulomake/729:350/vakio" target="_blank"&gt;729:350&lt;/a&gt;</t>
  </si>
  <si>
    <t>&lt;a href="https://havistin.biomi.org/atlas/ruutulomake/729:351/vakio" target="_blank"&gt;729:351&lt;/a&gt;</t>
  </si>
  <si>
    <t>&lt;a href="https://havistin.biomi.org/atlas/ruutulomake/729:352/vakio" target="_blank"&gt;729:352&lt;/a&gt;</t>
  </si>
  <si>
    <t>&lt;a href="https://havistin.biomi.org/atlas/ruutulomake/729:353/vakio" target="_blank"&gt;729:353&lt;/a&gt;</t>
  </si>
  <si>
    <t>&lt;a href="https://havistin.biomi.org/atlas/ruutulomake/729:354/vakio" target="_blank"&gt;729:354&lt;/a&gt;</t>
  </si>
  <si>
    <t>&lt;a href="https://havistin.biomi.org/atlas/ruutulomake/729:355/vakio" target="_blank"&gt;729:355&lt;/a&gt;</t>
  </si>
  <si>
    <t>&lt;a href="https://havistin.biomi.org/atlas/ruutulomake/729:356/vakio" target="_blank"&gt;729:356&lt;/a&gt;</t>
  </si>
  <si>
    <t>&lt;a href="https://havistin.biomi.org/atlas/ruutulomake/729:357/vakio" target="_blank"&gt;729:357&lt;/a&gt;</t>
  </si>
  <si>
    <t>&lt;a href="https://havistin.biomi.org/atlas/ruutulomake/728:342/vakio" target="_blank"&gt;728:342&lt;/a&gt;</t>
  </si>
  <si>
    <t>&lt;a href="https://havistin.biomi.org/atlas/ruutulomake/728:343/vakio" target="_blank"&gt;728:343&lt;/a&gt;</t>
  </si>
  <si>
    <t>&lt;a href="https://havistin.biomi.org/atlas/ruutulomake/728:344/vakio" target="_blank"&gt;728:344&lt;/a&gt;</t>
  </si>
  <si>
    <t>&lt;a href="https://havistin.biomi.org/atlas/ruutulomake/728:345/vakio" target="_blank"&gt;728:345&lt;/a&gt;</t>
  </si>
  <si>
    <t>&lt;a href="https://havistin.biomi.org/atlas/ruutulomake/728:346/vakio" target="_blank"&gt;728:346&lt;/a&gt;</t>
  </si>
  <si>
    <t>&lt;a href="https://havistin.biomi.org/atlas/ruutulomake/728:347/vakio" target="_blank"&gt;728:347&lt;/a&gt;</t>
  </si>
  <si>
    <t>&lt;a href="https://havistin.biomi.org/atlas/ruutulomake/728:348/vakio" target="_blank"&gt;728:348&lt;/a&gt;</t>
  </si>
  <si>
    <t>&lt;a href="https://havistin.biomi.org/atlas/ruutulomake/728:349/vakio" target="_blank"&gt;728:349&lt;/a&gt;</t>
  </si>
  <si>
    <t>&lt;a href="https://havistin.biomi.org/atlas/ruutulomake/728:350/vakio" target="_blank"&gt;728:350&lt;/a&gt;</t>
  </si>
  <si>
    <t>&lt;a href="https://havistin.biomi.org/atlas/ruutulomake/728:351/vakio" target="_blank"&gt;728:351&lt;/a&gt;</t>
  </si>
  <si>
    <t>&lt;a href="https://havistin.biomi.org/atlas/ruutulomake/728:352/vakio" target="_blank"&gt;728:352&lt;/a&gt;</t>
  </si>
  <si>
    <t>&lt;a href="https://havistin.biomi.org/atlas/ruutulomake/728:353/vakio" target="_blank"&gt;728:353&lt;/a&gt;</t>
  </si>
  <si>
    <t>&lt;a href="https://havistin.biomi.org/atlas/ruutulomake/728:354/vakio" target="_blank"&gt;728:354&lt;/a&gt;</t>
  </si>
  <si>
    <t>&lt;a href="https://havistin.biomi.org/atlas/ruutulomake/728:355/vakio" target="_blank"&gt;728:355&lt;/a&gt;</t>
  </si>
  <si>
    <t>&lt;a href="https://havistin.biomi.org/atlas/ruutulomake/728:356/vakio" target="_blank"&gt;728:356&lt;/a&gt;</t>
  </si>
  <si>
    <t>&lt;a href="https://havistin.biomi.org/atlas/ruutulomake/728:357/vakio" target="_blank"&gt;728:357&lt;/a&gt;</t>
  </si>
  <si>
    <t>&lt;a href="https://havistin.biomi.org/atlas/ruutulomake/727:341/vakio" target="_blank"&gt;727:341&lt;/a&gt;</t>
  </si>
  <si>
    <t>&lt;a href="https://havistin.biomi.org/atlas/ruutulomake/727:342/vakio" target="_blank"&gt;727:342&lt;/a&gt;</t>
  </si>
  <si>
    <t>&lt;a href="https://havistin.biomi.org/atlas/ruutulomake/727:343/vakio" target="_blank"&gt;727:343&lt;/a&gt;</t>
  </si>
  <si>
    <t>&lt;a href="https://havistin.biomi.org/atlas/ruutulomake/727:344/vakio" target="_blank"&gt;727:344&lt;/a&gt;</t>
  </si>
  <si>
    <t>&lt;a href="https://havistin.biomi.org/atlas/ruutulomake/727:345/vakio" target="_blank"&gt;727:345&lt;/a&gt;</t>
  </si>
  <si>
    <t>&lt;a href="https://havistin.biomi.org/atlas/ruutulomake/727:346/vakio" target="_blank"&gt;727:346&lt;/a&gt;</t>
  </si>
  <si>
    <t>&lt;a href="https://havistin.biomi.org/atlas/ruutulomake/727:347/vakio" target="_blank"&gt;727:347&lt;/a&gt;</t>
  </si>
  <si>
    <t>&lt;a href="https://havistin.biomi.org/atlas/ruutulomake/727:348/vakio" target="_blank"&gt;727:348&lt;/a&gt;</t>
  </si>
  <si>
    <t>&lt;a href="https://havistin.biomi.org/atlas/ruutulomake/727:349/vakio" target="_blank"&gt;727:349&lt;/a&gt;</t>
  </si>
  <si>
    <t>&lt;a href="https://havistin.biomi.org/atlas/ruutulomake/727:350/vakio" target="_blank"&gt;727:350&lt;/a&gt;</t>
  </si>
  <si>
    <t>&lt;a href="https://havistin.biomi.org/atlas/ruutulomake/727:351/vakio" target="_blank"&gt;727:351&lt;/a&gt;</t>
  </si>
  <si>
    <t>&lt;a href="https://havistin.biomi.org/atlas/ruutulomake/727:352/vakio" target="_blank"&gt;727:352&lt;/a&gt;</t>
  </si>
  <si>
    <t>&lt;a href="https://havistin.biomi.org/atlas/ruutulomake/727:353/vakio" target="_blank"&gt;727:353&lt;/a&gt;</t>
  </si>
  <si>
    <t>&lt;a href="https://havistin.biomi.org/atlas/ruutulomake/727:354/vakio" target="_blank"&gt;727:354&lt;/a&gt;</t>
  </si>
  <si>
    <t>&lt;a href="https://havistin.biomi.org/atlas/ruutulomake/727:355/vakio" target="_blank"&gt;727:355&lt;/a&gt;</t>
  </si>
  <si>
    <t>&lt;a href="https://havistin.biomi.org/atlas/ruutulomake/727:356/vakio" target="_blank"&gt;727:356&lt;/a&gt;</t>
  </si>
  <si>
    <t>&lt;a href="https://havistin.biomi.org/atlas/ruutulomake/727:357/vakio" target="_blank"&gt;727:357&lt;/a&gt;</t>
  </si>
  <si>
    <t>&lt;a href="https://havistin.biomi.org/atlas/ruutulomake/727:358/vakio" target="_blank"&gt;727:358&lt;/a&gt;</t>
  </si>
  <si>
    <t>&lt;a href="https://havistin.biomi.org/atlas/ruutulomake/727:359/vakio" target="_blank"&gt;727:359&lt;/a&gt;</t>
  </si>
  <si>
    <t>&lt;a href="https://havistin.biomi.org/atlas/ruutulomake/726:340/vakio" target="_blank"&gt;726:340&lt;/a&gt;</t>
  </si>
  <si>
    <t>&lt;a href="https://havistin.biomi.org/atlas/ruutulomake/726:341/vakio" target="_blank"&gt;726:341&lt;/a&gt;</t>
  </si>
  <si>
    <t>&lt;a href="https://havistin.biomi.org/atlas/ruutulomake/726:342/vakio" target="_blank"&gt;726:342&lt;/a&gt;</t>
  </si>
  <si>
    <t>&lt;a href="https://havistin.biomi.org/atlas/ruutulomake/726:343/vakio" target="_blank"&gt;726:343&lt;/a&gt;</t>
  </si>
  <si>
    <t>&lt;a href="https://havistin.biomi.org/atlas/ruutulomake/726:344/vakio" target="_blank"&gt;726:344&lt;/a&gt;</t>
  </si>
  <si>
    <t>&lt;a href="https://havistin.biomi.org/atlas/ruutulomake/726:345/vakio" target="_blank"&gt;726:345&lt;/a&gt;</t>
  </si>
  <si>
    <t>&lt;a href="https://havistin.biomi.org/atlas/ruutulomake/726:346/vakio" target="_blank"&gt;726:346&lt;/a&gt;</t>
  </si>
  <si>
    <t>&lt;a href="https://havistin.biomi.org/atlas/ruutulomake/726:347/vakio" target="_blank"&gt;726:347&lt;/a&gt;</t>
  </si>
  <si>
    <t>&lt;a href="https://havistin.biomi.org/atlas/ruutulomake/726:348/vakio" target="_blank"&gt;726:348&lt;/a&gt;</t>
  </si>
  <si>
    <t>&lt;a href="https://havistin.biomi.org/atlas/ruutulomake/726:349/vakio" target="_blank"&gt;726:349&lt;/a&gt;</t>
  </si>
  <si>
    <t>&lt;a href="https://havistin.biomi.org/atlas/ruutulomake/726:350/vakio" target="_blank"&gt;726:350&lt;/a&gt;</t>
  </si>
  <si>
    <t>&lt;a href="https://havistin.biomi.org/atlas/ruutulomake/726:351/vakio" target="_blank"&gt;726:351&lt;/a&gt;</t>
  </si>
  <si>
    <t>&lt;a href="https://havistin.biomi.org/atlas/ruutulomake/726:352/vakio" target="_blank"&gt;726:352&lt;/a&gt;</t>
  </si>
  <si>
    <t>&lt;a href="https://havistin.biomi.org/atlas/ruutulomake/726:353/vakio" target="_blank"&gt;726:353&lt;/a&gt;</t>
  </si>
  <si>
    <t>&lt;a href="https://havistin.biomi.org/atlas/ruutulomake/726:354/vakio" target="_blank"&gt;726:354&lt;/a&gt;</t>
  </si>
  <si>
    <t>&lt;a href="https://havistin.biomi.org/atlas/ruutulomake/726:355/vakio" target="_blank"&gt;726:355&lt;/a&gt;</t>
  </si>
  <si>
    <t>&lt;a href="https://havistin.biomi.org/atlas/ruutulomake/726:356/vakio" target="_blank"&gt;726:356&lt;/a&gt;</t>
  </si>
  <si>
    <t>&lt;a href="https://havistin.biomi.org/atlas/ruutulomake/726:357/vakio" target="_blank"&gt;726:357&lt;/a&gt;</t>
  </si>
  <si>
    <t>&lt;a href="https://havistin.biomi.org/atlas/ruutulomake/726:358/vakio" target="_blank"&gt;726:358&lt;/a&gt;</t>
  </si>
  <si>
    <t>&lt;a href="https://havistin.biomi.org/atlas/ruutulomake/726:359/vakio" target="_blank"&gt;726:359&lt;/a&gt;</t>
  </si>
  <si>
    <t>&lt;a href="https://havistin.biomi.org/atlas/ruutulomake/725:339/vakio" target="_blank"&gt;725:339&lt;/a&gt;</t>
  </si>
  <si>
    <t>&lt;a href="https://havistin.biomi.org/atlas/ruutulomake/725:340/vakio" target="_blank"&gt;725:340&lt;/a&gt;</t>
  </si>
  <si>
    <t>&lt;a href="https://havistin.biomi.org/atlas/ruutulomake/725:341/vakio" target="_blank"&gt;725:341&lt;/a&gt;</t>
  </si>
  <si>
    <t>&lt;a href="https://havistin.biomi.org/atlas/ruutulomake/725:342/vakio" target="_blank"&gt;725:342&lt;/a&gt;</t>
  </si>
  <si>
    <t>&lt;a href="https://havistin.biomi.org/atlas/ruutulomake/725:343/vakio" target="_blank"&gt;725:343&lt;/a&gt;</t>
  </si>
  <si>
    <t>&lt;a href="https://havistin.biomi.org/atlas/ruutulomake/725:344/vakio" target="_blank"&gt;725:344&lt;/a&gt;</t>
  </si>
  <si>
    <t>&lt;a href="https://havistin.biomi.org/atlas/ruutulomake/725:345/vakio" target="_blank"&gt;725:345&lt;/a&gt;</t>
  </si>
  <si>
    <t>&lt;a href="https://havistin.biomi.org/atlas/ruutulomake/725:346/vakio" target="_blank"&gt;725:346&lt;/a&gt;</t>
  </si>
  <si>
    <t>&lt;a href="https://havistin.biomi.org/atlas/ruutulomake/725:347/vakio" target="_blank"&gt;725:347&lt;/a&gt;</t>
  </si>
  <si>
    <t>&lt;a href="https://havistin.biomi.org/atlas/ruutulomake/725:348/vakio" target="_blank"&gt;725:348&lt;/a&gt;</t>
  </si>
  <si>
    <t>&lt;a href="https://havistin.biomi.org/atlas/ruutulomake/725:349/vakio" target="_blank"&gt;725:349&lt;/a&gt;</t>
  </si>
  <si>
    <t>&lt;a href="https://havistin.biomi.org/atlas/ruutulomake/725:350/vakio" target="_blank"&gt;725:350&lt;/a&gt;</t>
  </si>
  <si>
    <t>&lt;a href="https://havistin.biomi.org/atlas/ruutulomake/725:351/vakio" target="_blank"&gt;725:351&lt;/a&gt;</t>
  </si>
  <si>
    <t>&lt;a href="https://havistin.biomi.org/atlas/ruutulomake/725:352/vakio" target="_blank"&gt;725:352&lt;/a&gt;</t>
  </si>
  <si>
    <t>&lt;a href="https://havistin.biomi.org/atlas/ruutulomake/725:353/vakio" target="_blank"&gt;725:353&lt;/a&gt;</t>
  </si>
  <si>
    <t>&lt;a href="https://havistin.biomi.org/atlas/ruutulomake/725:354/vakio" target="_blank"&gt;725:354&lt;/a&gt;</t>
  </si>
  <si>
    <t>&lt;a href="https://havistin.biomi.org/atlas/ruutulomake/725:355/vakio" target="_blank"&gt;725:355&lt;/a&gt;</t>
  </si>
  <si>
    <t>&lt;a href="https://havistin.biomi.org/atlas/ruutulomake/725:356/vakio" target="_blank"&gt;725:356&lt;/a&gt;</t>
  </si>
  <si>
    <t>&lt;a href="https://havistin.biomi.org/atlas/ruutulomake/725:357/vakio" target="_blank"&gt;725:357&lt;/a&gt;</t>
  </si>
  <si>
    <t>&lt;a href="https://havistin.biomi.org/atlas/ruutulomake/724:339/vakio" target="_blank"&gt;724:339&lt;/a&gt;</t>
  </si>
  <si>
    <t>&lt;a href="https://havistin.biomi.org/atlas/ruutulomake/724:340/vakio" target="_blank"&gt;724:340&lt;/a&gt;</t>
  </si>
  <si>
    <t>&lt;a href="https://havistin.biomi.org/atlas/ruutulomake/724:341/vakio" target="_blank"&gt;724:341&lt;/a&gt;</t>
  </si>
  <si>
    <t>&lt;a href="https://havistin.biomi.org/atlas/ruutulomake/724:342/vakio" target="_blank"&gt;724:342&lt;/a&gt;</t>
  </si>
  <si>
    <t>&lt;a href="https://havistin.biomi.org/atlas/ruutulomake/724:343/vakio" target="_blank"&gt;724:343&lt;/a&gt;</t>
  </si>
  <si>
    <t>&lt;a href="https://havistin.biomi.org/atlas/ruutulomake/724:344/vakio" target="_blank"&gt;724:344&lt;/a&gt;</t>
  </si>
  <si>
    <t>&lt;a href="https://havistin.biomi.org/atlas/ruutulomake/724:345/vakio" target="_blank"&gt;724:345&lt;/a&gt;</t>
  </si>
  <si>
    <t>&lt;a href="https://havistin.biomi.org/atlas/ruutulomake/724:346/vakio" target="_blank"&gt;724:346&lt;/a&gt;</t>
  </si>
  <si>
    <t>&lt;a href="https://havistin.biomi.org/atlas/ruutulomake/724:347/vakio" target="_blank"&gt;724:347&lt;/a&gt;</t>
  </si>
  <si>
    <t>&lt;a href="https://havistin.biomi.org/atlas/ruutulomake/724:348/vakio" target="_blank"&gt;724:348&lt;/a&gt;</t>
  </si>
  <si>
    <t>&lt;a href="https://havistin.biomi.org/atlas/ruutulomake/724:349/vakio" target="_blank"&gt;724:349&lt;/a&gt;</t>
  </si>
  <si>
    <t>&lt;a href="https://havistin.biomi.org/atlas/ruutulomake/724:350/vakio" target="_blank"&gt;724:350&lt;/a&gt;</t>
  </si>
  <si>
    <t>&lt;a href="https://havistin.biomi.org/atlas/ruutulomake/724:351/vakio" target="_blank"&gt;724:351&lt;/a&gt;</t>
  </si>
  <si>
    <t>&lt;a href="https://havistin.biomi.org/atlas/ruutulomake/724:352/vakio" target="_blank"&gt;724:352&lt;/a&gt;</t>
  </si>
  <si>
    <t>&lt;a href="https://havistin.biomi.org/atlas/ruutulomake/724:353/vakio" target="_blank"&gt;724:353&lt;/a&gt;</t>
  </si>
  <si>
    <t>&lt;a href="https://havistin.biomi.org/atlas/ruutulomake/724:354/vakio" target="_blank"&gt;724:354&lt;/a&gt;</t>
  </si>
  <si>
    <t>&lt;a href="https://havistin.biomi.org/atlas/ruutulomake/724:355/vakio" target="_blank"&gt;724:355&lt;/a&gt;</t>
  </si>
  <si>
    <t>&lt;a href="https://havistin.biomi.org/atlas/ruutulomake/724:356/vakio" target="_blank"&gt;724:356&lt;/a&gt;</t>
  </si>
  <si>
    <t>&lt;a href="https://havistin.biomi.org/atlas/ruutulomake/723:340/vakio" target="_blank"&gt;723:340&lt;/a&gt;</t>
  </si>
  <si>
    <t>&lt;a href="https://havistin.biomi.org/atlas/ruutulomake/723:341/vakio" target="_blank"&gt;723:341&lt;/a&gt;</t>
  </si>
  <si>
    <t>&lt;a href="https://havistin.biomi.org/atlas/ruutulomake/723:342/vakio" target="_blank"&gt;723:342&lt;/a&gt;</t>
  </si>
  <si>
    <t>&lt;a href="https://havistin.biomi.org/atlas/ruutulomake/723:343/vakio" target="_blank"&gt;723:343&lt;/a&gt;</t>
  </si>
  <si>
    <t>&lt;a href="https://havistin.biomi.org/atlas/ruutulomake/723:344/vakio" target="_blank"&gt;723:344&lt;/a&gt;</t>
  </si>
  <si>
    <t>&lt;a href="https://havistin.biomi.org/atlas/ruutulomake/723:345/vakio" target="_blank"&gt;723:345&lt;/a&gt;</t>
  </si>
  <si>
    <t>&lt;a href="https://havistin.biomi.org/atlas/ruutulomake/723:346/vakio" target="_blank"&gt;723:346&lt;/a&gt;</t>
  </si>
  <si>
    <t>&lt;a href="https://havistin.biomi.org/atlas/ruutulomake/723:347/vakio" target="_blank"&gt;723:347&lt;/a&gt;</t>
  </si>
  <si>
    <t>&lt;a href="https://havistin.biomi.org/atlas/ruutulomake/723:348/vakio" target="_blank"&gt;723:348&lt;/a&gt;</t>
  </si>
  <si>
    <t>&lt;a href="https://havistin.biomi.org/atlas/ruutulomake/723:349/vakio" target="_blank"&gt;723:349&lt;/a&gt;</t>
  </si>
  <si>
    <t>&lt;a href="https://havistin.biomi.org/atlas/ruutulomake/723:350/vakio" target="_blank"&gt;723:350&lt;/a&gt;</t>
  </si>
  <si>
    <t>&lt;a href="https://havistin.biomi.org/atlas/ruutulomake/723:351/vakio" target="_blank"&gt;723:351&lt;/a&gt;</t>
  </si>
  <si>
    <t>&lt;a href="https://havistin.biomi.org/atlas/ruutulomake/723:352/vakio" target="_blank"&gt;723:352&lt;/a&gt;</t>
  </si>
  <si>
    <t>&lt;a href="https://havistin.biomi.org/atlas/ruutulomake/723:353/vakio" target="_blank"&gt;723:353&lt;/a&gt;</t>
  </si>
  <si>
    <t>&lt;a href="https://havistin.biomi.org/atlas/ruutulomake/723:354/vakio" target="_blank"&gt;723:354&lt;/a&gt;</t>
  </si>
  <si>
    <t>&lt;a href="https://havistin.biomi.org/atlas/ruutulomake/722:338/vakio" target="_blank"&gt;722:338&lt;/a&gt;</t>
  </si>
  <si>
    <t>&lt;a href="https://havistin.biomi.org/atlas/ruutulomake/722:339/vakio" target="_blank"&gt;722:339&lt;/a&gt;</t>
  </si>
  <si>
    <t>&lt;a href="https://havistin.biomi.org/atlas/ruutulomake/722:340/vakio" target="_blank"&gt;722:340&lt;/a&gt;</t>
  </si>
  <si>
    <t>&lt;a href="https://havistin.biomi.org/atlas/ruutulomake/722:341/vakio" target="_blank"&gt;722:341&lt;/a&gt;</t>
  </si>
  <si>
    <t>&lt;a href="https://havistin.biomi.org/atlas/ruutulomake/722:342/vakio" target="_blank"&gt;722:342&lt;/a&gt;</t>
  </si>
  <si>
    <t>&lt;a href="https://havistin.biomi.org/atlas/ruutulomake/722:343/vakio" target="_blank"&gt;722:343&lt;/a&gt;</t>
  </si>
  <si>
    <t>&lt;a href="https://havistin.biomi.org/atlas/ruutulomake/722:344/vakio" target="_blank"&gt;722:344&lt;/a&gt;</t>
  </si>
  <si>
    <t>&lt;a href="https://havistin.biomi.org/atlas/ruutulomake/722:345/vakio" target="_blank"&gt;722:345&lt;/a&gt;</t>
  </si>
  <si>
    <t>&lt;a href="https://havistin.biomi.org/atlas/ruutulomake/722:346/vakio" target="_blank"&gt;722:346&lt;/a&gt;</t>
  </si>
  <si>
    <t>&lt;a href="https://havistin.biomi.org/atlas/ruutulomake/722:347/vakio" target="_blank"&gt;722:347&lt;/a&gt;</t>
  </si>
  <si>
    <t>&lt;a href="https://havistin.biomi.org/atlas/ruutulomake/722:348/vakio" target="_blank"&gt;722:348&lt;/a&gt;</t>
  </si>
  <si>
    <t>&lt;a href="https://havistin.biomi.org/atlas/ruutulomake/722:349/vakio" target="_blank"&gt;722:349&lt;/a&gt;</t>
  </si>
  <si>
    <t>&lt;a href="https://havistin.biomi.org/atlas/ruutulomake/722:350/vakio" target="_blank"&gt;722:350&lt;/a&gt;</t>
  </si>
  <si>
    <t>&lt;a href="https://havistin.biomi.org/atlas/ruutulomake/722:351/vakio" target="_blank"&gt;722:351&lt;/a&gt;</t>
  </si>
  <si>
    <t>&lt;a href="https://havistin.biomi.org/atlas/ruutulomake/722:352/vakio" target="_blank"&gt;722:352&lt;/a&gt;</t>
  </si>
  <si>
    <t>&lt;a href="https://havistin.biomi.org/atlas/ruutulomake/721:338/vakio" target="_blank"&gt;721:338&lt;/a&gt;</t>
  </si>
  <si>
    <t>&lt;a href="https://havistin.biomi.org/atlas/ruutulomake/721:339/vakio" target="_blank"&gt;721:339&lt;/a&gt;</t>
  </si>
  <si>
    <t>&lt;a href="https://havistin.biomi.org/atlas/ruutulomake/721:340/vakio" target="_blank"&gt;721:340&lt;/a&gt;</t>
  </si>
  <si>
    <t>&lt;a href="https://havistin.biomi.org/atlas/ruutulomake/721:341/vakio" target="_blank"&gt;721:341&lt;/a&gt;</t>
  </si>
  <si>
    <t>&lt;a href="https://havistin.biomi.org/atlas/ruutulomake/721:342/vakio" target="_blank"&gt;721:342&lt;/a&gt;</t>
  </si>
  <si>
    <t>&lt;a href="https://havistin.biomi.org/atlas/ruutulomake/721:343/vakio" target="_blank"&gt;721:343&lt;/a&gt;</t>
  </si>
  <si>
    <t>&lt;a href="https://havistin.biomi.org/atlas/ruutulomake/721:344/vakio" target="_blank"&gt;721:344&lt;/a&gt;</t>
  </si>
  <si>
    <t>&lt;a href="https://havistin.biomi.org/atlas/ruutulomake/721:345/vakio" target="_blank"&gt;721:345&lt;/a&gt;</t>
  </si>
  <si>
    <t>&lt;a href="https://havistin.biomi.org/atlas/ruutulomake/721:346/vakio" target="_blank"&gt;721:346&lt;/a&gt;</t>
  </si>
  <si>
    <t>&lt;a href="https://havistin.biomi.org/atlas/ruutulomake/721:347/vakio" target="_blank"&gt;721:347&lt;/a&gt;</t>
  </si>
  <si>
    <t>&lt;a href="https://havistin.biomi.org/atlas/ruutulomake/721:348/vakio" target="_blank"&gt;721:348&lt;/a&gt;</t>
  </si>
  <si>
    <t>&lt;a href="https://havistin.biomi.org/atlas/ruutulomake/721:349/vakio" target="_blank"&gt;721:349&lt;/a&gt;</t>
  </si>
  <si>
    <t>&lt;a href="https://havistin.biomi.org/atlas/ruutulomake/721:350/vakio" target="_blank"&gt;721:350&lt;/a&gt;</t>
  </si>
  <si>
    <t>&lt;a href="https://havistin.biomi.org/atlas/ruutulomake/721:351/vakio" target="_blank"&gt;721:351&lt;/a&gt;</t>
  </si>
  <si>
    <t>&lt;a href="https://havistin.biomi.org/atlas/ruutulomake/720:338/vakio" target="_blank"&gt;720:338&lt;/a&gt;</t>
  </si>
  <si>
    <t>&lt;a href="https://havistin.biomi.org/atlas/ruutulomake/720:339/vakio" target="_blank"&gt;720:339&lt;/a&gt;</t>
  </si>
  <si>
    <t>&lt;a href="https://havistin.biomi.org/atlas/ruutulomake/720:340/vakio" target="_blank"&gt;720:340&lt;/a&gt;</t>
  </si>
  <si>
    <t>&lt;a href="https://havistin.biomi.org/atlas/ruutulomake/720:341/vakio" target="_blank"&gt;720:341&lt;/a&gt;</t>
  </si>
  <si>
    <t>&lt;a href="https://havistin.biomi.org/atlas/ruutulomake/720:342/vakio" target="_blank"&gt;720:342&lt;/a&gt;</t>
  </si>
  <si>
    <t>&lt;a href="https://havistin.biomi.org/atlas/ruutulomake/720:343/vakio" target="_blank"&gt;720:343&lt;/a&gt;</t>
  </si>
  <si>
    <t>&lt;a href="https://havistin.biomi.org/atlas/ruutulomake/720:344/vakio" target="_blank"&gt;720:344&lt;/a&gt;</t>
  </si>
  <si>
    <t>&lt;a href="https://havistin.biomi.org/atlas/ruutulomake/720:345/vakio" target="_blank"&gt;720:345&lt;/a&gt;</t>
  </si>
  <si>
    <t>&lt;a href="https://havistin.biomi.org/atlas/ruutulomake/720:346/vakio" target="_blank"&gt;720:346&lt;/a&gt;</t>
  </si>
  <si>
    <t>&lt;a href="https://havistin.biomi.org/atlas/ruutulomake/720:347/vakio" target="_blank"&gt;720:347&lt;/a&gt;</t>
  </si>
  <si>
    <t>&lt;a href="https://havistin.biomi.org/atlas/ruutulomake/720:348/vakio" target="_blank"&gt;720:348&lt;/a&gt;</t>
  </si>
  <si>
    <t>&lt;a href="https://havistin.biomi.org/atlas/ruutulomake/720:349/vakio" target="_blank"&gt;720:349&lt;/a&gt;</t>
  </si>
  <si>
    <t>&lt;a href="https://havistin.biomi.org/atlas/ruutulomake/720:350/vakio" target="_blank"&gt;720:350&lt;/a&gt;</t>
  </si>
  <si>
    <t>&lt;a href="https://havistin.biomi.org/atlas/ruutulomake/720:351/vakio" target="_blank"&gt;720:351&lt;/a&gt;</t>
  </si>
  <si>
    <t>&lt;a href="https://havistin.biomi.org/atlas/ruutulomake/719:338/vakio" target="_blank"&gt;719:338&lt;/a&gt;</t>
  </si>
  <si>
    <t>&lt;a href="https://havistin.biomi.org/atlas/ruutulomake/719:339/vakio" target="_blank"&gt;719:339&lt;/a&gt;</t>
  </si>
  <si>
    <t>&lt;a href="https://havistin.biomi.org/atlas/ruutulomake/719:340/vakio" target="_blank"&gt;719:340&lt;/a&gt;</t>
  </si>
  <si>
    <t>&lt;a href="https://havistin.biomi.org/atlas/ruutulomake/719:341/vakio" target="_blank"&gt;719:341&lt;/a&gt;</t>
  </si>
  <si>
    <t>&lt;a href="https://havistin.biomi.org/atlas/ruutulomake/719:342/vakio" target="_blank"&gt;719:342&lt;/a&gt;</t>
  </si>
  <si>
    <t>&lt;a href="https://havistin.biomi.org/atlas/ruutulomake/719:343/vakio" target="_blank"&gt;719:343&lt;/a&gt;</t>
  </si>
  <si>
    <t>&lt;a href="https://havistin.biomi.org/atlas/ruutulomake/719:344/vakio" target="_blank"&gt;719:344&lt;/a&gt;</t>
  </si>
  <si>
    <t>&lt;a href="https://havistin.biomi.org/atlas/ruutulomake/719:345/vakio" target="_blank"&gt;719:345&lt;/a&gt;</t>
  </si>
  <si>
    <t>&lt;a href="https://havistin.biomi.org/atlas/ruutulomake/719:346/vakio" target="_blank"&gt;719:346&lt;/a&gt;</t>
  </si>
  <si>
    <t>&lt;a href="https://havistin.biomi.org/atlas/ruutulomake/719:347/vakio" target="_blank"&gt;719:347&lt;/a&gt;</t>
  </si>
  <si>
    <t>&lt;a href="https://havistin.biomi.org/atlas/ruutulomake/719:348/vakio" target="_blank"&gt;719:348&lt;/a&gt;</t>
  </si>
  <si>
    <t>&lt;a href="https://havistin.biomi.org/atlas/ruutulomake/719:349/vakio" target="_blank"&gt;719:349&lt;/a&gt;</t>
  </si>
  <si>
    <t>&lt;a href="https://havistin.biomi.org/atlas/ruutulomake/719:350/vakio" target="_blank"&gt;719:350&lt;/a&gt;</t>
  </si>
  <si>
    <t>&lt;a href="https://havistin.biomi.org/atlas/ruutulomake/719:351/vakio" target="_blank"&gt;719:351&lt;/a&gt;</t>
  </si>
  <si>
    <t>&lt;a href="https://havistin.biomi.org/atlas/ruutulomake/718:337/vakio" target="_blank"&gt;718:337&lt;/a&gt;</t>
  </si>
  <si>
    <t>&lt;a href="https://havistin.biomi.org/atlas/ruutulomake/718:338/vakio" target="_blank"&gt;718:338&lt;/a&gt;</t>
  </si>
  <si>
    <t>&lt;a href="https://havistin.biomi.org/atlas/ruutulomake/718:339/vakio" target="_blank"&gt;718:339&lt;/a&gt;</t>
  </si>
  <si>
    <t>&lt;a href="https://havistin.biomi.org/atlas/ruutulomake/718:340/vakio" target="_blank"&gt;718:340&lt;/a&gt;</t>
  </si>
  <si>
    <t>&lt;a href="https://havistin.biomi.org/atlas/ruutulomake/718:341/vakio" target="_blank"&gt;718:341&lt;/a&gt;</t>
  </si>
  <si>
    <t>&lt;a href="https://havistin.biomi.org/atlas/ruutulomake/718:342/vakio" target="_blank"&gt;718:342&lt;/a&gt;</t>
  </si>
  <si>
    <t>&lt;a href="https://havistin.biomi.org/atlas/ruutulomake/718:343/vakio" target="_blank"&gt;718:343&lt;/a&gt;</t>
  </si>
  <si>
    <t>&lt;a href="https://havistin.biomi.org/atlas/ruutulomake/718:344/vakio" target="_blank"&gt;718:344&lt;/a&gt;</t>
  </si>
  <si>
    <t>&lt;a href="https://havistin.biomi.org/atlas/ruutulomake/718:345/vakio" target="_blank"&gt;718:345&lt;/a&gt;</t>
  </si>
  <si>
    <t>&lt;a href="https://havistin.biomi.org/atlas/ruutulomake/718:346/vakio" target="_blank"&gt;718:346&lt;/a&gt;</t>
  </si>
  <si>
    <t>&lt;a href="https://havistin.biomi.org/atlas/ruutulomake/718:347/vakio" target="_blank"&gt;718:347&lt;/a&gt;</t>
  </si>
  <si>
    <t>&lt;a href="https://havistin.biomi.org/atlas/ruutulomake/718:348/vakio" target="_blank"&gt;718:348&lt;/a&gt;</t>
  </si>
  <si>
    <t>&lt;a href="https://havistin.biomi.org/atlas/ruutulomake/718:349/vakio" target="_blank"&gt;718:349&lt;/a&gt;</t>
  </si>
  <si>
    <t>&lt;a href="https://havistin.biomi.org/atlas/ruutulomake/717:337/vakio" target="_blank"&gt;717:337&lt;/a&gt;</t>
  </si>
  <si>
    <t>&lt;a href="https://havistin.biomi.org/atlas/ruutulomake/717:338/vakio" target="_blank"&gt;717:338&lt;/a&gt;</t>
  </si>
  <si>
    <t>&lt;a href="https://havistin.biomi.org/atlas/ruutulomake/717:339/vakio" target="_blank"&gt;717:339&lt;/a&gt;</t>
  </si>
  <si>
    <t>&lt;a href="https://havistin.biomi.org/atlas/ruutulomake/717:340/vakio" target="_blank"&gt;717:340&lt;/a&gt;</t>
  </si>
  <si>
    <t>&lt;a href="https://havistin.biomi.org/atlas/ruutulomake/717:341/vakio" target="_blank"&gt;717:341&lt;/a&gt;</t>
  </si>
  <si>
    <t>&lt;a href="https://havistin.biomi.org/atlas/ruutulomake/717:342/vakio" target="_blank"&gt;717:342&lt;/a&gt;</t>
  </si>
  <si>
    <t>&lt;a href="https://havistin.biomi.org/atlas/ruutulomake/717:343/vakio" target="_blank"&gt;717:343&lt;/a&gt;</t>
  </si>
  <si>
    <t>&lt;a href="https://havistin.biomi.org/atlas/ruutulomake/717:344/vakio" target="_blank"&gt;717:344&lt;/a&gt;</t>
  </si>
  <si>
    <t>&lt;a href="https://havistin.biomi.org/atlas/ruutulomake/717:345/vakio" target="_blank"&gt;717:345&lt;/a&gt;</t>
  </si>
  <si>
    <t>&lt;a href="https://havistin.biomi.org/atlas/ruutulomake/717:346/vakio" target="_blank"&gt;717:346&lt;/a&gt;</t>
  </si>
  <si>
    <t>&lt;a href="https://havistin.biomi.org/atlas/ruutulomake/717:347/vakio" target="_blank"&gt;717:347&lt;/a&gt;</t>
  </si>
  <si>
    <t>&lt;a href="https://havistin.biomi.org/atlas/ruutulomake/717:348/vakio" target="_blank"&gt;717:348&lt;/a&gt;</t>
  </si>
  <si>
    <t>&lt;a href="https://havistin.biomi.org/atlas/ruutulomake/716:336/vakio" target="_blank"&gt;716:336&lt;/a&gt;</t>
  </si>
  <si>
    <t>&lt;a href="https://havistin.biomi.org/atlas/ruutulomake/716:337/vakio" target="_blank"&gt;716:337&lt;/a&gt;</t>
  </si>
  <si>
    <t>&lt;a href="https://havistin.biomi.org/atlas/ruutulomake/716:338/vakio" target="_blank"&gt;716:338&lt;/a&gt;</t>
  </si>
  <si>
    <t>&lt;a href="https://havistin.biomi.org/atlas/ruutulomake/716:339/vakio" target="_blank"&gt;716:339&lt;/a&gt;</t>
  </si>
  <si>
    <t>&lt;a href="https://havistin.biomi.org/atlas/ruutulomake/716:340/vakio" target="_blank"&gt;716:340&lt;/a&gt;</t>
  </si>
  <si>
    <t>&lt;a href="https://havistin.biomi.org/atlas/ruutulomake/716:341/vakio" target="_blank"&gt;716:341&lt;/a&gt;</t>
  </si>
  <si>
    <t>&lt;a href="https://havistin.biomi.org/atlas/ruutulomake/716:342/vakio" target="_blank"&gt;716:342&lt;/a&gt;</t>
  </si>
  <si>
    <t>&lt;a href="https://havistin.biomi.org/atlas/ruutulomake/716:343/vakio" target="_blank"&gt;716:343&lt;/a&gt;</t>
  </si>
  <si>
    <t>&lt;a href="https://havistin.biomi.org/atlas/ruutulomake/716:344/vakio" target="_blank"&gt;716:344&lt;/a&gt;</t>
  </si>
  <si>
    <t>&lt;a href="https://havistin.biomi.org/atlas/ruutulomake/716:345/vakio" target="_blank"&gt;716:345&lt;/a&gt;</t>
  </si>
  <si>
    <t>&lt;a href="https://havistin.biomi.org/atlas/ruutulomake/716:346/vakio" target="_blank"&gt;716:346&lt;/a&gt;</t>
  </si>
  <si>
    <t>&lt;a href="https://havistin.biomi.org/atlas/ruutulomake/716:347/vakio" target="_blank"&gt;716:347&lt;/a&gt;</t>
  </si>
  <si>
    <t>&lt;a href="https://havistin.biomi.org/atlas/ruutulomake/715:335/vakio" target="_blank"&gt;715:335&lt;/a&gt;</t>
  </si>
  <si>
    <t>&lt;a href="https://havistin.biomi.org/atlas/ruutulomake/715:336/vakio" target="_blank"&gt;715:336&lt;/a&gt;</t>
  </si>
  <si>
    <t>&lt;a href="https://havistin.biomi.org/atlas/ruutulomake/715:337/vakio" target="_blank"&gt;715:337&lt;/a&gt;</t>
  </si>
  <si>
    <t>&lt;a href="https://havistin.biomi.org/atlas/ruutulomake/715:338/vakio" target="_blank"&gt;715:338&lt;/a&gt;</t>
  </si>
  <si>
    <t>&lt;a href="https://havistin.biomi.org/atlas/ruutulomake/715:339/vakio" target="_blank"&gt;715:339&lt;/a&gt;</t>
  </si>
  <si>
    <t>&lt;a href="https://havistin.biomi.org/atlas/ruutulomake/715:340/vakio" target="_blank"&gt;715:340&lt;/a&gt;</t>
  </si>
  <si>
    <t>&lt;a href="https://havistin.biomi.org/atlas/ruutulomake/715:341/vakio" target="_blank"&gt;715:341&lt;/a&gt;</t>
  </si>
  <si>
    <t>&lt;a href="https://havistin.biomi.org/atlas/ruutulomake/715:342/vakio" target="_blank"&gt;715:342&lt;/a&gt;</t>
  </si>
  <si>
    <t>&lt;a href="https://havistin.biomi.org/atlas/ruutulomake/715:343/vakio" target="_blank"&gt;715:343&lt;/a&gt;</t>
  </si>
  <si>
    <t>&lt;a href="https://havistin.biomi.org/atlas/ruutulomake/715:344/vakio" target="_blank"&gt;715:344&lt;/a&gt;</t>
  </si>
  <si>
    <t>&lt;a href="https://havistin.biomi.org/atlas/ruutulomake/715:345/vakio" target="_blank"&gt;715:345&lt;/a&gt;</t>
  </si>
  <si>
    <t>&lt;a href="https://havistin.biomi.org/atlas/ruutulomake/715:346/vakio" target="_blank"&gt;715:346&lt;/a&gt;</t>
  </si>
  <si>
    <t>&lt;a href="https://havistin.biomi.org/atlas/ruutulomake/714:335/vakio" target="_blank"&gt;714:335&lt;/a&gt;</t>
  </si>
  <si>
    <t>&lt;a href="https://havistin.biomi.org/atlas/ruutulomake/714:336/vakio" target="_blank"&gt;714:336&lt;/a&gt;</t>
  </si>
  <si>
    <t>&lt;a href="https://havistin.biomi.org/atlas/ruutulomake/714:337/vakio" target="_blank"&gt;714:337&lt;/a&gt;</t>
  </si>
  <si>
    <t>&lt;a href="https://havistin.biomi.org/atlas/ruutulomake/714:338/vakio" target="_blank"&gt;714:338&lt;/a&gt;</t>
  </si>
  <si>
    <t>&lt;a href="https://havistin.biomi.org/atlas/ruutulomake/714:339/vakio" target="_blank"&gt;714:339&lt;/a&gt;</t>
  </si>
  <si>
    <t>&lt;a href="https://havistin.biomi.org/atlas/ruutulomake/714:340/vakio" target="_blank"&gt;714:340&lt;/a&gt;</t>
  </si>
  <si>
    <t>&lt;a href="https://havistin.biomi.org/atlas/ruutulomake/714:341/vakio" target="_blank"&gt;714:341&lt;/a&gt;</t>
  </si>
  <si>
    <t>&lt;a href="https://havistin.biomi.org/atlas/ruutulomake/714:342/vakio" target="_blank"&gt;714:342&lt;/a&gt;</t>
  </si>
  <si>
    <t>&lt;a href="https://havistin.biomi.org/atlas/ruutulomake/714:343/vakio" target="_blank"&gt;714:343&lt;/a&gt;</t>
  </si>
  <si>
    <t>&lt;a href="https://havistin.biomi.org/atlas/ruutulomake/714:344/vakio" target="_blank"&gt;714:344&lt;/a&gt;</t>
  </si>
  <si>
    <t>&lt;a href="https://havistin.biomi.org/atlas/ruutulomake/714:345/vakio" target="_blank"&gt;714:345&lt;/a&gt;</t>
  </si>
  <si>
    <t>&lt;a href="https://havistin.biomi.org/atlas/ruutulomake/714:346/vakio" target="_blank"&gt;714:346&lt;/a&gt;</t>
  </si>
  <si>
    <t>&lt;a href="https://havistin.biomi.org/atlas/ruutulomake/713:337/vakio" target="_blank"&gt;713:337&lt;/a&gt;</t>
  </si>
  <si>
    <t>&lt;a href="https://havistin.biomi.org/atlas/ruutulomake/713:338/vakio" target="_blank"&gt;713:338&lt;/a&gt;</t>
  </si>
  <si>
    <t>&lt;a href="https://havistin.biomi.org/atlas/ruutulomake/713:339/vakio" target="_blank"&gt;713:339&lt;/a&gt;</t>
  </si>
  <si>
    <t>&lt;a href="https://havistin.biomi.org/atlas/ruutulomake/713:340/vakio" target="_blank"&gt;713:340&lt;/a&gt;</t>
  </si>
  <si>
    <t>&lt;a href="https://havistin.biomi.org/atlas/ruutulomake/713:341/vakio" target="_blank"&gt;713:341&lt;/a&gt;</t>
  </si>
  <si>
    <t>&lt;a href="https://havistin.biomi.org/atlas/ruutulomake/713:342/vakio" target="_blank"&gt;713:342&lt;/a&gt;</t>
  </si>
  <si>
    <t>&lt;a href="https://havistin.biomi.org/atlas/ruutulomake/713:343/vakio" target="_blank"&gt;713:343&lt;/a&gt;</t>
  </si>
  <si>
    <t>&lt;a href="https://havistin.biomi.org/atlas/ruutulomake/713:344/vakio" target="_blank"&gt;713:344&lt;/a&gt;</t>
  </si>
  <si>
    <t>&lt;a href="https://havistin.biomi.org/atlas/ruutulomake/713:345/vakio" target="_blank"&gt;713:345&lt;/a&gt;</t>
  </si>
  <si>
    <t>&lt;a href="https://havistin.biomi.org/atlas/ruutulomake/713:346/vakio" target="_blank"&gt;713:346&lt;/a&gt;</t>
  </si>
  <si>
    <t>&lt;a href="https://havistin.biomi.org/atlas/ruutulomake/713:347/vakio" target="_blank"&gt;713:347&lt;/a&gt;</t>
  </si>
  <si>
    <t>&lt;a href="https://havistin.biomi.org/atlas/ruutulomake/713:348/vakio" target="_blank"&gt;713:348&lt;/a&gt;</t>
  </si>
  <si>
    <t>&lt;a href="https://havistin.biomi.org/atlas/ruutulomake/712:338/vakio" target="_blank"&gt;712:338&lt;/a&gt;</t>
  </si>
  <si>
    <t>&lt;a href="https://havistin.biomi.org/atlas/ruutulomake/712:339/vakio" target="_blank"&gt;712:339&lt;/a&gt;</t>
  </si>
  <si>
    <t>&lt;a href="https://havistin.biomi.org/atlas/ruutulomake/712:340/vakio" target="_blank"&gt;712:340&lt;/a&gt;</t>
  </si>
  <si>
    <t>&lt;a href="https://havistin.biomi.org/atlas/ruutulomake/712:341/vakio" target="_blank"&gt;712:341&lt;/a&gt;</t>
  </si>
  <si>
    <t>&lt;a href="https://havistin.biomi.org/atlas/ruutulomake/712:342/vakio" target="_blank"&gt;712:342&lt;/a&gt;</t>
  </si>
  <si>
    <t>&lt;a href="https://havistin.biomi.org/atlas/ruutulomake/712:343/vakio" target="_blank"&gt;712:343&lt;/a&gt;</t>
  </si>
  <si>
    <t>&lt;a href="https://havistin.biomi.org/atlas/ruutulomake/712:344/vakio" target="_blank"&gt;712:344&lt;/a&gt;</t>
  </si>
  <si>
    <t>&lt;a href="https://havistin.biomi.org/atlas/ruutulomake/712:345/vakio" target="_blank"&gt;712:345&lt;/a&gt;</t>
  </si>
  <si>
    <t>&lt;a href="https://havistin.biomi.org/atlas/ruutulomake/712:346/vakio" target="_blank"&gt;712:346&lt;/a&gt;</t>
  </si>
  <si>
    <t>&lt;a href="https://havistin.biomi.org/atlas/ruutulomake/712:347/vakio" target="_blank"&gt;712:347&lt;/a&gt;</t>
  </si>
  <si>
    <t>&lt;a href="https://havistin.biomi.org/atlas/ruutulomake/712:348/vakio" target="_blank"&gt;712:348&lt;/a&gt;</t>
  </si>
  <si>
    <t>&lt;a href="https://havistin.biomi.org/atlas/ruutulomake/711:340/vakio" target="_blank"&gt;711:340&lt;/a&gt;</t>
  </si>
  <si>
    <t>&lt;a href="https://havistin.biomi.org/atlas/ruutulomake/711:341/vakio" target="_blank"&gt;711:341&lt;/a&gt;</t>
  </si>
  <si>
    <t>&lt;a href="https://havistin.biomi.org/atlas/ruutulomake/711:342/vakio" target="_blank"&gt;711:342&lt;/a&gt;</t>
  </si>
  <si>
    <t>&lt;a href="https://havistin.biomi.org/atlas/ruutulomake/711:343/vakio" target="_blank"&gt;711:343&lt;/a&gt;</t>
  </si>
  <si>
    <t>&lt;a href="https://havistin.biomi.org/atlas/ruutulomake/711:344/vakio" target="_blank"&gt;711:344&lt;/a&gt;</t>
  </si>
  <si>
    <t>&lt;a href="https://havistin.biomi.org/atlas/ruutulomake/711:345/vakio" target="_blank"&gt;711:345&lt;/a&gt;</t>
  </si>
  <si>
    <t>&lt;a href="https://havistin.biomi.org/atlas/ruutulomake/711:346/vakio" target="_blank"&gt;711:346&lt;/a&gt;</t>
  </si>
  <si>
    <t>&lt;a href="https://havistin.biomi.org/atlas/ruutulomake/711:347/vakio" target="_blank"&gt;711:347&lt;/a&gt;</t>
  </si>
  <si>
    <t>&lt;a href="https://havistin.biomi.org/atlas/ruutulomake/711:348/vakio" target="_blank"&gt;711:348&lt;/a&gt;</t>
  </si>
  <si>
    <t>&lt;a href="https://havistin.biomi.org/atlas/ruutulomake/710:341/vakio" target="_blank"&gt;710:341&lt;/a&gt;</t>
  </si>
  <si>
    <t>&lt;a href="https://havistin.biomi.org/atlas/ruutulomake/710:342/vakio" target="_blank"&gt;710:342&lt;/a&gt;</t>
  </si>
  <si>
    <t>&lt;a href="https://havistin.biomi.org/atlas/ruutulomake/710:343/vakio" target="_blank"&gt;710:343&lt;/a&gt;</t>
  </si>
  <si>
    <t>&lt;a href="https://havistin.biomi.org/atlas/ruutulomake/710:344/vakio" target="_blank"&gt;710:344&lt;/a&gt;</t>
  </si>
  <si>
    <t>&lt;a href="https://havistin.biomi.org/atlas/ruutulomake/710:345/vakio" target="_blank"&gt;710:345&lt;/a&gt;</t>
  </si>
  <si>
    <t>&lt;a href="https://havistin.biomi.org/atlas/ruutulomake/710:346/vakio" target="_blank"&gt;710:346&lt;/a&gt;</t>
  </si>
  <si>
    <t>&lt;a href="https://havistin.biomi.org/atlas/ruutulomake/710:347/vakio" target="_blank"&gt;710:347&lt;/a&gt;</t>
  </si>
  <si>
    <t>&lt;a href="https://havistin.biomi.org/atlas/ruutulomake/710:348/vakio" target="_blank"&gt;710:348&lt;/a&gt;</t>
  </si>
  <si>
    <t>&lt;a href="https://havistin.biomi.org/atlas/ruutulomake/709:342/vakio" target="_blank"&gt;709:342&lt;/a&gt;</t>
  </si>
  <si>
    <t>&lt;a href="https://havistin.biomi.org/atlas/ruutulomake/709:343/vakio" target="_blank"&gt;709:343&lt;/a&gt;</t>
  </si>
  <si>
    <t>&lt;a href="https://havistin.biomi.org/atlas/ruutulomake/709:344/vakio" target="_blank"&gt;709:344&lt;/a&gt;</t>
  </si>
  <si>
    <t>&lt;a href="https://havistin.biomi.org/atlas/ruutulomake/709:345/vakio" target="_blank"&gt;709:345&lt;/a&gt;</t>
  </si>
  <si>
    <t>&lt;a href="https://havistin.biomi.org/atlas/ruutulomake/709:346/vakio" target="_blank"&gt;709:346&lt;/a&gt;</t>
  </si>
  <si>
    <t>&lt;a href="https://havistin.biomi.org/atlas/ruutulomake/709:347/vakio" target="_blank"&gt;709:347&lt;/a&gt;</t>
  </si>
  <si>
    <t>&lt;a href="https://havistin.biomi.org/atlas/ruutulomake/708:343/vakio" target="_blank"&gt;708:343&lt;/a&gt;</t>
  </si>
  <si>
    <t>&lt;a href="https://havistin.biomi.org/atlas/ruutulomake/708:344/vakio" target="_blank"&gt;708:344&lt;/a&gt;</t>
  </si>
  <si>
    <t>#Ref</t>
  </si>
  <si>
    <t>Aste</t>
  </si>
  <si>
    <t>Välttävä</t>
  </si>
  <si>
    <t>Hyvä</t>
  </si>
  <si>
    <t>Tyydyttävä</t>
  </si>
  <si>
    <t>Erinomainen</t>
  </si>
  <si>
    <t>Satunnaishavaintoja</t>
  </si>
  <si>
    <t>#</t>
  </si>
  <si>
    <t>f</t>
  </si>
  <si>
    <t>Nimi (päivitetty 5.7.2024 6:16)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</si>
</sst>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"/>
    <numFmt numFmtId="165" formatCode="0.0\ %"/>
    <numFmt numFmtId="166" formatCode="0.0"/>
    <numFmt numFmtId="167" formatCode="000.0"/>
    <numFmt numFmtId="168" formatCode="\+000.0_);\-00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0083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4">
    <xf numFmtId="0" fontId="0" fillId="0" borderId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13" borderId="0" applyNumberFormat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165" fontId="1" fillId="0" borderId="2" xfId="0" applyNumberFormat="1" applyFont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left"/>
    </xf>
    <xf numFmtId="0" fontId="2" fillId="8" borderId="0" xfId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9" borderId="0" xfId="2"/>
    <xf numFmtId="0" fontId="2" fillId="6" borderId="0" xfId="1" applyFill="1"/>
    <xf numFmtId="166" fontId="3" fillId="9" borderId="0" xfId="2" applyNumberFormat="1"/>
    <xf numFmtId="166" fontId="2" fillId="8" borderId="0" xfId="1" applyNumberFormat="1"/>
    <xf numFmtId="166" fontId="0" fillId="10" borderId="0" xfId="0" applyNumberFormat="1" applyFill="1"/>
    <xf numFmtId="166" fontId="0" fillId="11" borderId="0" xfId="0" applyNumberFormat="1" applyFill="1"/>
    <xf numFmtId="166" fontId="0" fillId="0" borderId="0" xfId="0" applyNumberFormat="1"/>
    <xf numFmtId="0" fontId="1" fillId="0" borderId="0" xfId="0" applyFont="1"/>
    <xf numFmtId="0" fontId="1" fillId="5" borderId="0" xfId="0" applyFont="1" applyFill="1" applyAlignment="1">
      <alignment horizontal="center"/>
    </xf>
    <xf numFmtId="166" fontId="4" fillId="9" borderId="0" xfId="2" applyNumberFormat="1" applyFont="1" applyAlignment="1">
      <alignment horizontal="center"/>
    </xf>
    <xf numFmtId="166" fontId="5" fillId="8" borderId="0" xfId="1" applyNumberFormat="1" applyFont="1" applyAlignment="1">
      <alignment horizontal="center"/>
    </xf>
    <xf numFmtId="166" fontId="1" fillId="10" borderId="0" xfId="0" applyNumberFormat="1" applyFont="1" applyFill="1" applyAlignment="1">
      <alignment horizontal="center"/>
    </xf>
    <xf numFmtId="166" fontId="1" fillId="11" borderId="0" xfId="0" applyNumberFormat="1" applyFont="1" applyFill="1" applyAlignment="1">
      <alignment horizontal="center"/>
    </xf>
    <xf numFmtId="0" fontId="1" fillId="12" borderId="0" xfId="0" applyFont="1" applyFill="1"/>
    <xf numFmtId="167" fontId="1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" fontId="0" fillId="0" borderId="0" xfId="0" applyNumberFormat="1"/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0" fontId="6" fillId="13" borderId="0" xfId="3"/>
  </cellXfs>
  <cellStyles count="4">
    <cellStyle name="40 % - Aksentti5" xfId="3" builtinId="47"/>
    <cellStyle name="Hyvä" xfId="1" builtinId="26"/>
    <cellStyle name="Neutraali" xfId="2" builtinId="28"/>
    <cellStyle name="Normaali" xfId="0" builtinId="0"/>
  </cellStyles>
  <dxfs count="90"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99"/>
      <color rgb="FFFFE389"/>
      <color rgb="FFFFD961"/>
      <color rgb="FFFFFF66"/>
      <color rgb="FF0083E6"/>
      <color rgb="FF0070C0"/>
      <color rgb="FF00B0F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FE1A-1F1D-4518-A3D7-506AFFF709FE}">
  <dimension ref="A1:BH22"/>
  <sheetViews>
    <sheetView tabSelected="1" zoomScale="85" zoomScaleNormal="85" workbookViewId="0">
      <selection activeCell="A24" sqref="A24"/>
    </sheetView>
  </sheetViews>
  <sheetFormatPr defaultRowHeight="15" x14ac:dyDescent="0.25"/>
  <cols>
    <col min="1" max="1" width="12" customWidth="1"/>
    <col min="2" max="2" width="6.140625" customWidth="1"/>
    <col min="3" max="3" width="5" customWidth="1"/>
    <col min="4" max="4" width="7.7109375" customWidth="1"/>
    <col min="5" max="5" width="3.140625" customWidth="1"/>
    <col min="6" max="6" width="12" customWidth="1"/>
    <col min="7" max="7" width="6.140625" customWidth="1"/>
    <col min="8" max="8" width="5" customWidth="1"/>
    <col min="9" max="9" width="7.7109375" customWidth="1"/>
    <col min="10" max="10" width="3.140625" customWidth="1"/>
    <col min="11" max="11" width="12" customWidth="1"/>
    <col min="12" max="12" width="6.140625" customWidth="1"/>
    <col min="13" max="13" width="5" customWidth="1"/>
    <col min="14" max="14" width="8" customWidth="1"/>
    <col min="15" max="16" width="3.140625" customWidth="1"/>
    <col min="17" max="17" width="12" customWidth="1"/>
    <col min="18" max="18" width="6.140625" customWidth="1"/>
    <col min="19" max="19" width="5" customWidth="1"/>
    <col min="20" max="20" width="8" customWidth="1"/>
    <col min="21" max="21" width="3.140625" customWidth="1"/>
    <col min="22" max="22" width="12" customWidth="1"/>
    <col min="23" max="23" width="6.140625" customWidth="1"/>
    <col min="24" max="24" width="5" customWidth="1"/>
    <col min="25" max="25" width="8" customWidth="1"/>
    <col min="26" max="26" width="3.140625" customWidth="1"/>
    <col min="27" max="27" width="12" customWidth="1"/>
    <col min="28" max="28" width="6.140625" customWidth="1"/>
    <col min="29" max="29" width="5" customWidth="1"/>
    <col min="30" max="30" width="8" customWidth="1"/>
    <col min="31" max="31" width="3.140625" customWidth="1"/>
    <col min="32" max="32" width="12" customWidth="1"/>
    <col min="33" max="33" width="6.140625" customWidth="1"/>
    <col min="34" max="34" width="5" customWidth="1"/>
    <col min="35" max="35" width="8" customWidth="1"/>
    <col min="36" max="36" width="3.140625" customWidth="1"/>
    <col min="37" max="37" width="12" customWidth="1"/>
    <col min="38" max="38" width="6.140625" customWidth="1"/>
    <col min="39" max="39" width="5" customWidth="1"/>
    <col min="40" max="40" width="8" customWidth="1"/>
    <col min="41" max="41" width="3.140625" customWidth="1"/>
    <col min="42" max="42" width="12" customWidth="1"/>
    <col min="43" max="43" width="6.140625" customWidth="1"/>
    <col min="44" max="44" width="5" customWidth="1"/>
    <col min="45" max="45" width="8" customWidth="1"/>
    <col min="46" max="46" width="3.140625" customWidth="1"/>
    <col min="47" max="47" width="12" customWidth="1"/>
    <col min="48" max="48" width="6.140625" customWidth="1"/>
    <col min="49" max="49" width="5" customWidth="1"/>
    <col min="50" max="50" width="8" customWidth="1"/>
    <col min="51" max="51" width="3.140625" customWidth="1"/>
    <col min="52" max="52" width="12" customWidth="1"/>
    <col min="53" max="53" width="6.140625" customWidth="1"/>
    <col min="54" max="54" width="5" customWidth="1"/>
    <col min="55" max="55" width="8" customWidth="1"/>
    <col min="56" max="56" width="2.7109375" customWidth="1"/>
    <col min="57" max="57" width="11.140625" customWidth="1"/>
    <col min="58" max="58" width="6.7109375" customWidth="1"/>
    <col min="59" max="59" width="6.5703125" customWidth="1"/>
  </cols>
  <sheetData>
    <row r="1" spans="1:60" ht="15.75" thickBot="1" x14ac:dyDescent="0.3">
      <c r="A1" s="15">
        <v>45478</v>
      </c>
      <c r="B1" s="11" t="s">
        <v>274</v>
      </c>
      <c r="C1" s="11" t="s">
        <v>275</v>
      </c>
      <c r="D1" s="11"/>
      <c r="F1" s="15">
        <v>45478</v>
      </c>
      <c r="G1" s="11" t="s">
        <v>274</v>
      </c>
      <c r="H1" s="11" t="s">
        <v>275</v>
      </c>
      <c r="I1" s="11"/>
      <c r="K1" s="15">
        <v>45449</v>
      </c>
      <c r="L1" s="11" t="s">
        <v>274</v>
      </c>
      <c r="M1" s="11" t="s">
        <v>275</v>
      </c>
      <c r="N1" s="11"/>
      <c r="Q1" s="15">
        <v>45437</v>
      </c>
      <c r="R1" s="11" t="s">
        <v>274</v>
      </c>
      <c r="S1" s="11" t="s">
        <v>275</v>
      </c>
      <c r="T1" s="11"/>
      <c r="V1" s="15">
        <v>45336</v>
      </c>
      <c r="W1" s="11" t="s">
        <v>274</v>
      </c>
      <c r="X1" s="11" t="s">
        <v>275</v>
      </c>
      <c r="Y1" s="11"/>
      <c r="AA1" s="15">
        <v>45323</v>
      </c>
      <c r="AB1" s="11" t="s">
        <v>274</v>
      </c>
      <c r="AC1" s="11" t="s">
        <v>275</v>
      </c>
      <c r="AD1" s="11"/>
      <c r="AF1" s="15">
        <v>45274</v>
      </c>
      <c r="AG1" s="11" t="s">
        <v>274</v>
      </c>
      <c r="AH1" s="11" t="s">
        <v>275</v>
      </c>
      <c r="AI1" s="11"/>
      <c r="AK1" s="15">
        <v>45170</v>
      </c>
      <c r="AL1" s="11" t="s">
        <v>274</v>
      </c>
      <c r="AM1" s="11" t="s">
        <v>275</v>
      </c>
      <c r="AN1" s="11"/>
      <c r="AP1" s="15">
        <v>45139</v>
      </c>
      <c r="AQ1" s="11" t="s">
        <v>274</v>
      </c>
      <c r="AR1" s="11" t="s">
        <v>275</v>
      </c>
      <c r="AS1" s="11"/>
      <c r="AU1" s="15">
        <v>45130</v>
      </c>
      <c r="AV1" s="11" t="s">
        <v>274</v>
      </c>
      <c r="AW1" s="11" t="s">
        <v>275</v>
      </c>
      <c r="AX1" s="11"/>
      <c r="AZ1" s="15">
        <v>45123</v>
      </c>
      <c r="BA1" s="11" t="s">
        <v>274</v>
      </c>
      <c r="BB1" s="11" t="s">
        <v>275</v>
      </c>
      <c r="BC1" s="11"/>
      <c r="BE1" s="14">
        <v>45118</v>
      </c>
      <c r="BF1" s="11" t="s">
        <v>274</v>
      </c>
      <c r="BG1" s="11" t="s">
        <v>275</v>
      </c>
      <c r="BH1" s="11"/>
    </row>
    <row r="2" spans="1:60" x14ac:dyDescent="0.25">
      <c r="A2" t="s">
        <v>254</v>
      </c>
      <c r="B2">
        <f>HAA!$D$1</f>
        <v>7</v>
      </c>
      <c r="C2">
        <v>10</v>
      </c>
      <c r="D2" s="10">
        <f t="shared" ref="D2:D11" si="0">IF(B2&gt;0,B2/C2,"")</f>
        <v>0.7</v>
      </c>
      <c r="F2" t="s">
        <v>254</v>
      </c>
      <c r="G2">
        <v>7</v>
      </c>
      <c r="H2">
        <v>10</v>
      </c>
      <c r="I2" s="10">
        <v>0.7</v>
      </c>
      <c r="K2" t="s">
        <v>254</v>
      </c>
      <c r="L2">
        <v>7</v>
      </c>
      <c r="M2">
        <v>10</v>
      </c>
      <c r="N2" s="10">
        <v>0.7</v>
      </c>
      <c r="Q2" t="s">
        <v>254</v>
      </c>
      <c r="R2">
        <v>5</v>
      </c>
      <c r="S2">
        <v>10</v>
      </c>
      <c r="T2" s="10">
        <v>0.5</v>
      </c>
      <c r="V2" t="s">
        <v>254</v>
      </c>
      <c r="W2">
        <v>3</v>
      </c>
      <c r="X2">
        <v>10</v>
      </c>
      <c r="Y2" s="10">
        <v>0.3</v>
      </c>
      <c r="AA2" t="s">
        <v>254</v>
      </c>
      <c r="AB2">
        <v>3</v>
      </c>
      <c r="AC2">
        <v>10</v>
      </c>
      <c r="AD2" s="10">
        <f t="shared" ref="AD2:AD11" si="1">IF(AB2&gt;0,AB2/AC2,"")</f>
        <v>0.3</v>
      </c>
      <c r="AF2" t="s">
        <v>254</v>
      </c>
      <c r="AG2">
        <v>3</v>
      </c>
      <c r="AH2">
        <v>10</v>
      </c>
      <c r="AI2" s="10">
        <f t="shared" ref="AI2:AI11" si="2">IF(AG2&gt;0,AG2/AH2,"")</f>
        <v>0.3</v>
      </c>
      <c r="AK2" t="s">
        <v>254</v>
      </c>
      <c r="AL2">
        <v>3</v>
      </c>
      <c r="AM2">
        <v>10</v>
      </c>
      <c r="AN2" s="10">
        <f t="shared" ref="AN2:AN11" si="3">IF(AL2&gt;0,AL2/AM2,"")</f>
        <v>0.3</v>
      </c>
      <c r="AP2" t="s">
        <v>254</v>
      </c>
      <c r="AQ2">
        <v>3</v>
      </c>
      <c r="AR2">
        <v>10</v>
      </c>
      <c r="AS2" s="10">
        <f t="shared" ref="AS2:AS11" si="4">IF(AQ2&gt;0,AQ2/AR2,"")</f>
        <v>0.3</v>
      </c>
      <c r="AU2" t="s">
        <v>254</v>
      </c>
      <c r="AV2">
        <v>3</v>
      </c>
      <c r="AW2">
        <v>10</v>
      </c>
      <c r="AX2" s="10">
        <v>0.3</v>
      </c>
      <c r="AZ2" t="s">
        <v>254</v>
      </c>
      <c r="BA2">
        <v>3</v>
      </c>
      <c r="BB2">
        <v>10</v>
      </c>
      <c r="BC2" s="10">
        <v>0.3</v>
      </c>
      <c r="BE2" t="s">
        <v>254</v>
      </c>
      <c r="BF2">
        <v>2</v>
      </c>
      <c r="BG2">
        <v>10</v>
      </c>
      <c r="BH2" s="10">
        <v>0.2</v>
      </c>
    </row>
    <row r="3" spans="1:60" x14ac:dyDescent="0.25">
      <c r="A3" t="s">
        <v>255</v>
      </c>
      <c r="B3">
        <f>HAI!$D$1</f>
        <v>5</v>
      </c>
      <c r="C3">
        <v>8</v>
      </c>
      <c r="D3" s="10">
        <f t="shared" si="0"/>
        <v>0.625</v>
      </c>
      <c r="F3" t="s">
        <v>255</v>
      </c>
      <c r="G3">
        <v>5</v>
      </c>
      <c r="H3">
        <v>8</v>
      </c>
      <c r="I3" s="10">
        <v>0.625</v>
      </c>
      <c r="K3" t="s">
        <v>255</v>
      </c>
      <c r="L3">
        <v>3</v>
      </c>
      <c r="M3">
        <v>8</v>
      </c>
      <c r="N3" s="10">
        <v>0.375</v>
      </c>
      <c r="Q3" t="s">
        <v>255</v>
      </c>
      <c r="R3">
        <v>3</v>
      </c>
      <c r="S3">
        <v>8</v>
      </c>
      <c r="T3" s="10">
        <v>0.375</v>
      </c>
      <c r="V3" t="s">
        <v>255</v>
      </c>
      <c r="W3">
        <v>3</v>
      </c>
      <c r="X3">
        <v>8</v>
      </c>
      <c r="Y3" s="10">
        <v>0.375</v>
      </c>
      <c r="AA3" t="s">
        <v>255</v>
      </c>
      <c r="AB3">
        <v>3</v>
      </c>
      <c r="AC3">
        <v>8</v>
      </c>
      <c r="AD3" s="10">
        <f t="shared" si="1"/>
        <v>0.375</v>
      </c>
      <c r="AF3" t="s">
        <v>255</v>
      </c>
      <c r="AG3">
        <v>3</v>
      </c>
      <c r="AH3">
        <v>8</v>
      </c>
      <c r="AI3" s="10">
        <f t="shared" si="2"/>
        <v>0.375</v>
      </c>
      <c r="AK3" t="s">
        <v>255</v>
      </c>
      <c r="AL3">
        <v>3</v>
      </c>
      <c r="AM3">
        <v>8</v>
      </c>
      <c r="AN3" s="10">
        <f t="shared" si="3"/>
        <v>0.375</v>
      </c>
      <c r="AP3" t="s">
        <v>255</v>
      </c>
      <c r="AQ3">
        <v>3</v>
      </c>
      <c r="AR3">
        <v>8</v>
      </c>
      <c r="AS3" s="10">
        <f t="shared" si="4"/>
        <v>0.375</v>
      </c>
      <c r="AU3" t="s">
        <v>255</v>
      </c>
      <c r="AV3">
        <v>3</v>
      </c>
      <c r="AW3">
        <v>8</v>
      </c>
      <c r="AX3" s="10">
        <v>0.375</v>
      </c>
      <c r="AZ3" t="s">
        <v>255</v>
      </c>
      <c r="BA3">
        <v>3</v>
      </c>
      <c r="BB3">
        <v>8</v>
      </c>
      <c r="BC3" s="10">
        <v>0.375</v>
      </c>
      <c r="BE3" t="s">
        <v>255</v>
      </c>
      <c r="BF3">
        <v>3</v>
      </c>
      <c r="BG3">
        <v>8</v>
      </c>
      <c r="BH3" s="10">
        <v>0.375</v>
      </c>
    </row>
    <row r="4" spans="1:60" x14ac:dyDescent="0.25">
      <c r="A4" t="s">
        <v>256</v>
      </c>
      <c r="B4">
        <f>II!$D$1</f>
        <v>19</v>
      </c>
      <c r="C4">
        <v>26</v>
      </c>
      <c r="D4" s="10">
        <f t="shared" si="0"/>
        <v>0.73076923076923073</v>
      </c>
      <c r="F4" t="s">
        <v>256</v>
      </c>
      <c r="G4">
        <v>19</v>
      </c>
      <c r="H4">
        <v>26</v>
      </c>
      <c r="I4" s="10">
        <v>0.73076923076923073</v>
      </c>
      <c r="K4" t="s">
        <v>256</v>
      </c>
      <c r="L4">
        <v>14</v>
      </c>
      <c r="M4">
        <v>26</v>
      </c>
      <c r="N4" s="10">
        <v>0.53846153846153844</v>
      </c>
      <c r="Q4" t="s">
        <v>256</v>
      </c>
      <c r="R4">
        <v>13</v>
      </c>
      <c r="S4">
        <v>26</v>
      </c>
      <c r="T4" s="10">
        <v>0.5</v>
      </c>
      <c r="V4" t="s">
        <v>256</v>
      </c>
      <c r="W4">
        <v>10</v>
      </c>
      <c r="X4">
        <v>26</v>
      </c>
      <c r="Y4" s="10">
        <v>0.38461538461538464</v>
      </c>
      <c r="AA4" t="s">
        <v>256</v>
      </c>
      <c r="AB4">
        <v>9</v>
      </c>
      <c r="AC4">
        <v>26</v>
      </c>
      <c r="AD4" s="10">
        <f t="shared" si="1"/>
        <v>0.34615384615384615</v>
      </c>
      <c r="AF4" t="s">
        <v>256</v>
      </c>
      <c r="AG4">
        <v>8</v>
      </c>
      <c r="AH4">
        <v>26</v>
      </c>
      <c r="AI4" s="10">
        <f t="shared" si="2"/>
        <v>0.30769230769230771</v>
      </c>
      <c r="AK4" t="s">
        <v>256</v>
      </c>
      <c r="AL4">
        <v>8</v>
      </c>
      <c r="AM4">
        <v>26</v>
      </c>
      <c r="AN4" s="10">
        <f t="shared" si="3"/>
        <v>0.30769230769230771</v>
      </c>
      <c r="AP4" t="s">
        <v>256</v>
      </c>
      <c r="AQ4">
        <v>8</v>
      </c>
      <c r="AR4">
        <v>26</v>
      </c>
      <c r="AS4" s="10">
        <f t="shared" si="4"/>
        <v>0.30769230769230771</v>
      </c>
      <c r="AU4" t="s">
        <v>256</v>
      </c>
      <c r="AV4">
        <v>8</v>
      </c>
      <c r="AW4">
        <v>26</v>
      </c>
      <c r="AX4" s="10">
        <v>0.30769230769230771</v>
      </c>
      <c r="AZ4" t="s">
        <v>256</v>
      </c>
      <c r="BA4">
        <v>8</v>
      </c>
      <c r="BB4">
        <v>26</v>
      </c>
      <c r="BC4" s="10">
        <v>0.30769230769230771</v>
      </c>
      <c r="BE4" t="s">
        <v>256</v>
      </c>
      <c r="BF4">
        <v>7</v>
      </c>
      <c r="BG4">
        <v>26</v>
      </c>
      <c r="BH4" s="10">
        <v>0.26923076923076922</v>
      </c>
    </row>
    <row r="5" spans="1:60" x14ac:dyDescent="0.25">
      <c r="A5" t="s">
        <v>257</v>
      </c>
      <c r="D5" s="10" t="str">
        <f t="shared" si="0"/>
        <v/>
      </c>
      <c r="F5" t="s">
        <v>257</v>
      </c>
      <c r="I5" s="10" t="s">
        <v>633</v>
      </c>
      <c r="K5" t="s">
        <v>257</v>
      </c>
      <c r="N5" s="10" t="s">
        <v>633</v>
      </c>
      <c r="Q5" t="s">
        <v>257</v>
      </c>
      <c r="T5" s="10" t="s">
        <v>633</v>
      </c>
      <c r="V5" t="s">
        <v>257</v>
      </c>
      <c r="Y5" s="10" t="s">
        <v>633</v>
      </c>
      <c r="AA5" t="s">
        <v>257</v>
      </c>
      <c r="AD5" s="10" t="str">
        <f t="shared" si="1"/>
        <v/>
      </c>
      <c r="AF5" t="s">
        <v>257</v>
      </c>
      <c r="AI5" s="10" t="str">
        <f t="shared" si="2"/>
        <v/>
      </c>
      <c r="AK5" t="s">
        <v>257</v>
      </c>
      <c r="AN5" s="10" t="str">
        <f t="shared" si="3"/>
        <v/>
      </c>
      <c r="AP5" t="s">
        <v>257</v>
      </c>
      <c r="AS5" s="10" t="str">
        <f t="shared" si="4"/>
        <v/>
      </c>
      <c r="AU5" t="s">
        <v>257</v>
      </c>
      <c r="AX5" s="10" t="s">
        <v>633</v>
      </c>
      <c r="AZ5" t="s">
        <v>257</v>
      </c>
      <c r="BC5" s="10" t="s">
        <v>633</v>
      </c>
      <c r="BE5" t="s">
        <v>257</v>
      </c>
      <c r="BH5" s="10" t="s">
        <v>633</v>
      </c>
    </row>
    <row r="6" spans="1:60" x14ac:dyDescent="0.25">
      <c r="A6" t="s">
        <v>258</v>
      </c>
      <c r="B6">
        <f>KÄR!$D$1</f>
        <v>4</v>
      </c>
      <c r="C6">
        <v>9</v>
      </c>
      <c r="D6" s="10">
        <f t="shared" si="0"/>
        <v>0.44444444444444442</v>
      </c>
      <c r="F6" t="s">
        <v>258</v>
      </c>
      <c r="G6">
        <v>4</v>
      </c>
      <c r="H6">
        <v>9</v>
      </c>
      <c r="I6" s="10">
        <v>0.44444444444444442</v>
      </c>
      <c r="K6" t="s">
        <v>258</v>
      </c>
      <c r="L6">
        <v>3</v>
      </c>
      <c r="M6">
        <v>9</v>
      </c>
      <c r="N6" s="10">
        <v>0.33333333333333331</v>
      </c>
      <c r="Q6" t="s">
        <v>258</v>
      </c>
      <c r="R6">
        <v>3</v>
      </c>
      <c r="S6">
        <v>9</v>
      </c>
      <c r="T6" s="10">
        <v>0.33333333333333331</v>
      </c>
      <c r="V6" t="s">
        <v>258</v>
      </c>
      <c r="W6">
        <v>3</v>
      </c>
      <c r="X6">
        <v>9</v>
      </c>
      <c r="Y6" s="10">
        <v>0.33333333333333331</v>
      </c>
      <c r="AA6" t="s">
        <v>258</v>
      </c>
      <c r="AB6">
        <v>2</v>
      </c>
      <c r="AC6">
        <v>9</v>
      </c>
      <c r="AD6" s="10">
        <f t="shared" si="1"/>
        <v>0.22222222222222221</v>
      </c>
      <c r="AF6" t="s">
        <v>258</v>
      </c>
      <c r="AG6">
        <v>2</v>
      </c>
      <c r="AH6">
        <v>9</v>
      </c>
      <c r="AI6" s="10">
        <f t="shared" si="2"/>
        <v>0.22222222222222221</v>
      </c>
      <c r="AK6" t="s">
        <v>258</v>
      </c>
      <c r="AL6">
        <v>2</v>
      </c>
      <c r="AM6">
        <v>9</v>
      </c>
      <c r="AN6" s="10">
        <f t="shared" si="3"/>
        <v>0.22222222222222221</v>
      </c>
      <c r="AP6" t="s">
        <v>258</v>
      </c>
      <c r="AQ6">
        <v>2</v>
      </c>
      <c r="AR6">
        <v>9</v>
      </c>
      <c r="AS6" s="10">
        <f t="shared" si="4"/>
        <v>0.22222222222222221</v>
      </c>
      <c r="AU6" t="s">
        <v>258</v>
      </c>
      <c r="AV6">
        <v>2</v>
      </c>
      <c r="AW6">
        <v>9</v>
      </c>
      <c r="AX6" s="10">
        <v>0.22222222222222221</v>
      </c>
      <c r="AZ6" t="s">
        <v>258</v>
      </c>
      <c r="BA6">
        <v>2</v>
      </c>
      <c r="BB6">
        <v>9</v>
      </c>
      <c r="BC6" s="10">
        <v>0.22222222222222221</v>
      </c>
      <c r="BE6" t="s">
        <v>258</v>
      </c>
      <c r="BF6">
        <v>2</v>
      </c>
      <c r="BG6">
        <v>9</v>
      </c>
      <c r="BH6" s="10">
        <v>0.22222222222222221</v>
      </c>
    </row>
    <row r="7" spans="1:60" x14ac:dyDescent="0.25">
      <c r="A7" t="s">
        <v>259</v>
      </c>
      <c r="B7">
        <f>'LIM '!D1</f>
        <v>4</v>
      </c>
      <c r="C7">
        <v>4</v>
      </c>
      <c r="D7" s="10">
        <f t="shared" si="0"/>
        <v>1</v>
      </c>
      <c r="F7" t="s">
        <v>259</v>
      </c>
      <c r="G7">
        <v>4</v>
      </c>
      <c r="H7">
        <v>4</v>
      </c>
      <c r="I7" s="10">
        <v>1</v>
      </c>
      <c r="K7" t="s">
        <v>259</v>
      </c>
      <c r="L7">
        <v>3</v>
      </c>
      <c r="M7">
        <v>4</v>
      </c>
      <c r="N7" s="10">
        <v>0.75</v>
      </c>
      <c r="Q7" t="s">
        <v>259</v>
      </c>
      <c r="R7">
        <v>3</v>
      </c>
      <c r="S7">
        <v>4</v>
      </c>
      <c r="T7" s="10">
        <v>0.75</v>
      </c>
      <c r="V7" t="s">
        <v>259</v>
      </c>
      <c r="W7">
        <v>3</v>
      </c>
      <c r="X7">
        <v>4</v>
      </c>
      <c r="Y7" s="10">
        <v>0.75</v>
      </c>
      <c r="AA7" t="s">
        <v>259</v>
      </c>
      <c r="AB7">
        <v>3</v>
      </c>
      <c r="AC7">
        <v>4</v>
      </c>
      <c r="AD7" s="10">
        <f t="shared" si="1"/>
        <v>0.75</v>
      </c>
      <c r="AF7" t="s">
        <v>259</v>
      </c>
      <c r="AG7">
        <v>3</v>
      </c>
      <c r="AH7">
        <v>4</v>
      </c>
      <c r="AI7" s="10">
        <f t="shared" si="2"/>
        <v>0.75</v>
      </c>
      <c r="AK7" t="s">
        <v>259</v>
      </c>
      <c r="AL7">
        <v>3</v>
      </c>
      <c r="AM7">
        <v>4</v>
      </c>
      <c r="AN7" s="10">
        <f t="shared" si="3"/>
        <v>0.75</v>
      </c>
      <c r="AP7" t="s">
        <v>259</v>
      </c>
      <c r="AQ7">
        <v>3</v>
      </c>
      <c r="AR7">
        <v>4</v>
      </c>
      <c r="AS7" s="10">
        <f t="shared" si="4"/>
        <v>0.75</v>
      </c>
      <c r="AU7" t="s">
        <v>259</v>
      </c>
      <c r="AV7">
        <v>0</v>
      </c>
      <c r="AW7">
        <v>4</v>
      </c>
      <c r="AX7" s="10" t="s">
        <v>633</v>
      </c>
      <c r="AZ7" t="s">
        <v>259</v>
      </c>
      <c r="BA7">
        <v>3</v>
      </c>
      <c r="BB7">
        <v>4</v>
      </c>
      <c r="BC7" s="10">
        <v>0.75</v>
      </c>
      <c r="BE7" t="s">
        <v>259</v>
      </c>
      <c r="BF7">
        <v>3</v>
      </c>
      <c r="BG7">
        <v>4</v>
      </c>
      <c r="BH7" s="10">
        <v>0.75</v>
      </c>
    </row>
    <row r="8" spans="1:60" x14ac:dyDescent="0.25">
      <c r="A8" t="s">
        <v>260</v>
      </c>
      <c r="B8">
        <f>LUM!D1</f>
        <v>2</v>
      </c>
      <c r="C8">
        <v>2</v>
      </c>
      <c r="D8" s="10">
        <f t="shared" si="0"/>
        <v>1</v>
      </c>
      <c r="F8" t="s">
        <v>260</v>
      </c>
      <c r="G8">
        <v>2</v>
      </c>
      <c r="H8">
        <v>2</v>
      </c>
      <c r="I8" s="10">
        <v>1</v>
      </c>
      <c r="K8" t="s">
        <v>260</v>
      </c>
      <c r="L8">
        <v>2</v>
      </c>
      <c r="M8">
        <v>2</v>
      </c>
      <c r="N8" s="10">
        <v>1</v>
      </c>
      <c r="Q8" t="s">
        <v>260</v>
      </c>
      <c r="R8">
        <v>2</v>
      </c>
      <c r="S8">
        <v>2</v>
      </c>
      <c r="T8" s="10">
        <v>1</v>
      </c>
      <c r="V8" t="s">
        <v>260</v>
      </c>
      <c r="W8">
        <v>2</v>
      </c>
      <c r="X8">
        <v>2</v>
      </c>
      <c r="Y8" s="10">
        <v>1</v>
      </c>
      <c r="AA8" t="s">
        <v>260</v>
      </c>
      <c r="AB8">
        <v>2</v>
      </c>
      <c r="AC8">
        <v>2</v>
      </c>
      <c r="AD8" s="10">
        <f t="shared" si="1"/>
        <v>1</v>
      </c>
      <c r="AF8" t="s">
        <v>260</v>
      </c>
      <c r="AG8">
        <v>2</v>
      </c>
      <c r="AH8">
        <v>2</v>
      </c>
      <c r="AI8" s="10">
        <f t="shared" si="2"/>
        <v>1</v>
      </c>
      <c r="AK8" t="s">
        <v>260</v>
      </c>
      <c r="AL8">
        <v>2</v>
      </c>
      <c r="AM8">
        <v>2</v>
      </c>
      <c r="AN8" s="10">
        <f t="shared" si="3"/>
        <v>1</v>
      </c>
      <c r="AP8" t="s">
        <v>260</v>
      </c>
      <c r="AQ8">
        <v>2</v>
      </c>
      <c r="AR8">
        <v>2</v>
      </c>
      <c r="AS8" s="10">
        <f t="shared" si="4"/>
        <v>1</v>
      </c>
      <c r="AU8" t="s">
        <v>260</v>
      </c>
      <c r="AV8">
        <v>0</v>
      </c>
      <c r="AW8">
        <v>2</v>
      </c>
      <c r="AX8" s="10" t="s">
        <v>633</v>
      </c>
      <c r="AZ8" t="s">
        <v>260</v>
      </c>
      <c r="BA8">
        <v>2</v>
      </c>
      <c r="BB8">
        <v>2</v>
      </c>
      <c r="BC8" s="10">
        <v>1</v>
      </c>
      <c r="BE8" t="s">
        <v>260</v>
      </c>
      <c r="BF8">
        <v>2</v>
      </c>
      <c r="BG8">
        <v>2</v>
      </c>
      <c r="BH8" s="10">
        <v>1</v>
      </c>
    </row>
    <row r="9" spans="1:60" x14ac:dyDescent="0.25">
      <c r="A9" t="s">
        <v>261</v>
      </c>
      <c r="B9">
        <f>MER!$D$1</f>
        <v>2</v>
      </c>
      <c r="C9">
        <v>2</v>
      </c>
      <c r="D9" s="10">
        <f t="shared" si="0"/>
        <v>1</v>
      </c>
      <c r="F9" t="s">
        <v>261</v>
      </c>
      <c r="G9">
        <v>2</v>
      </c>
      <c r="H9">
        <v>2</v>
      </c>
      <c r="I9" s="10">
        <v>1</v>
      </c>
      <c r="K9" t="s">
        <v>261</v>
      </c>
      <c r="L9">
        <v>2</v>
      </c>
      <c r="M9">
        <v>2</v>
      </c>
      <c r="N9" s="10">
        <v>1</v>
      </c>
      <c r="Q9" t="s">
        <v>261</v>
      </c>
      <c r="R9">
        <v>2</v>
      </c>
      <c r="S9">
        <v>2</v>
      </c>
      <c r="T9" s="10">
        <v>1</v>
      </c>
      <c r="V9" t="s">
        <v>261</v>
      </c>
      <c r="W9">
        <v>2</v>
      </c>
      <c r="X9">
        <v>2</v>
      </c>
      <c r="Y9" s="10">
        <v>1</v>
      </c>
      <c r="AA9" t="s">
        <v>261</v>
      </c>
      <c r="AB9">
        <v>2</v>
      </c>
      <c r="AC9">
        <v>2</v>
      </c>
      <c r="AD9" s="10">
        <f t="shared" si="1"/>
        <v>1</v>
      </c>
      <c r="AF9" t="s">
        <v>261</v>
      </c>
      <c r="AG9">
        <v>2</v>
      </c>
      <c r="AH9">
        <v>2</v>
      </c>
      <c r="AI9" s="10">
        <f t="shared" si="2"/>
        <v>1</v>
      </c>
      <c r="AK9" t="s">
        <v>261</v>
      </c>
      <c r="AL9">
        <v>2</v>
      </c>
      <c r="AM9">
        <v>2</v>
      </c>
      <c r="AN9" s="10">
        <f t="shared" si="3"/>
        <v>1</v>
      </c>
      <c r="AP9" t="s">
        <v>261</v>
      </c>
      <c r="AQ9">
        <v>2</v>
      </c>
      <c r="AR9">
        <v>2</v>
      </c>
      <c r="AS9" s="10">
        <f t="shared" si="4"/>
        <v>1</v>
      </c>
      <c r="AU9" t="s">
        <v>261</v>
      </c>
      <c r="AV9">
        <v>2</v>
      </c>
      <c r="AW9">
        <v>2</v>
      </c>
      <c r="AX9" s="10">
        <v>1</v>
      </c>
      <c r="AZ9" t="s">
        <v>261</v>
      </c>
      <c r="BA9">
        <v>2</v>
      </c>
      <c r="BB9">
        <v>2</v>
      </c>
      <c r="BC9" s="10">
        <v>1</v>
      </c>
      <c r="BE9" t="s">
        <v>261</v>
      </c>
      <c r="BF9">
        <v>2</v>
      </c>
      <c r="BG9">
        <v>2</v>
      </c>
      <c r="BH9" s="10">
        <v>1</v>
      </c>
    </row>
    <row r="10" spans="1:60" x14ac:dyDescent="0.25">
      <c r="A10" t="s">
        <v>262</v>
      </c>
      <c r="B10">
        <f>MUH!$D$1</f>
        <v>8</v>
      </c>
      <c r="C10">
        <v>8</v>
      </c>
      <c r="D10" s="10">
        <f t="shared" si="0"/>
        <v>1</v>
      </c>
      <c r="F10" t="s">
        <v>262</v>
      </c>
      <c r="G10">
        <v>8</v>
      </c>
      <c r="H10">
        <v>8</v>
      </c>
      <c r="I10" s="10">
        <v>1</v>
      </c>
      <c r="K10" t="s">
        <v>262</v>
      </c>
      <c r="L10">
        <v>8</v>
      </c>
      <c r="M10">
        <v>8</v>
      </c>
      <c r="N10" s="10">
        <v>1</v>
      </c>
      <c r="Q10" t="s">
        <v>262</v>
      </c>
      <c r="R10">
        <v>8</v>
      </c>
      <c r="S10">
        <v>8</v>
      </c>
      <c r="T10" s="10">
        <v>1</v>
      </c>
      <c r="V10" t="s">
        <v>262</v>
      </c>
      <c r="W10">
        <v>8</v>
      </c>
      <c r="X10">
        <v>8</v>
      </c>
      <c r="Y10" s="10">
        <v>1</v>
      </c>
      <c r="AA10" t="s">
        <v>262</v>
      </c>
      <c r="AB10">
        <v>8</v>
      </c>
      <c r="AC10">
        <v>8</v>
      </c>
      <c r="AD10" s="10">
        <f t="shared" si="1"/>
        <v>1</v>
      </c>
      <c r="AF10" t="s">
        <v>262</v>
      </c>
      <c r="AG10">
        <v>7</v>
      </c>
      <c r="AH10">
        <v>8</v>
      </c>
      <c r="AI10" s="10">
        <f t="shared" si="2"/>
        <v>0.875</v>
      </c>
      <c r="AK10" t="s">
        <v>262</v>
      </c>
      <c r="AL10">
        <v>7</v>
      </c>
      <c r="AM10">
        <v>8</v>
      </c>
      <c r="AN10" s="10">
        <f t="shared" si="3"/>
        <v>0.875</v>
      </c>
      <c r="AP10" t="s">
        <v>262</v>
      </c>
      <c r="AQ10">
        <v>7</v>
      </c>
      <c r="AR10">
        <v>8</v>
      </c>
      <c r="AS10" s="10">
        <f t="shared" si="4"/>
        <v>0.875</v>
      </c>
      <c r="AU10" t="s">
        <v>262</v>
      </c>
      <c r="AV10">
        <v>7</v>
      </c>
      <c r="AW10">
        <v>8</v>
      </c>
      <c r="AX10" s="10">
        <v>0.875</v>
      </c>
      <c r="AZ10" t="s">
        <v>262</v>
      </c>
      <c r="BA10">
        <v>6</v>
      </c>
      <c r="BB10">
        <v>8</v>
      </c>
      <c r="BC10" s="10">
        <v>0.75</v>
      </c>
      <c r="BE10" t="s">
        <v>262</v>
      </c>
      <c r="BF10">
        <v>6</v>
      </c>
      <c r="BG10">
        <v>8</v>
      </c>
      <c r="BH10" s="10">
        <v>0.75</v>
      </c>
    </row>
    <row r="11" spans="1:60" x14ac:dyDescent="0.25">
      <c r="A11" t="s">
        <v>263</v>
      </c>
      <c r="B11">
        <f>OUN!$D$1</f>
        <v>6</v>
      </c>
      <c r="C11">
        <v>6</v>
      </c>
      <c r="D11" s="10">
        <f t="shared" si="0"/>
        <v>1</v>
      </c>
      <c r="F11" t="s">
        <v>263</v>
      </c>
      <c r="G11">
        <v>6</v>
      </c>
      <c r="H11">
        <v>6</v>
      </c>
      <c r="I11" s="10">
        <v>1</v>
      </c>
      <c r="K11" t="s">
        <v>263</v>
      </c>
      <c r="L11">
        <v>4</v>
      </c>
      <c r="M11">
        <v>6</v>
      </c>
      <c r="N11" s="10">
        <v>0.66666666666666663</v>
      </c>
      <c r="Q11" t="s">
        <v>263</v>
      </c>
      <c r="R11">
        <v>3</v>
      </c>
      <c r="S11">
        <v>6</v>
      </c>
      <c r="T11" s="10">
        <v>0.5</v>
      </c>
      <c r="V11" t="s">
        <v>263</v>
      </c>
      <c r="W11">
        <v>3</v>
      </c>
      <c r="X11">
        <v>6</v>
      </c>
      <c r="Y11" s="10">
        <v>0.5</v>
      </c>
      <c r="AA11" t="s">
        <v>263</v>
      </c>
      <c r="AB11">
        <v>3</v>
      </c>
      <c r="AC11">
        <v>6</v>
      </c>
      <c r="AD11" s="10">
        <f t="shared" si="1"/>
        <v>0.5</v>
      </c>
      <c r="AF11" t="s">
        <v>263</v>
      </c>
      <c r="AG11">
        <v>3</v>
      </c>
      <c r="AH11">
        <v>6</v>
      </c>
      <c r="AI11" s="10">
        <f t="shared" si="2"/>
        <v>0.5</v>
      </c>
      <c r="AK11" t="s">
        <v>263</v>
      </c>
      <c r="AL11">
        <v>3</v>
      </c>
      <c r="AM11">
        <v>6</v>
      </c>
      <c r="AN11" s="10">
        <f t="shared" si="3"/>
        <v>0.5</v>
      </c>
      <c r="AP11" t="s">
        <v>263</v>
      </c>
      <c r="AQ11">
        <v>3</v>
      </c>
      <c r="AR11">
        <v>6</v>
      </c>
      <c r="AS11" s="10">
        <f t="shared" si="4"/>
        <v>0.5</v>
      </c>
      <c r="AU11" t="s">
        <v>263</v>
      </c>
      <c r="AV11">
        <v>3</v>
      </c>
      <c r="AW11">
        <v>6</v>
      </c>
      <c r="AX11" s="10">
        <v>0.5</v>
      </c>
      <c r="AZ11" t="s">
        <v>263</v>
      </c>
      <c r="BA11">
        <v>3</v>
      </c>
      <c r="BB11">
        <v>6</v>
      </c>
      <c r="BC11" s="10">
        <v>0.5</v>
      </c>
      <c r="BE11" t="s">
        <v>263</v>
      </c>
      <c r="BF11">
        <v>3</v>
      </c>
      <c r="BG11">
        <v>6</v>
      </c>
      <c r="BH11" s="10">
        <v>0.5</v>
      </c>
    </row>
    <row r="12" spans="1:60" x14ac:dyDescent="0.25">
      <c r="A12" t="s">
        <v>264</v>
      </c>
      <c r="B12">
        <f>OUL!$D$1</f>
        <v>33</v>
      </c>
      <c r="C12">
        <v>33</v>
      </c>
      <c r="D12" s="10">
        <f>IF(B12&gt;0,B12/C12,"")</f>
        <v>1</v>
      </c>
      <c r="F12" t="s">
        <v>264</v>
      </c>
      <c r="G12">
        <v>33</v>
      </c>
      <c r="H12">
        <v>33</v>
      </c>
      <c r="I12" s="10">
        <v>1</v>
      </c>
      <c r="K12" t="s">
        <v>264</v>
      </c>
      <c r="L12">
        <v>33</v>
      </c>
      <c r="M12">
        <v>33</v>
      </c>
      <c r="N12" s="10">
        <v>1</v>
      </c>
      <c r="Q12" t="s">
        <v>264</v>
      </c>
      <c r="R12">
        <v>33</v>
      </c>
      <c r="S12">
        <v>33</v>
      </c>
      <c r="T12" s="10">
        <v>1</v>
      </c>
      <c r="V12" t="s">
        <v>264</v>
      </c>
      <c r="W12">
        <v>33</v>
      </c>
      <c r="X12">
        <v>33</v>
      </c>
      <c r="Y12" s="10">
        <v>1</v>
      </c>
      <c r="AA12" t="s">
        <v>264</v>
      </c>
      <c r="AB12">
        <v>33</v>
      </c>
      <c r="AC12">
        <v>33</v>
      </c>
      <c r="AD12" s="10">
        <f>IF(AB12&gt;0,AB12/AC12,"")</f>
        <v>1</v>
      </c>
      <c r="AF12" t="s">
        <v>264</v>
      </c>
      <c r="AG12">
        <v>33</v>
      </c>
      <c r="AH12">
        <v>33</v>
      </c>
      <c r="AI12" s="10">
        <f>IF(AG12&gt;0,AG12/AH12,"")</f>
        <v>1</v>
      </c>
      <c r="AK12" t="s">
        <v>264</v>
      </c>
      <c r="AL12">
        <v>33</v>
      </c>
      <c r="AM12">
        <v>33</v>
      </c>
      <c r="AN12" s="10">
        <f>IF(AL12&gt;0,AL12/AM12,"")</f>
        <v>1</v>
      </c>
      <c r="AP12" t="s">
        <v>264</v>
      </c>
      <c r="AQ12">
        <v>33</v>
      </c>
      <c r="AR12">
        <v>33</v>
      </c>
      <c r="AS12" s="10">
        <f>IF(AQ12&gt;0,AQ12/AR12,"")</f>
        <v>1</v>
      </c>
      <c r="AU12" t="s">
        <v>264</v>
      </c>
      <c r="AV12">
        <v>33</v>
      </c>
      <c r="AW12">
        <v>33</v>
      </c>
      <c r="AX12" s="10">
        <v>1</v>
      </c>
      <c r="AZ12" t="s">
        <v>264</v>
      </c>
      <c r="BA12">
        <v>33</v>
      </c>
      <c r="BB12">
        <v>33</v>
      </c>
      <c r="BC12" s="10">
        <v>1</v>
      </c>
      <c r="BE12" t="s">
        <v>264</v>
      </c>
      <c r="BF12">
        <v>32</v>
      </c>
      <c r="BG12">
        <v>33</v>
      </c>
      <c r="BH12" s="10">
        <v>0.96969696969696972</v>
      </c>
    </row>
    <row r="13" spans="1:60" x14ac:dyDescent="0.25">
      <c r="A13" t="s">
        <v>265</v>
      </c>
      <c r="B13">
        <f>PUD!$D$1</f>
        <v>21</v>
      </c>
      <c r="C13">
        <v>61</v>
      </c>
      <c r="D13" s="10">
        <f t="shared" ref="D13:D22" si="5">IF(B13&gt;0,B13/C13,"")</f>
        <v>0.34426229508196721</v>
      </c>
      <c r="F13" t="s">
        <v>265</v>
      </c>
      <c r="G13">
        <v>21</v>
      </c>
      <c r="H13">
        <v>61</v>
      </c>
      <c r="I13" s="10">
        <v>0.34426229508196721</v>
      </c>
      <c r="K13" t="s">
        <v>265</v>
      </c>
      <c r="L13">
        <v>13</v>
      </c>
      <c r="M13">
        <v>61</v>
      </c>
      <c r="N13" s="10">
        <v>0.21311475409836064</v>
      </c>
      <c r="Q13" t="s">
        <v>265</v>
      </c>
      <c r="R13">
        <v>11</v>
      </c>
      <c r="S13">
        <v>61</v>
      </c>
      <c r="T13" s="10">
        <v>0.18032786885245902</v>
      </c>
      <c r="V13" t="s">
        <v>265</v>
      </c>
      <c r="W13">
        <v>11</v>
      </c>
      <c r="X13">
        <v>61</v>
      </c>
      <c r="Y13" s="10">
        <v>0.18032786885245902</v>
      </c>
      <c r="AA13" t="s">
        <v>265</v>
      </c>
      <c r="AB13">
        <v>9</v>
      </c>
      <c r="AC13">
        <v>61</v>
      </c>
      <c r="AD13" s="10">
        <f t="shared" ref="AD13:AD22" si="6">IF(AB13&gt;0,AB13/AC13,"")</f>
        <v>0.14754098360655737</v>
      </c>
      <c r="AF13" t="s">
        <v>265</v>
      </c>
      <c r="AG13">
        <v>7</v>
      </c>
      <c r="AH13">
        <v>61</v>
      </c>
      <c r="AI13" s="10">
        <f t="shared" ref="AI13:AI22" si="7">IF(AG13&gt;0,AG13/AH13,"")</f>
        <v>0.11475409836065574</v>
      </c>
      <c r="AK13" t="s">
        <v>265</v>
      </c>
      <c r="AL13">
        <v>6</v>
      </c>
      <c r="AM13">
        <v>61</v>
      </c>
      <c r="AN13" s="10">
        <f t="shared" ref="AN13:AN22" si="8">IF(AL13&gt;0,AL13/AM13,"")</f>
        <v>9.8360655737704916E-2</v>
      </c>
      <c r="AP13" t="s">
        <v>265</v>
      </c>
      <c r="AQ13">
        <v>6</v>
      </c>
      <c r="AR13">
        <v>61</v>
      </c>
      <c r="AS13" s="10">
        <f t="shared" ref="AS13:AS22" si="9">IF(AQ13&gt;0,AQ13/AR13,"")</f>
        <v>9.8360655737704916E-2</v>
      </c>
      <c r="AU13" t="s">
        <v>265</v>
      </c>
      <c r="AV13">
        <v>6</v>
      </c>
      <c r="AW13">
        <v>61</v>
      </c>
      <c r="AX13" s="10">
        <v>9.8360655737704916E-2</v>
      </c>
      <c r="AZ13" t="s">
        <v>265</v>
      </c>
      <c r="BA13">
        <v>5</v>
      </c>
      <c r="BB13">
        <v>61</v>
      </c>
      <c r="BC13" s="10">
        <v>8.1967213114754092E-2</v>
      </c>
      <c r="BE13" t="s">
        <v>265</v>
      </c>
      <c r="BF13">
        <v>5</v>
      </c>
      <c r="BG13">
        <v>61</v>
      </c>
      <c r="BH13" s="10">
        <v>8.1967213114754092E-2</v>
      </c>
    </row>
    <row r="14" spans="1:60" x14ac:dyDescent="0.25">
      <c r="A14" t="s">
        <v>266</v>
      </c>
      <c r="B14">
        <f>PYI!$D$1</f>
        <v>10</v>
      </c>
      <c r="C14">
        <v>10</v>
      </c>
      <c r="D14" s="10">
        <f t="shared" si="5"/>
        <v>1</v>
      </c>
      <c r="F14" t="s">
        <v>266</v>
      </c>
      <c r="G14">
        <v>10</v>
      </c>
      <c r="H14">
        <v>10</v>
      </c>
      <c r="I14" s="10">
        <v>1</v>
      </c>
      <c r="K14" t="s">
        <v>266</v>
      </c>
      <c r="L14">
        <v>8</v>
      </c>
      <c r="M14">
        <v>10</v>
      </c>
      <c r="N14" s="10">
        <v>0.8</v>
      </c>
      <c r="Q14" t="s">
        <v>266</v>
      </c>
      <c r="R14">
        <v>8</v>
      </c>
      <c r="S14">
        <v>10</v>
      </c>
      <c r="T14" s="10">
        <v>0.8</v>
      </c>
      <c r="V14" t="s">
        <v>266</v>
      </c>
      <c r="W14">
        <v>8</v>
      </c>
      <c r="X14">
        <v>10</v>
      </c>
      <c r="Y14" s="10">
        <v>0.8</v>
      </c>
      <c r="AA14" t="s">
        <v>266</v>
      </c>
      <c r="AB14">
        <v>8</v>
      </c>
      <c r="AC14">
        <v>10</v>
      </c>
      <c r="AD14" s="10">
        <f t="shared" si="6"/>
        <v>0.8</v>
      </c>
      <c r="AF14" t="s">
        <v>266</v>
      </c>
      <c r="AG14">
        <v>8</v>
      </c>
      <c r="AH14">
        <v>10</v>
      </c>
      <c r="AI14" s="10">
        <f t="shared" si="7"/>
        <v>0.8</v>
      </c>
      <c r="AK14" t="s">
        <v>266</v>
      </c>
      <c r="AL14">
        <v>8</v>
      </c>
      <c r="AM14">
        <v>10</v>
      </c>
      <c r="AN14" s="10">
        <f t="shared" si="8"/>
        <v>0.8</v>
      </c>
      <c r="AP14" t="s">
        <v>266</v>
      </c>
      <c r="AQ14">
        <v>8</v>
      </c>
      <c r="AR14">
        <v>10</v>
      </c>
      <c r="AS14" s="10">
        <f t="shared" si="9"/>
        <v>0.8</v>
      </c>
      <c r="AU14" t="s">
        <v>266</v>
      </c>
      <c r="AV14">
        <v>8</v>
      </c>
      <c r="AW14">
        <v>10</v>
      </c>
      <c r="AX14" s="10">
        <v>0.8</v>
      </c>
      <c r="AZ14" t="s">
        <v>266</v>
      </c>
      <c r="BA14">
        <v>8</v>
      </c>
      <c r="BB14">
        <v>10</v>
      </c>
      <c r="BC14" s="10">
        <v>0.8</v>
      </c>
      <c r="BE14" t="s">
        <v>266</v>
      </c>
      <c r="BF14">
        <v>7</v>
      </c>
      <c r="BG14">
        <v>10</v>
      </c>
      <c r="BH14" s="10">
        <v>0.7</v>
      </c>
    </row>
    <row r="15" spans="1:60" x14ac:dyDescent="0.25">
      <c r="A15" t="s">
        <v>267</v>
      </c>
      <c r="B15">
        <f>PYÄ!$D$1</f>
        <v>4</v>
      </c>
      <c r="C15">
        <v>8</v>
      </c>
      <c r="D15" s="10">
        <f t="shared" si="5"/>
        <v>0.5</v>
      </c>
      <c r="F15" t="s">
        <v>267</v>
      </c>
      <c r="G15">
        <v>4</v>
      </c>
      <c r="H15">
        <v>8</v>
      </c>
      <c r="I15" s="10">
        <v>0.5</v>
      </c>
      <c r="K15" t="s">
        <v>267</v>
      </c>
      <c r="L15">
        <v>3</v>
      </c>
      <c r="M15">
        <v>8</v>
      </c>
      <c r="N15" s="10">
        <v>0.375</v>
      </c>
      <c r="Q15" t="s">
        <v>267</v>
      </c>
      <c r="R15">
        <v>3</v>
      </c>
      <c r="S15">
        <v>8</v>
      </c>
      <c r="T15" s="10">
        <v>0.375</v>
      </c>
      <c r="V15" t="s">
        <v>267</v>
      </c>
      <c r="W15">
        <v>3</v>
      </c>
      <c r="X15">
        <v>8</v>
      </c>
      <c r="Y15" s="10">
        <v>0.375</v>
      </c>
      <c r="AA15" t="s">
        <v>267</v>
      </c>
      <c r="AB15">
        <v>3</v>
      </c>
      <c r="AC15">
        <v>8</v>
      </c>
      <c r="AD15" s="10">
        <f t="shared" si="6"/>
        <v>0.375</v>
      </c>
      <c r="AF15" t="s">
        <v>267</v>
      </c>
      <c r="AG15">
        <v>2</v>
      </c>
      <c r="AH15">
        <v>8</v>
      </c>
      <c r="AI15" s="10">
        <f t="shared" si="7"/>
        <v>0.25</v>
      </c>
      <c r="AK15" t="s">
        <v>267</v>
      </c>
      <c r="AL15">
        <v>2</v>
      </c>
      <c r="AM15">
        <v>8</v>
      </c>
      <c r="AN15" s="10">
        <f t="shared" si="8"/>
        <v>0.25</v>
      </c>
      <c r="AP15" t="s">
        <v>267</v>
      </c>
      <c r="AQ15">
        <v>2</v>
      </c>
      <c r="AR15">
        <v>8</v>
      </c>
      <c r="AS15" s="10">
        <f t="shared" si="9"/>
        <v>0.25</v>
      </c>
      <c r="AU15" t="s">
        <v>267</v>
      </c>
      <c r="AV15">
        <v>2</v>
      </c>
      <c r="AW15">
        <v>8</v>
      </c>
      <c r="AX15" s="10">
        <v>0.25</v>
      </c>
      <c r="AZ15" t="s">
        <v>267</v>
      </c>
      <c r="BA15">
        <v>2</v>
      </c>
      <c r="BB15">
        <v>8</v>
      </c>
      <c r="BC15" s="10">
        <v>0.25</v>
      </c>
      <c r="BE15" t="s">
        <v>267</v>
      </c>
      <c r="BF15">
        <v>2</v>
      </c>
      <c r="BG15">
        <v>8</v>
      </c>
      <c r="BH15" s="10">
        <v>0.25</v>
      </c>
    </row>
    <row r="16" spans="1:60" x14ac:dyDescent="0.25">
      <c r="A16" t="s">
        <v>268</v>
      </c>
      <c r="B16">
        <f>RAA!$D$1</f>
        <v>10</v>
      </c>
      <c r="C16">
        <v>11</v>
      </c>
      <c r="D16" s="10">
        <f t="shared" si="5"/>
        <v>0.90909090909090906</v>
      </c>
      <c r="F16" t="s">
        <v>268</v>
      </c>
      <c r="G16">
        <v>10</v>
      </c>
      <c r="H16">
        <v>11</v>
      </c>
      <c r="I16" s="10">
        <v>0.90909090909090906</v>
      </c>
      <c r="K16" t="s">
        <v>268</v>
      </c>
      <c r="L16">
        <v>9</v>
      </c>
      <c r="M16">
        <v>11</v>
      </c>
      <c r="N16" s="10">
        <v>0.81818181818181823</v>
      </c>
      <c r="Q16" t="s">
        <v>268</v>
      </c>
      <c r="R16">
        <v>9</v>
      </c>
      <c r="S16">
        <v>11</v>
      </c>
      <c r="T16" s="10">
        <v>0.81818181818181823</v>
      </c>
      <c r="V16" t="s">
        <v>268</v>
      </c>
      <c r="W16">
        <v>9</v>
      </c>
      <c r="X16">
        <v>11</v>
      </c>
      <c r="Y16" s="10">
        <v>0.81818181818181823</v>
      </c>
      <c r="AA16" t="s">
        <v>268</v>
      </c>
      <c r="AB16">
        <v>9</v>
      </c>
      <c r="AC16">
        <v>11</v>
      </c>
      <c r="AD16" s="10">
        <f t="shared" si="6"/>
        <v>0.81818181818181823</v>
      </c>
      <c r="AF16" t="s">
        <v>268</v>
      </c>
      <c r="AG16">
        <v>8</v>
      </c>
      <c r="AH16">
        <v>11</v>
      </c>
      <c r="AI16" s="10">
        <f t="shared" si="7"/>
        <v>0.72727272727272729</v>
      </c>
      <c r="AK16" t="s">
        <v>268</v>
      </c>
      <c r="AL16">
        <v>8</v>
      </c>
      <c r="AM16">
        <v>11</v>
      </c>
      <c r="AN16" s="10">
        <f t="shared" si="8"/>
        <v>0.72727272727272729</v>
      </c>
      <c r="AP16" t="s">
        <v>268</v>
      </c>
      <c r="AQ16">
        <v>8</v>
      </c>
      <c r="AR16">
        <v>11</v>
      </c>
      <c r="AS16" s="10">
        <f t="shared" si="9"/>
        <v>0.72727272727272729</v>
      </c>
      <c r="AU16" t="s">
        <v>268</v>
      </c>
      <c r="AV16">
        <v>8</v>
      </c>
      <c r="AW16">
        <v>11</v>
      </c>
      <c r="AX16" s="10">
        <v>0.72727272727272729</v>
      </c>
      <c r="AZ16" t="s">
        <v>268</v>
      </c>
      <c r="BA16">
        <v>8</v>
      </c>
      <c r="BB16">
        <v>11</v>
      </c>
      <c r="BC16" s="10">
        <v>0.72727272727272729</v>
      </c>
      <c r="BE16" t="s">
        <v>268</v>
      </c>
      <c r="BF16">
        <v>8</v>
      </c>
      <c r="BG16">
        <v>11</v>
      </c>
      <c r="BH16" s="10">
        <v>0.72727272727272729</v>
      </c>
    </row>
    <row r="17" spans="1:60" x14ac:dyDescent="0.25">
      <c r="A17" t="s">
        <v>269</v>
      </c>
      <c r="B17">
        <f>SII!$D$1</f>
        <v>11</v>
      </c>
      <c r="C17">
        <v>12</v>
      </c>
      <c r="D17" s="10">
        <f t="shared" si="5"/>
        <v>0.91666666666666663</v>
      </c>
      <c r="F17" t="s">
        <v>269</v>
      </c>
      <c r="G17">
        <v>11</v>
      </c>
      <c r="H17">
        <v>12</v>
      </c>
      <c r="I17" s="10">
        <v>0.91666666666666663</v>
      </c>
      <c r="K17" t="s">
        <v>269</v>
      </c>
      <c r="L17">
        <v>10</v>
      </c>
      <c r="M17">
        <v>12</v>
      </c>
      <c r="N17" s="10">
        <v>0.83333333333333337</v>
      </c>
      <c r="Q17" t="s">
        <v>269</v>
      </c>
      <c r="R17">
        <v>10</v>
      </c>
      <c r="S17">
        <v>12</v>
      </c>
      <c r="T17" s="10">
        <v>0.83333333333333337</v>
      </c>
      <c r="V17" t="s">
        <v>269</v>
      </c>
      <c r="W17">
        <v>10</v>
      </c>
      <c r="X17">
        <v>12</v>
      </c>
      <c r="Y17" s="10">
        <v>0.83333333333333337</v>
      </c>
      <c r="AA17" t="s">
        <v>269</v>
      </c>
      <c r="AB17">
        <v>10</v>
      </c>
      <c r="AC17">
        <v>12</v>
      </c>
      <c r="AD17" s="10">
        <f t="shared" si="6"/>
        <v>0.83333333333333337</v>
      </c>
      <c r="AF17" t="s">
        <v>269</v>
      </c>
      <c r="AG17">
        <v>10</v>
      </c>
      <c r="AH17">
        <v>12</v>
      </c>
      <c r="AI17" s="10">
        <f t="shared" si="7"/>
        <v>0.83333333333333337</v>
      </c>
      <c r="AK17" t="s">
        <v>269</v>
      </c>
      <c r="AL17">
        <v>10</v>
      </c>
      <c r="AM17">
        <v>12</v>
      </c>
      <c r="AN17" s="10">
        <f t="shared" si="8"/>
        <v>0.83333333333333337</v>
      </c>
      <c r="AP17" t="s">
        <v>269</v>
      </c>
      <c r="AQ17">
        <v>10</v>
      </c>
      <c r="AR17">
        <v>12</v>
      </c>
      <c r="AS17" s="10">
        <f t="shared" si="9"/>
        <v>0.83333333333333337</v>
      </c>
      <c r="AU17" t="s">
        <v>269</v>
      </c>
      <c r="AV17">
        <v>10</v>
      </c>
      <c r="AW17">
        <v>12</v>
      </c>
      <c r="AX17" s="10">
        <v>0.83333333333333337</v>
      </c>
      <c r="AZ17" t="s">
        <v>269</v>
      </c>
      <c r="BA17">
        <v>10</v>
      </c>
      <c r="BB17">
        <v>12</v>
      </c>
      <c r="BC17" s="10">
        <v>0.83333333333333337</v>
      </c>
      <c r="BE17" t="s">
        <v>269</v>
      </c>
      <c r="BF17">
        <v>10</v>
      </c>
      <c r="BG17">
        <v>12</v>
      </c>
      <c r="BH17" s="10">
        <v>0.83333333333333337</v>
      </c>
    </row>
    <row r="18" spans="1:60" x14ac:dyDescent="0.25">
      <c r="A18" t="s">
        <v>270</v>
      </c>
      <c r="B18">
        <f>SIL!$D$1</f>
        <v>16</v>
      </c>
      <c r="C18">
        <v>25</v>
      </c>
      <c r="D18" s="10">
        <f t="shared" si="5"/>
        <v>0.64</v>
      </c>
      <c r="F18" t="s">
        <v>270</v>
      </c>
      <c r="G18">
        <v>16</v>
      </c>
      <c r="H18">
        <v>25</v>
      </c>
      <c r="I18" s="10">
        <v>0.64</v>
      </c>
      <c r="K18" t="s">
        <v>270</v>
      </c>
      <c r="L18">
        <v>10</v>
      </c>
      <c r="M18">
        <v>25</v>
      </c>
      <c r="N18" s="10">
        <v>0.4</v>
      </c>
      <c r="Q18" t="s">
        <v>270</v>
      </c>
      <c r="R18">
        <v>8</v>
      </c>
      <c r="S18">
        <v>25</v>
      </c>
      <c r="T18" s="10">
        <v>0.32</v>
      </c>
      <c r="V18" t="s">
        <v>270</v>
      </c>
      <c r="W18">
        <v>7</v>
      </c>
      <c r="X18">
        <v>25</v>
      </c>
      <c r="Y18" s="10">
        <v>0.28000000000000003</v>
      </c>
      <c r="AA18" t="s">
        <v>270</v>
      </c>
      <c r="AB18">
        <v>7</v>
      </c>
      <c r="AC18">
        <v>25</v>
      </c>
      <c r="AD18" s="10">
        <f t="shared" si="6"/>
        <v>0.28000000000000003</v>
      </c>
      <c r="AF18" t="s">
        <v>270</v>
      </c>
      <c r="AG18">
        <v>7</v>
      </c>
      <c r="AH18">
        <v>25</v>
      </c>
      <c r="AI18" s="10">
        <f t="shared" si="7"/>
        <v>0.28000000000000003</v>
      </c>
      <c r="AK18" t="s">
        <v>270</v>
      </c>
      <c r="AL18">
        <v>7</v>
      </c>
      <c r="AM18">
        <v>25</v>
      </c>
      <c r="AN18" s="10">
        <f t="shared" si="8"/>
        <v>0.28000000000000003</v>
      </c>
      <c r="AP18" t="s">
        <v>270</v>
      </c>
      <c r="AQ18">
        <v>7</v>
      </c>
      <c r="AR18">
        <v>25</v>
      </c>
      <c r="AS18" s="10">
        <f t="shared" si="9"/>
        <v>0.28000000000000003</v>
      </c>
      <c r="AU18" t="s">
        <v>270</v>
      </c>
      <c r="AV18">
        <v>7</v>
      </c>
      <c r="AW18">
        <v>25</v>
      </c>
      <c r="AX18" s="10">
        <v>0.28000000000000003</v>
      </c>
      <c r="AZ18" t="s">
        <v>270</v>
      </c>
      <c r="BA18">
        <v>7</v>
      </c>
      <c r="BB18">
        <v>25</v>
      </c>
      <c r="BC18" s="10">
        <v>0.28000000000000003</v>
      </c>
      <c r="BE18" t="s">
        <v>270</v>
      </c>
      <c r="BF18">
        <v>7</v>
      </c>
      <c r="BG18">
        <v>25</v>
      </c>
      <c r="BH18" s="10">
        <v>0.28000000000000003</v>
      </c>
    </row>
    <row r="19" spans="1:60" x14ac:dyDescent="0.25">
      <c r="A19" t="s">
        <v>271</v>
      </c>
      <c r="B19">
        <f>TAI!$D$1</f>
        <v>26</v>
      </c>
      <c r="C19">
        <v>26</v>
      </c>
      <c r="D19" s="10">
        <f t="shared" si="5"/>
        <v>1</v>
      </c>
      <c r="F19" t="s">
        <v>271</v>
      </c>
      <c r="G19">
        <v>26</v>
      </c>
      <c r="H19">
        <v>26</v>
      </c>
      <c r="I19" s="10">
        <v>1</v>
      </c>
      <c r="K19" t="s">
        <v>271</v>
      </c>
      <c r="L19">
        <v>26</v>
      </c>
      <c r="M19">
        <v>26</v>
      </c>
      <c r="N19" s="10">
        <v>1</v>
      </c>
      <c r="Q19" t="s">
        <v>271</v>
      </c>
      <c r="R19">
        <v>26</v>
      </c>
      <c r="S19">
        <v>26</v>
      </c>
      <c r="T19" s="10">
        <v>1</v>
      </c>
      <c r="V19" t="s">
        <v>271</v>
      </c>
      <c r="W19">
        <v>26</v>
      </c>
      <c r="X19">
        <v>26</v>
      </c>
      <c r="Y19" s="10">
        <v>1</v>
      </c>
      <c r="AA19" t="s">
        <v>271</v>
      </c>
      <c r="AB19">
        <v>26</v>
      </c>
      <c r="AC19">
        <v>26</v>
      </c>
      <c r="AD19" s="10">
        <f t="shared" si="6"/>
        <v>1</v>
      </c>
      <c r="AF19" t="s">
        <v>271</v>
      </c>
      <c r="AG19">
        <v>26</v>
      </c>
      <c r="AH19">
        <v>26</v>
      </c>
      <c r="AI19" s="10">
        <f t="shared" si="7"/>
        <v>1</v>
      </c>
      <c r="AK19" t="s">
        <v>271</v>
      </c>
      <c r="AL19">
        <v>26</v>
      </c>
      <c r="AM19">
        <v>26</v>
      </c>
      <c r="AN19" s="10">
        <f t="shared" si="8"/>
        <v>1</v>
      </c>
      <c r="AP19" t="s">
        <v>271</v>
      </c>
      <c r="AQ19">
        <v>26</v>
      </c>
      <c r="AR19">
        <v>26</v>
      </c>
      <c r="AS19" s="10">
        <f t="shared" si="9"/>
        <v>1</v>
      </c>
      <c r="AU19" t="s">
        <v>271</v>
      </c>
      <c r="AV19">
        <v>26</v>
      </c>
      <c r="AW19">
        <v>26</v>
      </c>
      <c r="AX19" s="10">
        <v>1</v>
      </c>
      <c r="AZ19" t="s">
        <v>271</v>
      </c>
      <c r="BA19">
        <v>26</v>
      </c>
      <c r="BB19">
        <v>26</v>
      </c>
      <c r="BC19" s="10">
        <v>1</v>
      </c>
      <c r="BE19" t="s">
        <v>271</v>
      </c>
      <c r="BF19">
        <v>24</v>
      </c>
      <c r="BG19">
        <v>26</v>
      </c>
      <c r="BH19" s="10">
        <v>0.92307692307692313</v>
      </c>
    </row>
    <row r="20" spans="1:60" x14ac:dyDescent="0.25">
      <c r="A20" t="s">
        <v>272</v>
      </c>
      <c r="B20">
        <f>TYR!$D$1</f>
        <v>6</v>
      </c>
      <c r="C20">
        <v>6</v>
      </c>
      <c r="D20" s="10">
        <f t="shared" si="5"/>
        <v>1</v>
      </c>
      <c r="F20" t="s">
        <v>272</v>
      </c>
      <c r="G20">
        <v>6</v>
      </c>
      <c r="H20">
        <v>6</v>
      </c>
      <c r="I20" s="10">
        <v>1</v>
      </c>
      <c r="K20" t="s">
        <v>272</v>
      </c>
      <c r="L20">
        <v>6</v>
      </c>
      <c r="M20">
        <v>6</v>
      </c>
      <c r="N20" s="10">
        <v>1</v>
      </c>
      <c r="Q20" t="s">
        <v>272</v>
      </c>
      <c r="R20">
        <v>6</v>
      </c>
      <c r="S20">
        <v>6</v>
      </c>
      <c r="T20" s="10">
        <v>1</v>
      </c>
      <c r="V20" t="s">
        <v>272</v>
      </c>
      <c r="W20">
        <v>6</v>
      </c>
      <c r="X20">
        <v>6</v>
      </c>
      <c r="Y20" s="10">
        <v>1</v>
      </c>
      <c r="AA20" t="s">
        <v>272</v>
      </c>
      <c r="AB20">
        <v>6</v>
      </c>
      <c r="AC20">
        <v>6</v>
      </c>
      <c r="AD20" s="10">
        <f t="shared" si="6"/>
        <v>1</v>
      </c>
      <c r="AF20" t="s">
        <v>272</v>
      </c>
      <c r="AG20">
        <v>6</v>
      </c>
      <c r="AH20">
        <v>6</v>
      </c>
      <c r="AI20" s="10">
        <f t="shared" si="7"/>
        <v>1</v>
      </c>
      <c r="AK20" t="s">
        <v>272</v>
      </c>
      <c r="AL20">
        <v>6</v>
      </c>
      <c r="AM20">
        <v>6</v>
      </c>
      <c r="AN20" s="10">
        <f t="shared" si="8"/>
        <v>1</v>
      </c>
      <c r="AP20" t="s">
        <v>272</v>
      </c>
      <c r="AQ20">
        <v>6</v>
      </c>
      <c r="AR20">
        <v>6</v>
      </c>
      <c r="AS20" s="10">
        <f t="shared" si="9"/>
        <v>1</v>
      </c>
      <c r="AU20" t="s">
        <v>272</v>
      </c>
      <c r="AV20">
        <v>6</v>
      </c>
      <c r="AW20">
        <v>6</v>
      </c>
      <c r="AX20" s="10">
        <v>1</v>
      </c>
      <c r="AZ20" t="s">
        <v>272</v>
      </c>
      <c r="BA20">
        <v>5</v>
      </c>
      <c r="BB20">
        <v>6</v>
      </c>
      <c r="BC20" s="10">
        <v>0.83333333333333337</v>
      </c>
      <c r="BE20" t="s">
        <v>272</v>
      </c>
      <c r="BF20">
        <v>5</v>
      </c>
      <c r="BG20">
        <v>6</v>
      </c>
      <c r="BH20" s="10">
        <v>0.83333333333333337</v>
      </c>
    </row>
    <row r="21" spans="1:60" ht="15.75" thickBot="1" x14ac:dyDescent="0.3">
      <c r="A21" t="s">
        <v>273</v>
      </c>
      <c r="B21">
        <f>UTA!$D$1</f>
        <v>19</v>
      </c>
      <c r="C21">
        <v>20</v>
      </c>
      <c r="D21" s="10">
        <f t="shared" si="5"/>
        <v>0.95</v>
      </c>
      <c r="F21" t="s">
        <v>273</v>
      </c>
      <c r="G21">
        <v>19</v>
      </c>
      <c r="H21">
        <v>20</v>
      </c>
      <c r="I21" s="10">
        <v>0.95</v>
      </c>
      <c r="K21" t="s">
        <v>273</v>
      </c>
      <c r="L21">
        <v>15</v>
      </c>
      <c r="M21">
        <v>20</v>
      </c>
      <c r="N21" s="10">
        <v>0.75</v>
      </c>
      <c r="Q21" t="s">
        <v>273</v>
      </c>
      <c r="R21">
        <v>12</v>
      </c>
      <c r="S21">
        <v>20</v>
      </c>
      <c r="T21" s="10">
        <v>0.6</v>
      </c>
      <c r="V21" t="s">
        <v>273</v>
      </c>
      <c r="W21">
        <v>11</v>
      </c>
      <c r="X21">
        <v>20</v>
      </c>
      <c r="Y21" s="10">
        <v>0.55000000000000004</v>
      </c>
      <c r="AA21" t="s">
        <v>273</v>
      </c>
      <c r="AB21">
        <v>11</v>
      </c>
      <c r="AC21">
        <v>20</v>
      </c>
      <c r="AD21" s="10">
        <f t="shared" si="6"/>
        <v>0.55000000000000004</v>
      </c>
      <c r="AF21" t="s">
        <v>273</v>
      </c>
      <c r="AG21">
        <v>11</v>
      </c>
      <c r="AH21">
        <v>20</v>
      </c>
      <c r="AI21" s="10">
        <f t="shared" si="7"/>
        <v>0.55000000000000004</v>
      </c>
      <c r="AK21" t="s">
        <v>273</v>
      </c>
      <c r="AL21">
        <v>11</v>
      </c>
      <c r="AM21">
        <v>20</v>
      </c>
      <c r="AN21" s="10">
        <f t="shared" si="8"/>
        <v>0.55000000000000004</v>
      </c>
      <c r="AP21" t="s">
        <v>273</v>
      </c>
      <c r="AQ21">
        <v>11</v>
      </c>
      <c r="AR21">
        <v>20</v>
      </c>
      <c r="AS21" s="10">
        <f t="shared" si="9"/>
        <v>0.55000000000000004</v>
      </c>
      <c r="AU21" t="s">
        <v>273</v>
      </c>
      <c r="AV21">
        <v>8</v>
      </c>
      <c r="AW21">
        <v>20</v>
      </c>
      <c r="AX21" s="10">
        <v>0.4</v>
      </c>
      <c r="AZ21" t="s">
        <v>273</v>
      </c>
      <c r="BA21">
        <v>8</v>
      </c>
      <c r="BB21">
        <v>20</v>
      </c>
      <c r="BC21" s="10">
        <v>0.4</v>
      </c>
      <c r="BE21" t="s">
        <v>273</v>
      </c>
      <c r="BF21">
        <v>8</v>
      </c>
      <c r="BG21">
        <v>20</v>
      </c>
      <c r="BH21" s="10">
        <v>0.4</v>
      </c>
    </row>
    <row r="22" spans="1:60" ht="15.75" thickTop="1" x14ac:dyDescent="0.25">
      <c r="A22" s="12" t="s">
        <v>391</v>
      </c>
      <c r="B22" s="12">
        <f>SUM(B2:B21)</f>
        <v>213</v>
      </c>
      <c r="C22" s="12">
        <f>SUM(C2:C21)</f>
        <v>287</v>
      </c>
      <c r="D22" s="13">
        <f t="shared" si="5"/>
        <v>0.74216027874564461</v>
      </c>
      <c r="F22" s="12" t="s">
        <v>391</v>
      </c>
      <c r="G22" s="12">
        <v>213</v>
      </c>
      <c r="H22" s="12">
        <v>287</v>
      </c>
      <c r="I22" s="13">
        <v>0.74216027874564461</v>
      </c>
      <c r="K22" s="12" t="s">
        <v>391</v>
      </c>
      <c r="L22" s="12">
        <v>179</v>
      </c>
      <c r="M22" s="12">
        <v>287</v>
      </c>
      <c r="N22" s="13">
        <v>0.62369337979094075</v>
      </c>
      <c r="Q22" s="12" t="s">
        <v>391</v>
      </c>
      <c r="R22" s="12">
        <v>168</v>
      </c>
      <c r="S22" s="12">
        <v>287</v>
      </c>
      <c r="T22" s="13">
        <v>0.58536585365853655</v>
      </c>
      <c r="V22" s="12" t="s">
        <v>391</v>
      </c>
      <c r="W22" s="12">
        <v>161</v>
      </c>
      <c r="X22" s="12">
        <v>287</v>
      </c>
      <c r="Y22" s="13">
        <v>0.56097560975609762</v>
      </c>
      <c r="AA22" s="12" t="s">
        <v>391</v>
      </c>
      <c r="AB22" s="12">
        <f>SUM(AB2:AB21)</f>
        <v>157</v>
      </c>
      <c r="AC22" s="12">
        <f>SUM(AC2:AC21)</f>
        <v>287</v>
      </c>
      <c r="AD22" s="13">
        <f t="shared" si="6"/>
        <v>0.54703832752613235</v>
      </c>
      <c r="AF22" s="12" t="s">
        <v>391</v>
      </c>
      <c r="AG22" s="12">
        <f>SUM(AG2:AG21)</f>
        <v>151</v>
      </c>
      <c r="AH22" s="12">
        <f>SUM(AH2:AH21)</f>
        <v>287</v>
      </c>
      <c r="AI22" s="13">
        <f t="shared" si="7"/>
        <v>0.52613240418118468</v>
      </c>
      <c r="AK22" s="12" t="s">
        <v>391</v>
      </c>
      <c r="AL22" s="12">
        <f>SUM(AL2:AL21)</f>
        <v>150</v>
      </c>
      <c r="AM22" s="12">
        <f>SUM(AM2:AM21)</f>
        <v>287</v>
      </c>
      <c r="AN22" s="13">
        <f t="shared" si="8"/>
        <v>0.52264808362369342</v>
      </c>
      <c r="AP22" s="12" t="s">
        <v>391</v>
      </c>
      <c r="AQ22" s="12">
        <f>SUM(AQ2:AQ21)</f>
        <v>150</v>
      </c>
      <c r="AR22" s="12">
        <f>SUM(AR2:AR21)</f>
        <v>287</v>
      </c>
      <c r="AS22" s="13">
        <f t="shared" si="9"/>
        <v>0.52264808362369342</v>
      </c>
      <c r="AU22" s="12" t="s">
        <v>391</v>
      </c>
      <c r="AV22" s="12">
        <v>142</v>
      </c>
      <c r="AW22" s="12">
        <v>287</v>
      </c>
      <c r="AX22" s="13">
        <v>0.49477351916376305</v>
      </c>
      <c r="AZ22" s="12" t="s">
        <v>391</v>
      </c>
      <c r="BA22" s="12">
        <v>144</v>
      </c>
      <c r="BB22" s="12">
        <v>287</v>
      </c>
      <c r="BC22" s="13">
        <v>0.50174216027874563</v>
      </c>
      <c r="BE22" s="12" t="s">
        <v>391</v>
      </c>
      <c r="BF22" s="12">
        <v>138</v>
      </c>
      <c r="BG22" s="12">
        <v>287</v>
      </c>
      <c r="BH22" s="13">
        <v>0.4808362369337979</v>
      </c>
    </row>
  </sheetData>
  <conditionalFormatting sqref="A2:D21">
    <cfRule type="expression" dxfId="89" priority="6">
      <formula>MOD(ROW(),2)=0</formula>
    </cfRule>
  </conditionalFormatting>
  <conditionalFormatting sqref="K2:N21">
    <cfRule type="expression" dxfId="88" priority="2">
      <formula>MOD(ROW(),2)=0</formula>
    </cfRule>
  </conditionalFormatting>
  <conditionalFormatting sqref="Q2:T21">
    <cfRule type="expression" dxfId="87" priority="3">
      <formula>MOD(ROW(),2)=0</formula>
    </cfRule>
  </conditionalFormatting>
  <conditionalFormatting sqref="V2:Y21">
    <cfRule type="expression" dxfId="86" priority="4">
      <formula>MOD(ROW(),2)=0</formula>
    </cfRule>
  </conditionalFormatting>
  <conditionalFormatting sqref="AA2:AD21">
    <cfRule type="expression" dxfId="85" priority="5">
      <formula>MOD(ROW(),2)=0</formula>
    </cfRule>
  </conditionalFormatting>
  <conditionalFormatting sqref="AF2:AI21">
    <cfRule type="expression" dxfId="84" priority="7">
      <formula>MOD(ROW(),2)=0</formula>
    </cfRule>
  </conditionalFormatting>
  <conditionalFormatting sqref="AK2:AN21 AU2:AX21">
    <cfRule type="expression" dxfId="83" priority="11">
      <formula>MOD(ROW(),2)=0</formula>
    </cfRule>
  </conditionalFormatting>
  <conditionalFormatting sqref="AP2:AS21">
    <cfRule type="expression" dxfId="82" priority="8">
      <formula>MOD(ROW(),2)=0</formula>
    </cfRule>
  </conditionalFormatting>
  <conditionalFormatting sqref="AZ2:BC21">
    <cfRule type="expression" dxfId="81" priority="9">
      <formula>MOD(ROW(),2)=0</formula>
    </cfRule>
  </conditionalFormatting>
  <conditionalFormatting sqref="BE2:BH21">
    <cfRule type="expression" dxfId="80" priority="10">
      <formula>MOD(ROW(),2)=0</formula>
    </cfRule>
  </conditionalFormatting>
  <conditionalFormatting sqref="F2:I21">
    <cfRule type="expression" dxfId="79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CADC-BFB9-454A-93B3-16EADC318BEE}">
  <dimension ref="A1:R12"/>
  <sheetViews>
    <sheetView zoomScaleNormal="100" workbookViewId="0">
      <selection activeCell="E13" sqref="E1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1" width="8.28515625" customWidth="1"/>
    <col min="12" max="16" width="7.5703125" customWidth="1"/>
    <col min="17" max="17" width="1.85546875" customWidth="1"/>
    <col min="18" max="18" width="6.7109375" customWidth="1"/>
  </cols>
  <sheetData>
    <row r="1" spans="1:18" x14ac:dyDescent="0.25">
      <c r="D1" s="7">
        <f>COUNTIF(D2:D9,"x")</f>
        <v>4</v>
      </c>
      <c r="E1" s="9">
        <v>45478</v>
      </c>
      <c r="F1" s="9">
        <v>45478</v>
      </c>
      <c r="G1" s="9">
        <v>45449</v>
      </c>
      <c r="H1" s="9">
        <v>45437</v>
      </c>
      <c r="I1" s="9">
        <v>45336</v>
      </c>
      <c r="J1" s="9">
        <v>45323</v>
      </c>
      <c r="K1" s="9">
        <v>45274</v>
      </c>
      <c r="L1" s="9">
        <v>45170</v>
      </c>
      <c r="M1" s="9">
        <v>45139</v>
      </c>
      <c r="N1" s="9">
        <v>45130</v>
      </c>
      <c r="O1" s="9">
        <v>45123</v>
      </c>
      <c r="P1" s="9">
        <v>45118</v>
      </c>
      <c r="R1" s="9">
        <v>44994</v>
      </c>
    </row>
    <row r="2" spans="1:18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25">
      <c r="A3" t="s">
        <v>447</v>
      </c>
      <c r="B3" s="7" t="s">
        <v>448</v>
      </c>
      <c r="C3" t="s">
        <v>336</v>
      </c>
      <c r="D3" s="7" t="s">
        <v>276</v>
      </c>
      <c r="E3" s="2">
        <f>IFERROR(VLOOKUP(B3,lataus!A1:B298,2,FALSE),"")</f>
        <v>360</v>
      </c>
      <c r="F3" s="2">
        <v>360</v>
      </c>
      <c r="G3" s="2">
        <v>344</v>
      </c>
      <c r="H3" s="2">
        <v>344</v>
      </c>
      <c r="I3" s="2">
        <v>340</v>
      </c>
      <c r="J3" s="2">
        <v>336</v>
      </c>
      <c r="K3" s="2">
        <v>336</v>
      </c>
      <c r="L3" s="2">
        <v>335</v>
      </c>
      <c r="M3" s="2">
        <v>334</v>
      </c>
      <c r="N3" s="2">
        <v>332</v>
      </c>
      <c r="O3" s="2">
        <v>332</v>
      </c>
      <c r="P3" s="2">
        <v>331</v>
      </c>
    </row>
    <row r="4" spans="1:18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/>
      <c r="H4" s="6"/>
      <c r="I4" s="6"/>
      <c r="J4" s="6"/>
      <c r="K4" s="6"/>
      <c r="L4" s="6"/>
      <c r="M4" s="6"/>
      <c r="N4" s="6"/>
      <c r="O4" s="6"/>
      <c r="P4" s="6"/>
      <c r="R4" s="6"/>
    </row>
    <row r="5" spans="1:18" x14ac:dyDescent="0.25">
      <c r="A5" t="s">
        <v>449</v>
      </c>
      <c r="B5" s="7" t="s">
        <v>450</v>
      </c>
      <c r="C5" t="s">
        <v>364</v>
      </c>
      <c r="D5" s="7" t="s">
        <v>276</v>
      </c>
      <c r="E5" s="39">
        <f>IFERROR(VLOOKUP(B5,lataus!A1:B298,2,FALSE),"")</f>
        <v>155</v>
      </c>
      <c r="F5" s="39">
        <v>155</v>
      </c>
      <c r="G5" s="1">
        <v>153</v>
      </c>
      <c r="H5" s="1">
        <v>153</v>
      </c>
      <c r="I5" s="1">
        <v>152</v>
      </c>
      <c r="J5" s="1">
        <v>141</v>
      </c>
      <c r="K5" s="1">
        <v>137</v>
      </c>
      <c r="L5" s="1">
        <v>134</v>
      </c>
      <c r="M5" s="1">
        <v>134</v>
      </c>
      <c r="N5" s="1">
        <v>134</v>
      </c>
      <c r="O5" s="1">
        <v>134</v>
      </c>
      <c r="P5" s="1">
        <v>134</v>
      </c>
    </row>
    <row r="6" spans="1:18" ht="4.5" customHeight="1" x14ac:dyDescent="0.25">
      <c r="A6" s="6"/>
      <c r="B6" s="8"/>
      <c r="C6" s="6"/>
      <c r="D6" s="8"/>
      <c r="E6" s="6" t="str">
        <f>IFERROR(VLOOKUP(B6,lataus!A1:B298,2,FALSE),"")</f>
        <v/>
      </c>
      <c r="F6" s="6" t="s">
        <v>633</v>
      </c>
      <c r="G6" s="6"/>
      <c r="H6" s="6"/>
      <c r="I6" s="6"/>
      <c r="J6" s="6"/>
      <c r="K6" s="6"/>
      <c r="L6" s="6"/>
      <c r="M6" s="6"/>
      <c r="N6" s="6"/>
      <c r="O6" s="6"/>
      <c r="P6" s="6"/>
      <c r="R6" s="6"/>
    </row>
    <row r="7" spans="1:18" x14ac:dyDescent="0.25">
      <c r="A7" t="s">
        <v>451</v>
      </c>
      <c r="B7" s="7" t="s">
        <v>452</v>
      </c>
      <c r="C7" t="s">
        <v>365</v>
      </c>
      <c r="D7" s="7" t="s">
        <v>276</v>
      </c>
      <c r="E7" s="39">
        <f>IFERROR(VLOOKUP(B7,lataus!A1:B298,2,FALSE),"")</f>
        <v>182</v>
      </c>
      <c r="F7" s="39">
        <v>182</v>
      </c>
      <c r="G7" s="1">
        <v>178</v>
      </c>
      <c r="H7" s="1">
        <v>172</v>
      </c>
      <c r="I7" s="1">
        <v>170</v>
      </c>
      <c r="J7" s="1">
        <v>169</v>
      </c>
      <c r="K7" s="1">
        <v>169</v>
      </c>
      <c r="L7" s="1">
        <v>165</v>
      </c>
      <c r="M7" s="1">
        <v>165</v>
      </c>
      <c r="N7" s="1">
        <v>164</v>
      </c>
      <c r="O7" s="1">
        <v>162</v>
      </c>
      <c r="P7" s="1">
        <v>162</v>
      </c>
    </row>
    <row r="8" spans="1:18" ht="4.5" customHeight="1" x14ac:dyDescent="0.25">
      <c r="A8" s="6"/>
      <c r="B8" s="8"/>
      <c r="C8" s="6"/>
      <c r="D8" s="8"/>
      <c r="E8" s="6" t="str">
        <f>IFERROR(VLOOKUP(B8,lataus!A1:B298,2,FALSE),"")</f>
        <v/>
      </c>
      <c r="F8" s="6" t="s">
        <v>633</v>
      </c>
      <c r="G8" s="6"/>
      <c r="H8" s="6"/>
      <c r="I8" s="6"/>
      <c r="J8" s="6"/>
      <c r="K8" s="6"/>
      <c r="L8" s="6"/>
      <c r="M8" s="6"/>
      <c r="N8" s="6"/>
      <c r="O8" s="6"/>
      <c r="P8" s="6"/>
      <c r="R8" s="6"/>
    </row>
    <row r="9" spans="1:18" x14ac:dyDescent="0.25">
      <c r="A9" t="s">
        <v>453</v>
      </c>
      <c r="B9" s="7" t="s">
        <v>454</v>
      </c>
      <c r="C9" t="s">
        <v>366</v>
      </c>
      <c r="D9" s="7" t="s">
        <v>276</v>
      </c>
      <c r="E9" s="16">
        <f>IFERROR(VLOOKUP(B9,lataus!A1:B298,2,FALSE),"")</f>
        <v>130</v>
      </c>
      <c r="F9" s="16">
        <v>130</v>
      </c>
      <c r="G9" s="4">
        <v>40</v>
      </c>
      <c r="H9" s="4">
        <v>40</v>
      </c>
      <c r="I9" s="4">
        <v>37</v>
      </c>
      <c r="J9" s="4">
        <v>35</v>
      </c>
      <c r="K9" s="4">
        <v>26</v>
      </c>
      <c r="L9" s="4">
        <v>26</v>
      </c>
      <c r="M9" s="4">
        <v>26</v>
      </c>
      <c r="N9" s="4">
        <v>26</v>
      </c>
      <c r="O9" s="4">
        <v>26</v>
      </c>
      <c r="P9" s="4">
        <v>26</v>
      </c>
    </row>
    <row r="10" spans="1:18" ht="4.5" customHeight="1" x14ac:dyDescent="0.25">
      <c r="A10" s="6"/>
      <c r="B10" s="8"/>
      <c r="C10" s="6"/>
      <c r="D10" s="8"/>
      <c r="E10" s="6" t="str">
        <f>IFERROR(VLOOKUP(B10,lataus!A1:B298,2,FALSE),"")</f>
        <v/>
      </c>
      <c r="F10" s="6" t="s">
        <v>633</v>
      </c>
      <c r="G10" s="6"/>
      <c r="H10" s="6"/>
      <c r="I10" s="6"/>
      <c r="J10" s="6"/>
      <c r="K10" s="6"/>
      <c r="L10" s="6"/>
      <c r="M10" s="6"/>
      <c r="N10" s="6"/>
      <c r="O10" s="6"/>
      <c r="P10" s="6"/>
      <c r="R10" s="6"/>
    </row>
    <row r="11" spans="1:18" x14ac:dyDescent="0.25">
      <c r="E11" s="18">
        <f>SUM(E3:E9)</f>
        <v>827</v>
      </c>
      <c r="F11" s="18">
        <v>827</v>
      </c>
      <c r="G11" s="18">
        <f>SUM(G3:G9)</f>
        <v>715</v>
      </c>
      <c r="H11" s="18">
        <f>SUM(H3:H9)</f>
        <v>709</v>
      </c>
      <c r="I11" s="18">
        <f>SUM(I3:I9)</f>
        <v>699</v>
      </c>
      <c r="J11" s="18">
        <f t="shared" ref="J11:P11" si="0">SUM(J3:J9)</f>
        <v>681</v>
      </c>
      <c r="K11" s="18">
        <f t="shared" si="0"/>
        <v>668</v>
      </c>
      <c r="L11" s="18">
        <f t="shared" si="0"/>
        <v>660</v>
      </c>
      <c r="M11" s="18">
        <f t="shared" si="0"/>
        <v>659</v>
      </c>
      <c r="N11" s="18">
        <f t="shared" si="0"/>
        <v>656</v>
      </c>
      <c r="O11" s="18">
        <f t="shared" si="0"/>
        <v>654</v>
      </c>
      <c r="P11" s="18">
        <f t="shared" si="0"/>
        <v>653</v>
      </c>
    </row>
    <row r="12" spans="1:18" x14ac:dyDescent="0.25">
      <c r="E12" s="18">
        <f>E11-F11</f>
        <v>0</v>
      </c>
      <c r="F12" s="18">
        <v>112</v>
      </c>
      <c r="G12" s="18">
        <f t="shared" ref="G12" si="1">G11-H11</f>
        <v>6</v>
      </c>
      <c r="H12" s="18">
        <f>H11-I11</f>
        <v>10</v>
      </c>
      <c r="I12" s="18">
        <f t="shared" ref="I12:O12" si="2">I11-J11</f>
        <v>18</v>
      </c>
      <c r="J12" s="18">
        <f t="shared" si="2"/>
        <v>13</v>
      </c>
      <c r="K12" s="18">
        <f t="shared" si="2"/>
        <v>8</v>
      </c>
      <c r="L12" s="18">
        <f t="shared" si="2"/>
        <v>1</v>
      </c>
      <c r="M12" s="18">
        <f t="shared" si="2"/>
        <v>3</v>
      </c>
      <c r="N12" s="18">
        <f t="shared" si="2"/>
        <v>2</v>
      </c>
      <c r="O12" s="18">
        <f t="shared" si="2"/>
        <v>1</v>
      </c>
      <c r="P12" s="1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F203-8F99-4B2F-80EA-C9147C9A571D}">
  <dimension ref="A1:R8"/>
  <sheetViews>
    <sheetView workbookViewId="0">
      <selection activeCell="E9" sqref="E9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1" width="8.5703125" customWidth="1"/>
    <col min="12" max="16" width="7.5703125" customWidth="1"/>
    <col min="17" max="17" width="1.85546875" customWidth="1"/>
    <col min="18" max="18" width="6.7109375" customWidth="1"/>
  </cols>
  <sheetData>
    <row r="1" spans="1:18" x14ac:dyDescent="0.25">
      <c r="D1" s="7">
        <f>COUNTIF(D3:D5,"x")</f>
        <v>2</v>
      </c>
      <c r="E1" s="9">
        <v>45478</v>
      </c>
      <c r="F1" s="9">
        <v>45478</v>
      </c>
      <c r="G1" s="9">
        <v>45449</v>
      </c>
      <c r="H1" s="9">
        <v>45437</v>
      </c>
      <c r="I1" s="9">
        <v>45336</v>
      </c>
      <c r="J1" s="9">
        <v>45323</v>
      </c>
      <c r="K1" s="9">
        <v>45274</v>
      </c>
      <c r="L1" s="9">
        <v>45170</v>
      </c>
      <c r="M1" s="9">
        <v>45139</v>
      </c>
      <c r="N1" s="9">
        <v>45130</v>
      </c>
      <c r="O1" s="9">
        <v>45123</v>
      </c>
      <c r="P1" s="9">
        <v>45118</v>
      </c>
      <c r="R1" s="9">
        <v>44994</v>
      </c>
    </row>
    <row r="2" spans="1:18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25">
      <c r="A3" t="s">
        <v>455</v>
      </c>
      <c r="B3" s="7" t="s">
        <v>456</v>
      </c>
      <c r="C3" t="s">
        <v>309</v>
      </c>
      <c r="D3" s="7" t="s">
        <v>276</v>
      </c>
      <c r="E3" s="2">
        <f>IFERROR(VLOOKUP(B3,lataus!A1:B298,2,FALSE),"")</f>
        <v>286</v>
      </c>
      <c r="F3" s="2">
        <v>286</v>
      </c>
      <c r="G3" s="2">
        <v>281</v>
      </c>
      <c r="H3" s="2">
        <v>275</v>
      </c>
      <c r="I3" s="5">
        <v>266</v>
      </c>
      <c r="J3" s="5">
        <v>264</v>
      </c>
      <c r="K3" s="5">
        <v>265</v>
      </c>
      <c r="L3" s="5">
        <v>265</v>
      </c>
      <c r="M3" s="5">
        <v>264</v>
      </c>
      <c r="N3" s="5">
        <v>263</v>
      </c>
      <c r="O3" s="5">
        <v>261</v>
      </c>
      <c r="P3" s="5">
        <v>249</v>
      </c>
    </row>
    <row r="4" spans="1:18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/>
      <c r="H4" s="6"/>
      <c r="I4" s="6"/>
      <c r="J4" s="6"/>
      <c r="K4" s="6"/>
      <c r="L4" s="6"/>
      <c r="M4" s="6"/>
      <c r="N4" s="6"/>
      <c r="O4" s="6"/>
      <c r="P4" s="6"/>
      <c r="R4" s="6"/>
    </row>
    <row r="5" spans="1:18" x14ac:dyDescent="0.25">
      <c r="A5" t="s">
        <v>457</v>
      </c>
      <c r="B5" s="7" t="s">
        <v>458</v>
      </c>
      <c r="C5" t="s">
        <v>336</v>
      </c>
      <c r="D5" s="7" t="s">
        <v>276</v>
      </c>
      <c r="E5" s="2">
        <f>IFERROR(VLOOKUP(B5,lataus!A1:B298,2,FALSE),"")</f>
        <v>390</v>
      </c>
      <c r="F5" s="2">
        <v>390</v>
      </c>
      <c r="G5" s="2">
        <v>386</v>
      </c>
      <c r="H5" s="2">
        <v>382</v>
      </c>
      <c r="I5" s="2">
        <v>377</v>
      </c>
      <c r="J5" s="2">
        <v>377</v>
      </c>
      <c r="K5" s="2">
        <v>377</v>
      </c>
      <c r="L5" s="2">
        <v>377</v>
      </c>
      <c r="M5" s="2">
        <v>370</v>
      </c>
      <c r="N5" s="2">
        <v>355</v>
      </c>
      <c r="O5" s="2">
        <v>355</v>
      </c>
      <c r="P5" s="2">
        <v>341</v>
      </c>
    </row>
    <row r="6" spans="1:18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R6" s="6"/>
    </row>
    <row r="7" spans="1:18" x14ac:dyDescent="0.25">
      <c r="E7" s="18">
        <f>SUM(E3:E5)</f>
        <v>676</v>
      </c>
      <c r="F7" s="18">
        <v>676</v>
      </c>
      <c r="G7" s="18">
        <f>SUM(G3:G5)</f>
        <v>667</v>
      </c>
      <c r="H7" s="18">
        <f>SUM(H3:H5)</f>
        <v>657</v>
      </c>
      <c r="I7" s="18">
        <f>SUM(I3:I5)</f>
        <v>643</v>
      </c>
      <c r="J7" s="18">
        <f t="shared" ref="J7:P7" si="0">SUM(J3:J5)</f>
        <v>641</v>
      </c>
      <c r="K7" s="18">
        <f t="shared" si="0"/>
        <v>642</v>
      </c>
      <c r="L7" s="18">
        <f t="shared" si="0"/>
        <v>642</v>
      </c>
      <c r="M7" s="18">
        <f t="shared" si="0"/>
        <v>634</v>
      </c>
      <c r="N7" s="18">
        <f t="shared" si="0"/>
        <v>618</v>
      </c>
      <c r="O7" s="18">
        <f t="shared" si="0"/>
        <v>616</v>
      </c>
      <c r="P7" s="18">
        <f t="shared" si="0"/>
        <v>590</v>
      </c>
    </row>
    <row r="8" spans="1:18" x14ac:dyDescent="0.25">
      <c r="E8" s="18">
        <f>E7-F7</f>
        <v>0</v>
      </c>
      <c r="F8" s="18">
        <v>9</v>
      </c>
      <c r="G8" s="18">
        <f t="shared" ref="G8" si="1">G7-H7</f>
        <v>10</v>
      </c>
      <c r="H8" s="18">
        <f>H7-I7</f>
        <v>14</v>
      </c>
      <c r="I8" s="18">
        <f t="shared" ref="I8:O8" si="2">I7-J7</f>
        <v>2</v>
      </c>
      <c r="J8" s="18">
        <f t="shared" si="2"/>
        <v>-1</v>
      </c>
      <c r="K8" s="18">
        <f t="shared" si="2"/>
        <v>0</v>
      </c>
      <c r="L8" s="18">
        <f t="shared" si="2"/>
        <v>8</v>
      </c>
      <c r="M8" s="18">
        <f t="shared" si="2"/>
        <v>16</v>
      </c>
      <c r="N8" s="18">
        <f t="shared" si="2"/>
        <v>2</v>
      </c>
      <c r="O8" s="18">
        <f t="shared" si="2"/>
        <v>26</v>
      </c>
      <c r="P8" s="1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B7A1-DFAA-4A2F-9476-56D19DCF02B4}">
  <dimension ref="A1:R7"/>
  <sheetViews>
    <sheetView workbookViewId="0">
      <selection activeCell="E8" sqref="E8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1" width="8.5703125" customWidth="1"/>
    <col min="12" max="16" width="7.5703125" customWidth="1"/>
    <col min="17" max="17" width="1.85546875" customWidth="1"/>
    <col min="18" max="18" width="6.7109375" customWidth="1"/>
  </cols>
  <sheetData>
    <row r="1" spans="1:18" x14ac:dyDescent="0.25">
      <c r="D1" s="7">
        <f>COUNTIF(D3:D4,"x")</f>
        <v>2</v>
      </c>
      <c r="E1" s="9">
        <v>45478</v>
      </c>
      <c r="F1" s="9">
        <v>45478</v>
      </c>
      <c r="G1" s="9">
        <v>45449</v>
      </c>
      <c r="H1" s="9">
        <v>45437</v>
      </c>
      <c r="I1" s="9">
        <v>45336</v>
      </c>
      <c r="J1" s="9">
        <v>45323</v>
      </c>
      <c r="K1" s="9">
        <v>45274</v>
      </c>
      <c r="L1" s="9">
        <v>45170</v>
      </c>
      <c r="M1" s="9">
        <v>45139</v>
      </c>
      <c r="N1" s="9">
        <v>45130</v>
      </c>
      <c r="O1" s="9">
        <v>45123</v>
      </c>
      <c r="P1" s="9">
        <v>45118</v>
      </c>
      <c r="R1" s="9">
        <v>44994</v>
      </c>
    </row>
    <row r="2" spans="1:18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25">
      <c r="A3" t="s">
        <v>459</v>
      </c>
      <c r="B3" s="7" t="s">
        <v>460</v>
      </c>
      <c r="C3" t="s">
        <v>384</v>
      </c>
      <c r="D3" s="7" t="s">
        <v>276</v>
      </c>
      <c r="E3" s="5">
        <f>IFERROR(VLOOKUP(B3,lataus!A1:B298,2,FALSE),"")</f>
        <v>203</v>
      </c>
      <c r="F3" s="5">
        <v>203</v>
      </c>
      <c r="G3" s="5">
        <v>200</v>
      </c>
      <c r="H3" s="5">
        <v>200</v>
      </c>
      <c r="I3" s="5">
        <v>192</v>
      </c>
      <c r="J3" s="5">
        <v>191</v>
      </c>
      <c r="K3" s="5">
        <v>191</v>
      </c>
      <c r="L3" s="5">
        <v>190</v>
      </c>
      <c r="M3" s="5">
        <v>190</v>
      </c>
      <c r="N3" s="5">
        <v>190</v>
      </c>
      <c r="O3" s="5">
        <v>190</v>
      </c>
      <c r="P3" s="5">
        <v>190</v>
      </c>
    </row>
    <row r="4" spans="1:18" x14ac:dyDescent="0.25">
      <c r="A4" t="s">
        <v>461</v>
      </c>
      <c r="B4" s="7" t="s">
        <v>462</v>
      </c>
      <c r="C4" t="s">
        <v>384</v>
      </c>
      <c r="D4" s="7" t="s">
        <v>276</v>
      </c>
      <c r="E4" s="2">
        <f>IFERROR(VLOOKUP(B4,lataus!A1:B298,2,FALSE),"")</f>
        <v>264</v>
      </c>
      <c r="F4" s="2">
        <v>264</v>
      </c>
      <c r="G4" s="2">
        <v>256</v>
      </c>
      <c r="H4" s="2">
        <v>255</v>
      </c>
      <c r="I4" s="2">
        <v>250</v>
      </c>
      <c r="J4" s="2">
        <v>250</v>
      </c>
      <c r="K4" s="2">
        <v>247</v>
      </c>
      <c r="L4" s="2">
        <v>246</v>
      </c>
      <c r="M4" s="2">
        <v>246</v>
      </c>
      <c r="N4" s="2">
        <v>246</v>
      </c>
      <c r="O4" s="2">
        <v>244</v>
      </c>
      <c r="P4" s="2">
        <v>243</v>
      </c>
    </row>
    <row r="5" spans="1:18" ht="4.5" customHeight="1" x14ac:dyDescent="0.25">
      <c r="A5" s="6"/>
      <c r="B5" s="8"/>
      <c r="C5" s="6"/>
      <c r="D5" s="8"/>
      <c r="E5" s="6" t="str">
        <f>IFERROR(VLOOKUP(B5,lataus!A1:B298,2,FALSE),"")</f>
        <v/>
      </c>
      <c r="F5" s="6" t="s">
        <v>633</v>
      </c>
      <c r="G5" s="6"/>
      <c r="H5" s="6"/>
      <c r="I5" s="6"/>
      <c r="J5" s="6"/>
      <c r="K5" s="6"/>
      <c r="L5" s="6"/>
      <c r="M5" s="6"/>
      <c r="N5" s="6"/>
      <c r="O5" s="6"/>
      <c r="P5" s="6"/>
      <c r="R5" s="6"/>
    </row>
    <row r="6" spans="1:18" x14ac:dyDescent="0.25">
      <c r="E6" s="18">
        <f>SUM(E2:E4)</f>
        <v>467</v>
      </c>
      <c r="F6" s="18">
        <v>467</v>
      </c>
      <c r="G6" s="18">
        <f>SUM(G2:G4)</f>
        <v>456</v>
      </c>
      <c r="H6" s="18">
        <f>SUM(H2:H4)</f>
        <v>455</v>
      </c>
      <c r="I6" s="18">
        <f t="shared" ref="I6:P6" si="0">SUM(I2:I4)</f>
        <v>442</v>
      </c>
      <c r="J6" s="18">
        <f t="shared" si="0"/>
        <v>441</v>
      </c>
      <c r="K6" s="18">
        <f t="shared" si="0"/>
        <v>438</v>
      </c>
      <c r="L6" s="18">
        <f t="shared" si="0"/>
        <v>436</v>
      </c>
      <c r="M6" s="18">
        <f t="shared" si="0"/>
        <v>436</v>
      </c>
      <c r="N6" s="18">
        <f t="shared" si="0"/>
        <v>436</v>
      </c>
      <c r="O6" s="18">
        <f t="shared" si="0"/>
        <v>434</v>
      </c>
      <c r="P6" s="18">
        <f t="shared" si="0"/>
        <v>433</v>
      </c>
    </row>
    <row r="7" spans="1:18" x14ac:dyDescent="0.25">
      <c r="E7" s="18">
        <f>E6-F6</f>
        <v>0</v>
      </c>
      <c r="F7" s="18">
        <v>11</v>
      </c>
      <c r="G7" s="18">
        <f t="shared" ref="G7" si="1">G6-H6</f>
        <v>1</v>
      </c>
      <c r="H7" s="18">
        <f>H6-I6</f>
        <v>13</v>
      </c>
      <c r="I7" s="18">
        <f t="shared" ref="I7:O7" si="2">I6-J6</f>
        <v>1</v>
      </c>
      <c r="J7" s="18">
        <f t="shared" si="2"/>
        <v>3</v>
      </c>
      <c r="K7" s="18">
        <f t="shared" si="2"/>
        <v>2</v>
      </c>
      <c r="L7" s="18">
        <f t="shared" si="2"/>
        <v>0</v>
      </c>
      <c r="M7" s="18">
        <f t="shared" si="2"/>
        <v>0</v>
      </c>
      <c r="N7" s="18">
        <f t="shared" si="2"/>
        <v>2</v>
      </c>
      <c r="O7" s="18">
        <f t="shared" si="2"/>
        <v>1</v>
      </c>
      <c r="P7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7AB0-E9DE-4613-9624-D1718E1D1845}">
  <dimension ref="A1:R18"/>
  <sheetViews>
    <sheetView workbookViewId="0">
      <selection activeCell="E18" sqref="E18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1" width="8.5703125" customWidth="1"/>
    <col min="12" max="16" width="7.5703125" customWidth="1"/>
    <col min="17" max="17" width="1.85546875" customWidth="1"/>
    <col min="18" max="18" width="6.7109375" customWidth="1"/>
  </cols>
  <sheetData>
    <row r="1" spans="1:18" x14ac:dyDescent="0.25">
      <c r="D1" s="7">
        <f>COUNTIF(D2:D15,"x")</f>
        <v>8</v>
      </c>
      <c r="E1" s="9">
        <v>45478</v>
      </c>
      <c r="F1" s="9">
        <v>45478</v>
      </c>
      <c r="G1" s="9">
        <v>45449</v>
      </c>
      <c r="H1" s="9">
        <v>45437</v>
      </c>
      <c r="I1" s="9">
        <v>45336</v>
      </c>
      <c r="J1" s="9">
        <v>45323</v>
      </c>
      <c r="K1" s="9">
        <v>45274</v>
      </c>
      <c r="L1" s="9">
        <v>45170</v>
      </c>
      <c r="M1" s="9">
        <v>45139</v>
      </c>
      <c r="N1" s="9">
        <v>45130</v>
      </c>
      <c r="O1" s="9">
        <v>45123</v>
      </c>
      <c r="P1" s="9">
        <v>45118</v>
      </c>
      <c r="R1" s="9">
        <v>44994</v>
      </c>
    </row>
    <row r="2" spans="1:18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25">
      <c r="A3" t="s">
        <v>17</v>
      </c>
      <c r="B3" s="7" t="s">
        <v>18</v>
      </c>
      <c r="C3" t="s">
        <v>1</v>
      </c>
      <c r="D3" s="7" t="s">
        <v>276</v>
      </c>
      <c r="E3" s="20">
        <f>IFERROR(VLOOKUP(B3,lataus!A1:B298,2,FALSE),"")</f>
        <v>186</v>
      </c>
      <c r="F3" s="20">
        <v>186</v>
      </c>
      <c r="G3" s="16">
        <v>171</v>
      </c>
      <c r="H3" s="16">
        <v>170</v>
      </c>
      <c r="I3" s="16">
        <v>165</v>
      </c>
      <c r="J3" s="16">
        <v>160</v>
      </c>
      <c r="K3" s="16">
        <v>157</v>
      </c>
      <c r="L3" s="16">
        <v>155</v>
      </c>
      <c r="M3" s="16">
        <v>155</v>
      </c>
      <c r="N3" s="16">
        <v>155</v>
      </c>
      <c r="O3" s="16">
        <v>147</v>
      </c>
      <c r="P3" s="16">
        <v>147</v>
      </c>
    </row>
    <row r="4" spans="1:18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/>
      <c r="H4" s="6"/>
      <c r="I4" s="6"/>
      <c r="J4" s="6"/>
      <c r="K4" s="6"/>
      <c r="L4" s="6"/>
      <c r="M4" s="6"/>
      <c r="N4" s="6"/>
      <c r="O4" s="6"/>
      <c r="P4" s="6"/>
      <c r="R4" s="6"/>
    </row>
    <row r="5" spans="1:18" x14ac:dyDescent="0.25">
      <c r="A5" t="s">
        <v>463</v>
      </c>
      <c r="B5" s="7" t="s">
        <v>464</v>
      </c>
      <c r="C5" t="s">
        <v>336</v>
      </c>
      <c r="D5" s="7" t="s">
        <v>276</v>
      </c>
      <c r="E5" s="2">
        <f>IFERROR(VLOOKUP(B5,lataus!A1:B298,2,FALSE),"")</f>
        <v>221</v>
      </c>
      <c r="F5" s="2">
        <v>221</v>
      </c>
      <c r="G5" s="5">
        <v>209</v>
      </c>
      <c r="H5" s="5">
        <v>206</v>
      </c>
      <c r="I5" s="5">
        <v>204</v>
      </c>
      <c r="J5" s="5">
        <v>200</v>
      </c>
      <c r="K5" s="5">
        <v>200</v>
      </c>
      <c r="L5" s="5">
        <v>200</v>
      </c>
      <c r="M5" s="5">
        <v>198</v>
      </c>
      <c r="N5" s="5">
        <v>196</v>
      </c>
      <c r="O5" s="5">
        <v>196</v>
      </c>
      <c r="P5" s="5">
        <v>196</v>
      </c>
    </row>
    <row r="6" spans="1:18" x14ac:dyDescent="0.25">
      <c r="A6" t="s">
        <v>465</v>
      </c>
      <c r="B6" s="7" t="s">
        <v>466</v>
      </c>
      <c r="C6" t="s">
        <v>336</v>
      </c>
      <c r="D6" s="7" t="s">
        <v>276</v>
      </c>
      <c r="E6" s="2">
        <f>IFERROR(VLOOKUP(B6,lataus!A1:B298,2,FALSE),"")</f>
        <v>241</v>
      </c>
      <c r="F6" s="2">
        <v>241</v>
      </c>
      <c r="G6" s="2">
        <v>230</v>
      </c>
      <c r="H6" s="2">
        <v>227</v>
      </c>
      <c r="I6" s="2">
        <v>226</v>
      </c>
      <c r="J6" s="2">
        <v>223</v>
      </c>
      <c r="K6" s="2">
        <v>222</v>
      </c>
      <c r="L6" s="2">
        <v>219</v>
      </c>
      <c r="M6" s="2">
        <v>214</v>
      </c>
      <c r="N6" s="2">
        <v>214</v>
      </c>
      <c r="O6" s="2">
        <v>214</v>
      </c>
      <c r="P6" s="2">
        <v>214</v>
      </c>
    </row>
    <row r="7" spans="1:18" ht="4.5" customHeight="1" x14ac:dyDescent="0.25">
      <c r="A7" s="6"/>
      <c r="B7" s="8"/>
      <c r="C7" s="6"/>
      <c r="D7" s="8"/>
      <c r="E7" s="6" t="str">
        <f>IFERROR(VLOOKUP(B7,lataus!A1:B298,2,FALSE),"")</f>
        <v/>
      </c>
      <c r="F7" s="6" t="s">
        <v>633</v>
      </c>
      <c r="G7" s="6"/>
      <c r="H7" s="6"/>
      <c r="I7" s="6"/>
      <c r="J7" s="6"/>
      <c r="K7" s="6"/>
      <c r="L7" s="6"/>
      <c r="M7" s="6"/>
      <c r="N7" s="6"/>
      <c r="O7" s="6"/>
      <c r="P7" s="6"/>
      <c r="R7" s="6"/>
    </row>
    <row r="8" spans="1:18" x14ac:dyDescent="0.25">
      <c r="A8" t="s">
        <v>467</v>
      </c>
      <c r="B8" s="7" t="s">
        <v>468</v>
      </c>
      <c r="C8" t="s">
        <v>364</v>
      </c>
      <c r="D8" s="7" t="s">
        <v>276</v>
      </c>
      <c r="E8" s="2">
        <f>IFERROR(VLOOKUP(B8,lataus!A1:B298,2,FALSE),"")</f>
        <v>256</v>
      </c>
      <c r="F8" s="2">
        <v>256</v>
      </c>
      <c r="G8" s="2">
        <v>250</v>
      </c>
      <c r="H8" s="2">
        <v>250</v>
      </c>
      <c r="I8" s="2">
        <v>244</v>
      </c>
      <c r="J8" s="2">
        <v>241</v>
      </c>
      <c r="K8" s="2">
        <v>241</v>
      </c>
      <c r="L8" s="2">
        <v>236</v>
      </c>
      <c r="M8" s="2">
        <v>236</v>
      </c>
      <c r="N8" s="2">
        <v>235</v>
      </c>
      <c r="O8" s="2">
        <v>235</v>
      </c>
      <c r="P8" s="2">
        <v>235</v>
      </c>
    </row>
    <row r="9" spans="1:18" ht="4.5" customHeight="1" x14ac:dyDescent="0.25">
      <c r="A9" s="6"/>
      <c r="B9" s="8"/>
      <c r="C9" s="6"/>
      <c r="D9" s="8"/>
      <c r="E9" s="6" t="str">
        <f>IFERROR(VLOOKUP(B9,lataus!A1:B298,2,FALSE),"")</f>
        <v/>
      </c>
      <c r="F9" s="6" t="s">
        <v>633</v>
      </c>
      <c r="G9" s="6"/>
      <c r="H9" s="6"/>
      <c r="I9" s="6"/>
      <c r="J9" s="6"/>
      <c r="K9" s="6"/>
      <c r="L9" s="6"/>
      <c r="M9" s="6"/>
      <c r="N9" s="6"/>
      <c r="O9" s="6"/>
      <c r="P9" s="6"/>
      <c r="R9" s="6"/>
    </row>
    <row r="10" spans="1:18" x14ac:dyDescent="0.25">
      <c r="A10" t="s">
        <v>469</v>
      </c>
      <c r="B10" s="7" t="s">
        <v>470</v>
      </c>
      <c r="C10" t="s">
        <v>365</v>
      </c>
      <c r="D10" s="7" t="s">
        <v>276</v>
      </c>
      <c r="E10" s="16">
        <f>IFERROR(VLOOKUP(B10,lataus!A1:B298,2,FALSE),"")</f>
        <v>182</v>
      </c>
      <c r="F10" s="16">
        <v>182</v>
      </c>
      <c r="G10" s="16">
        <v>151</v>
      </c>
      <c r="H10" s="16">
        <v>151</v>
      </c>
      <c r="I10" s="16">
        <v>151</v>
      </c>
      <c r="J10" s="16">
        <v>151</v>
      </c>
      <c r="K10" s="16">
        <v>151</v>
      </c>
      <c r="L10" s="16">
        <v>148</v>
      </c>
      <c r="M10" s="16">
        <v>145</v>
      </c>
      <c r="N10" s="16">
        <v>145</v>
      </c>
      <c r="O10" s="16">
        <v>143</v>
      </c>
      <c r="P10" s="16">
        <v>142</v>
      </c>
    </row>
    <row r="11" spans="1:18" x14ac:dyDescent="0.25">
      <c r="A11" t="s">
        <v>471</v>
      </c>
      <c r="B11" s="7" t="s">
        <v>472</v>
      </c>
      <c r="C11" t="s">
        <v>365</v>
      </c>
      <c r="D11" s="7" t="s">
        <v>276</v>
      </c>
      <c r="E11" s="5">
        <f>IFERROR(VLOOKUP(B11,lataus!A1:B298,2,FALSE),"")</f>
        <v>214</v>
      </c>
      <c r="F11" s="5">
        <v>214</v>
      </c>
      <c r="G11" s="5">
        <v>196</v>
      </c>
      <c r="H11" s="5">
        <v>196</v>
      </c>
      <c r="I11" s="5">
        <v>196</v>
      </c>
      <c r="J11" s="5">
        <v>196</v>
      </c>
      <c r="K11" s="5">
        <v>193</v>
      </c>
      <c r="L11" s="5">
        <v>191</v>
      </c>
      <c r="M11" s="5">
        <v>191</v>
      </c>
      <c r="N11" s="5">
        <v>186</v>
      </c>
      <c r="O11" s="5">
        <v>186</v>
      </c>
      <c r="P11" s="5">
        <v>186</v>
      </c>
    </row>
    <row r="12" spans="1:18" ht="4.5" customHeight="1" x14ac:dyDescent="0.25">
      <c r="A12" s="6"/>
      <c r="B12" s="8"/>
      <c r="C12" s="6"/>
      <c r="D12" s="8"/>
      <c r="E12" s="6" t="str">
        <f>IFERROR(VLOOKUP(B12,lataus!A1:B298,2,FALSE),"")</f>
        <v/>
      </c>
      <c r="F12" s="6" t="s">
        <v>633</v>
      </c>
      <c r="G12" s="6"/>
      <c r="H12" s="6"/>
      <c r="I12" s="6"/>
      <c r="J12" s="6"/>
      <c r="K12" s="6"/>
      <c r="L12" s="6"/>
      <c r="M12" s="6"/>
      <c r="N12" s="6"/>
      <c r="O12" s="6"/>
      <c r="P12" s="6"/>
      <c r="R12" s="6"/>
    </row>
    <row r="13" spans="1:18" x14ac:dyDescent="0.25">
      <c r="A13" t="s">
        <v>473</v>
      </c>
      <c r="B13" s="7" t="s">
        <v>474</v>
      </c>
      <c r="C13" t="s">
        <v>366</v>
      </c>
      <c r="D13" s="7" t="s">
        <v>276</v>
      </c>
      <c r="E13" s="16">
        <f>IFERROR(VLOOKUP(B13,lataus!A1:B298,2,FALSE),"")</f>
        <v>166</v>
      </c>
      <c r="F13" s="16">
        <v>166</v>
      </c>
      <c r="G13" s="16">
        <v>158</v>
      </c>
      <c r="H13" s="16">
        <v>158</v>
      </c>
      <c r="I13" s="16">
        <v>158</v>
      </c>
      <c r="J13" s="16">
        <v>148</v>
      </c>
      <c r="K13" s="16">
        <v>133</v>
      </c>
      <c r="L13" s="16">
        <v>130</v>
      </c>
      <c r="M13" s="16">
        <v>130</v>
      </c>
      <c r="N13" s="16">
        <v>130</v>
      </c>
      <c r="O13" s="19">
        <v>123</v>
      </c>
      <c r="P13" s="19">
        <v>116</v>
      </c>
    </row>
    <row r="14" spans="1:18" ht="4.5" customHeight="1" x14ac:dyDescent="0.25">
      <c r="A14" s="6"/>
      <c r="B14" s="8"/>
      <c r="C14" s="6"/>
      <c r="D14" s="8"/>
      <c r="E14" s="6" t="str">
        <f>IFERROR(VLOOKUP(B14,lataus!A1:B298,2,FALSE),"")</f>
        <v/>
      </c>
      <c r="F14" s="6" t="s">
        <v>633</v>
      </c>
      <c r="G14" s="6"/>
      <c r="H14" s="6"/>
      <c r="I14" s="6"/>
      <c r="J14" s="6"/>
      <c r="K14" s="6"/>
      <c r="L14" s="6"/>
      <c r="M14" s="6"/>
      <c r="N14" s="6"/>
      <c r="O14" s="6"/>
      <c r="P14" s="6"/>
      <c r="R14" s="6"/>
    </row>
    <row r="15" spans="1:18" x14ac:dyDescent="0.25">
      <c r="A15" t="s">
        <v>475</v>
      </c>
      <c r="B15" s="7" t="s">
        <v>476</v>
      </c>
      <c r="C15" t="s">
        <v>381</v>
      </c>
      <c r="D15" s="7" t="s">
        <v>276</v>
      </c>
      <c r="E15" s="16">
        <f>IFERROR(VLOOKUP(B15,lataus!A1:B298,2,FALSE),"")</f>
        <v>152</v>
      </c>
      <c r="F15" s="16">
        <v>152</v>
      </c>
      <c r="G15" s="16">
        <v>151</v>
      </c>
      <c r="H15" s="16">
        <v>150</v>
      </c>
      <c r="I15" s="16">
        <v>142</v>
      </c>
      <c r="J15" s="16">
        <v>140</v>
      </c>
      <c r="K15" s="19">
        <v>121</v>
      </c>
      <c r="L15" s="19">
        <v>121</v>
      </c>
      <c r="M15" s="19">
        <v>121</v>
      </c>
      <c r="N15" s="19">
        <v>121</v>
      </c>
      <c r="O15" s="19">
        <v>103</v>
      </c>
      <c r="P15" s="19">
        <v>99</v>
      </c>
    </row>
    <row r="16" spans="1:18" ht="4.5" customHeight="1" x14ac:dyDescent="0.25">
      <c r="A16" s="6"/>
      <c r="B16" s="8"/>
      <c r="C16" s="6"/>
      <c r="D16" s="8"/>
      <c r="E16" s="6" t="str">
        <f>IFERROR(VLOOKUP(B16,lataus!A1:B298,2,FALSE),"")</f>
        <v/>
      </c>
      <c r="F16" s="6" t="s">
        <v>633</v>
      </c>
      <c r="G16" s="6"/>
      <c r="H16" s="6"/>
      <c r="I16" s="6"/>
      <c r="J16" s="6"/>
      <c r="K16" s="6"/>
      <c r="L16" s="6"/>
      <c r="M16" s="6"/>
      <c r="N16" s="6"/>
      <c r="O16" s="6"/>
      <c r="P16" s="6"/>
      <c r="R16" s="6"/>
    </row>
    <row r="17" spans="5:16" x14ac:dyDescent="0.25">
      <c r="E17" s="18">
        <f>SUM(E3:E15)</f>
        <v>1618</v>
      </c>
      <c r="F17" s="18">
        <v>1618</v>
      </c>
      <c r="G17" s="18">
        <f>SUM(G3:G15)</f>
        <v>1516</v>
      </c>
      <c r="H17" s="18">
        <f>SUM(H3:H15)</f>
        <v>1508</v>
      </c>
      <c r="I17" s="18">
        <f t="shared" ref="I17:P17" si="0">SUM(I3:I15)</f>
        <v>1486</v>
      </c>
      <c r="J17" s="18">
        <f t="shared" si="0"/>
        <v>1459</v>
      </c>
      <c r="K17" s="18">
        <f t="shared" si="0"/>
        <v>1418</v>
      </c>
      <c r="L17" s="18">
        <f t="shared" si="0"/>
        <v>1400</v>
      </c>
      <c r="M17" s="18">
        <f t="shared" si="0"/>
        <v>1390</v>
      </c>
      <c r="N17" s="18">
        <f t="shared" si="0"/>
        <v>1382</v>
      </c>
      <c r="O17" s="18">
        <f t="shared" si="0"/>
        <v>1347</v>
      </c>
      <c r="P17" s="18">
        <f t="shared" si="0"/>
        <v>1335</v>
      </c>
    </row>
    <row r="18" spans="5:16" x14ac:dyDescent="0.25">
      <c r="E18" s="18">
        <f>E17-F17</f>
        <v>0</v>
      </c>
      <c r="F18" s="18">
        <v>102</v>
      </c>
      <c r="G18" s="18">
        <f t="shared" ref="G18" si="1">G17-H17</f>
        <v>8</v>
      </c>
      <c r="H18" s="18">
        <f>H17-I17</f>
        <v>22</v>
      </c>
      <c r="I18" s="18">
        <f t="shared" ref="I18:O18" si="2">I17-J17</f>
        <v>27</v>
      </c>
      <c r="J18" s="18">
        <f t="shared" si="2"/>
        <v>41</v>
      </c>
      <c r="K18" s="18">
        <f t="shared" si="2"/>
        <v>18</v>
      </c>
      <c r="L18" s="18">
        <f t="shared" si="2"/>
        <v>10</v>
      </c>
      <c r="M18" s="18">
        <f t="shared" si="2"/>
        <v>8</v>
      </c>
      <c r="N18" s="18">
        <f t="shared" si="2"/>
        <v>35</v>
      </c>
      <c r="O18" s="18">
        <f t="shared" si="2"/>
        <v>12</v>
      </c>
      <c r="P18" s="1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1BA9-9BBA-4B56-AD03-77BC043DA5AB}">
  <dimension ref="A1:R12"/>
  <sheetViews>
    <sheetView workbookViewId="0">
      <selection activeCell="E13" sqref="E1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1" width="8.28515625" customWidth="1"/>
    <col min="12" max="16" width="7.5703125" customWidth="1"/>
    <col min="17" max="17" width="1.85546875" customWidth="1"/>
    <col min="18" max="18" width="6.7109375" customWidth="1"/>
  </cols>
  <sheetData>
    <row r="1" spans="1:18" x14ac:dyDescent="0.25">
      <c r="D1" s="7">
        <f>COUNTIF(D3:D9,"x")</f>
        <v>6</v>
      </c>
      <c r="E1" s="9">
        <v>45478</v>
      </c>
      <c r="F1" s="9">
        <v>45478</v>
      </c>
      <c r="G1" s="9">
        <v>45449</v>
      </c>
      <c r="H1" s="9">
        <v>45437</v>
      </c>
      <c r="I1" s="9">
        <v>45336</v>
      </c>
      <c r="J1" s="9">
        <v>45323</v>
      </c>
      <c r="K1" s="9">
        <v>45274</v>
      </c>
      <c r="L1" s="9">
        <v>45170</v>
      </c>
      <c r="M1" s="9">
        <v>45139</v>
      </c>
      <c r="N1" s="9">
        <v>45130</v>
      </c>
      <c r="O1" s="9">
        <v>45123</v>
      </c>
      <c r="P1" s="9">
        <v>45118</v>
      </c>
      <c r="R1" s="9">
        <v>44994</v>
      </c>
    </row>
    <row r="2" spans="1:18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25">
      <c r="A3" t="s">
        <v>477</v>
      </c>
      <c r="B3" s="7" t="s">
        <v>478</v>
      </c>
      <c r="C3" t="s">
        <v>384</v>
      </c>
      <c r="D3" s="7" t="s">
        <v>276</v>
      </c>
      <c r="E3" s="2">
        <f>IFERROR(VLOOKUP(B3,lataus!A1:B298,2,FALSE),"")</f>
        <v>224</v>
      </c>
      <c r="F3" s="2">
        <v>224</v>
      </c>
      <c r="G3" s="2">
        <v>224</v>
      </c>
      <c r="H3" s="2">
        <v>224</v>
      </c>
      <c r="I3" s="5">
        <v>223</v>
      </c>
      <c r="J3" s="5">
        <v>221</v>
      </c>
      <c r="K3" s="5">
        <v>221</v>
      </c>
      <c r="L3" s="5">
        <v>221</v>
      </c>
      <c r="M3" s="5">
        <v>221</v>
      </c>
      <c r="N3" s="5">
        <v>220</v>
      </c>
      <c r="O3" s="5">
        <v>202</v>
      </c>
      <c r="P3" s="5">
        <v>199</v>
      </c>
    </row>
    <row r="4" spans="1:18" x14ac:dyDescent="0.25">
      <c r="A4" t="s">
        <v>479</v>
      </c>
      <c r="B4" s="7" t="s">
        <v>480</v>
      </c>
      <c r="C4" t="s">
        <v>384</v>
      </c>
      <c r="D4" s="7" t="s">
        <v>276</v>
      </c>
      <c r="E4" s="16">
        <f>IFERROR(VLOOKUP(B4,lataus!A1:B298,2,FALSE),"")</f>
        <v>142</v>
      </c>
      <c r="F4" s="16">
        <v>142</v>
      </c>
      <c r="G4" s="16">
        <v>136</v>
      </c>
      <c r="H4" s="19">
        <v>131</v>
      </c>
      <c r="I4" s="19">
        <v>121</v>
      </c>
      <c r="J4" s="19">
        <v>119</v>
      </c>
      <c r="K4" s="19">
        <v>118</v>
      </c>
      <c r="L4" s="19">
        <v>116</v>
      </c>
      <c r="M4" s="19">
        <v>116</v>
      </c>
      <c r="N4" s="19">
        <v>116</v>
      </c>
      <c r="O4" s="19">
        <v>116</v>
      </c>
      <c r="P4" s="19">
        <v>116</v>
      </c>
    </row>
    <row r="5" spans="1:18" x14ac:dyDescent="0.25">
      <c r="A5" t="s">
        <v>481</v>
      </c>
      <c r="B5" s="7" t="s">
        <v>482</v>
      </c>
      <c r="C5" t="s">
        <v>384</v>
      </c>
      <c r="D5" s="7" t="s">
        <v>276</v>
      </c>
      <c r="E5" s="16">
        <f>IFERROR(VLOOKUP(B5,lataus!A1:B298,2,FALSE),"")</f>
        <v>152</v>
      </c>
      <c r="F5" s="16">
        <v>152</v>
      </c>
      <c r="G5" s="19">
        <v>114</v>
      </c>
      <c r="H5" s="19">
        <v>85</v>
      </c>
      <c r="I5" s="19">
        <v>85</v>
      </c>
      <c r="J5" s="19">
        <v>85</v>
      </c>
      <c r="K5" s="19">
        <v>78</v>
      </c>
      <c r="L5" s="19">
        <v>78</v>
      </c>
      <c r="M5" s="19">
        <v>78</v>
      </c>
      <c r="N5" s="19">
        <v>78</v>
      </c>
      <c r="O5" s="19">
        <v>78</v>
      </c>
      <c r="P5" s="4">
        <v>78</v>
      </c>
    </row>
    <row r="6" spans="1:18" ht="4.5" customHeight="1" x14ac:dyDescent="0.25">
      <c r="A6" s="6"/>
      <c r="B6" s="8"/>
      <c r="C6" s="6"/>
      <c r="D6" s="8"/>
      <c r="E6" s="6" t="str">
        <f>IFERROR(VLOOKUP(B6,lataus!A1:B298,2,FALSE),"")</f>
        <v/>
      </c>
      <c r="F6" s="6" t="s">
        <v>633</v>
      </c>
      <c r="G6" s="6"/>
      <c r="H6" s="6"/>
      <c r="I6" s="6"/>
      <c r="J6" s="6"/>
      <c r="K6" s="6"/>
      <c r="L6" s="6"/>
      <c r="M6" s="6"/>
      <c r="N6" s="6"/>
      <c r="O6" s="6"/>
      <c r="P6" s="6"/>
      <c r="R6" s="6"/>
    </row>
    <row r="7" spans="1:18" x14ac:dyDescent="0.25">
      <c r="A7" t="s">
        <v>483</v>
      </c>
      <c r="B7" s="7" t="s">
        <v>484</v>
      </c>
      <c r="C7" t="s">
        <v>385</v>
      </c>
      <c r="D7" s="7" t="s">
        <v>276</v>
      </c>
      <c r="E7" s="5">
        <f>IFERROR(VLOOKUP(B7,lataus!A1:B298,2,FALSE),"")</f>
        <v>221</v>
      </c>
      <c r="F7" s="5">
        <v>221</v>
      </c>
      <c r="G7" s="5">
        <v>208</v>
      </c>
      <c r="H7" s="5">
        <v>208</v>
      </c>
      <c r="I7" s="5">
        <v>208</v>
      </c>
      <c r="J7" s="5">
        <v>208</v>
      </c>
      <c r="K7" s="5">
        <v>206</v>
      </c>
      <c r="L7" s="5">
        <v>200</v>
      </c>
      <c r="M7" s="5">
        <v>199</v>
      </c>
      <c r="N7" s="5">
        <v>199</v>
      </c>
      <c r="O7" s="5">
        <v>199</v>
      </c>
      <c r="P7" s="5">
        <v>199</v>
      </c>
    </row>
    <row r="8" spans="1:18" x14ac:dyDescent="0.25">
      <c r="A8" t="s">
        <v>485</v>
      </c>
      <c r="B8" s="7" t="s">
        <v>486</v>
      </c>
      <c r="C8" t="s">
        <v>385</v>
      </c>
      <c r="D8" s="7" t="s">
        <v>276</v>
      </c>
      <c r="E8" s="5">
        <f>IFERROR(VLOOKUP(B8,lataus!A1:B298,2,FALSE),"")</f>
        <v>208</v>
      </c>
      <c r="F8" s="5">
        <v>208</v>
      </c>
      <c r="G8" s="5">
        <v>206</v>
      </c>
      <c r="H8" s="5">
        <v>206</v>
      </c>
      <c r="I8" s="5">
        <v>202</v>
      </c>
      <c r="J8" s="5">
        <v>202</v>
      </c>
      <c r="K8" s="5">
        <v>200</v>
      </c>
      <c r="L8" s="5">
        <v>199</v>
      </c>
      <c r="M8" s="5">
        <v>198</v>
      </c>
      <c r="N8" s="5">
        <v>198</v>
      </c>
      <c r="O8" s="5">
        <v>198</v>
      </c>
      <c r="P8" s="5">
        <v>198</v>
      </c>
    </row>
    <row r="9" spans="1:18" x14ac:dyDescent="0.25">
      <c r="A9" t="s">
        <v>487</v>
      </c>
      <c r="B9" s="7" t="s">
        <v>488</v>
      </c>
      <c r="C9" t="s">
        <v>385</v>
      </c>
      <c r="D9" s="7" t="s">
        <v>276</v>
      </c>
      <c r="E9" s="16">
        <f>IFERROR(VLOOKUP(B9,lataus!A1:B298,2,FALSE),"")</f>
        <v>195</v>
      </c>
      <c r="F9" s="16">
        <v>195</v>
      </c>
      <c r="G9" s="19">
        <v>134</v>
      </c>
      <c r="H9" s="19">
        <v>131</v>
      </c>
      <c r="I9" s="19">
        <v>109</v>
      </c>
      <c r="J9" s="19">
        <v>106</v>
      </c>
      <c r="K9" s="19">
        <v>99</v>
      </c>
      <c r="L9" s="19">
        <v>99</v>
      </c>
      <c r="M9" s="19">
        <v>99</v>
      </c>
      <c r="N9" s="19">
        <v>99</v>
      </c>
      <c r="O9" s="19">
        <v>96</v>
      </c>
      <c r="P9" s="19">
        <v>94</v>
      </c>
    </row>
    <row r="10" spans="1:18" ht="4.5" customHeight="1" x14ac:dyDescent="0.25">
      <c r="A10" s="6"/>
      <c r="B10" s="8"/>
      <c r="C10" s="6"/>
      <c r="D10" s="8"/>
      <c r="E10" s="6" t="str">
        <f>IFERROR(VLOOKUP(B10,lataus!A1:B298,2,FALSE),"")</f>
        <v/>
      </c>
      <c r="F10" s="6" t="s">
        <v>633</v>
      </c>
      <c r="G10" s="6"/>
      <c r="H10" s="6"/>
      <c r="I10" s="6"/>
      <c r="J10" s="6"/>
      <c r="K10" s="6"/>
      <c r="L10" s="6"/>
      <c r="M10" s="6"/>
      <c r="N10" s="6"/>
      <c r="O10" s="6"/>
      <c r="P10" s="6"/>
      <c r="R10" s="6"/>
    </row>
    <row r="11" spans="1:18" x14ac:dyDescent="0.25">
      <c r="E11" s="18">
        <f>SUM(E3:E9)</f>
        <v>1142</v>
      </c>
      <c r="F11" s="18">
        <v>1142</v>
      </c>
      <c r="G11" s="18">
        <f>SUM(G3:G9)</f>
        <v>1022</v>
      </c>
      <c r="H11" s="18">
        <f>SUM(H3:H9)</f>
        <v>985</v>
      </c>
      <c r="I11" s="18">
        <f t="shared" ref="I11:P11" si="0">SUM(I3:I9)</f>
        <v>948</v>
      </c>
      <c r="J11" s="18">
        <f t="shared" si="0"/>
        <v>941</v>
      </c>
      <c r="K11" s="18">
        <f t="shared" si="0"/>
        <v>922</v>
      </c>
      <c r="L11" s="18">
        <f t="shared" si="0"/>
        <v>913</v>
      </c>
      <c r="M11" s="18">
        <f t="shared" si="0"/>
        <v>911</v>
      </c>
      <c r="N11" s="18">
        <f t="shared" si="0"/>
        <v>910</v>
      </c>
      <c r="O11" s="18">
        <f t="shared" si="0"/>
        <v>889</v>
      </c>
      <c r="P11" s="18">
        <f t="shared" si="0"/>
        <v>884</v>
      </c>
    </row>
    <row r="12" spans="1:18" x14ac:dyDescent="0.25">
      <c r="E12" s="18">
        <f>E11-F11</f>
        <v>0</v>
      </c>
      <c r="F12" s="18">
        <v>120</v>
      </c>
      <c r="G12" s="18">
        <f t="shared" ref="G12" si="1">G11-H11</f>
        <v>37</v>
      </c>
      <c r="H12" s="18">
        <f>H11-I11</f>
        <v>37</v>
      </c>
      <c r="I12" s="18">
        <f t="shared" ref="I12:O12" si="2">I11-J11</f>
        <v>7</v>
      </c>
      <c r="J12" s="18">
        <f t="shared" si="2"/>
        <v>19</v>
      </c>
      <c r="K12" s="18">
        <f t="shared" si="2"/>
        <v>9</v>
      </c>
      <c r="L12" s="18">
        <f t="shared" si="2"/>
        <v>2</v>
      </c>
      <c r="M12" s="18">
        <f t="shared" si="2"/>
        <v>1</v>
      </c>
      <c r="N12" s="18">
        <f t="shared" si="2"/>
        <v>21</v>
      </c>
      <c r="O12" s="18">
        <f t="shared" si="2"/>
        <v>5</v>
      </c>
      <c r="P12" s="1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2E4F1-2B5C-4677-B239-FDA5CA8532B3}">
  <dimension ref="A1:AB43"/>
  <sheetViews>
    <sheetView workbookViewId="0">
      <selection activeCell="E44" sqref="E44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85546875" style="7" customWidth="1"/>
    <col min="5" max="11" width="8.28515625" customWidth="1"/>
    <col min="12" max="25" width="7.5703125" customWidth="1"/>
    <col min="26" max="26" width="6.7109375" customWidth="1"/>
    <col min="27" max="27" width="1.85546875" customWidth="1"/>
    <col min="28" max="28" width="6.7109375" customWidth="1"/>
  </cols>
  <sheetData>
    <row r="1" spans="1:28" x14ac:dyDescent="0.25">
      <c r="D1" s="7">
        <f>COUNTIF(D3:D40,"x")</f>
        <v>33</v>
      </c>
      <c r="E1" s="9">
        <v>45478</v>
      </c>
      <c r="F1" s="9">
        <v>45478</v>
      </c>
      <c r="G1" s="9">
        <v>45449</v>
      </c>
      <c r="H1" s="9">
        <v>45437</v>
      </c>
      <c r="I1" s="9">
        <v>45336</v>
      </c>
      <c r="J1" s="9">
        <v>45323</v>
      </c>
      <c r="K1" s="9">
        <v>45274</v>
      </c>
      <c r="L1" s="9">
        <v>45170</v>
      </c>
      <c r="M1" s="9">
        <v>45139</v>
      </c>
      <c r="N1" s="9">
        <v>45130</v>
      </c>
      <c r="O1" s="9">
        <v>45123</v>
      </c>
      <c r="P1" s="9">
        <v>45118</v>
      </c>
      <c r="Q1" s="9">
        <v>45114</v>
      </c>
      <c r="R1" s="9">
        <v>45113</v>
      </c>
      <c r="S1" s="9">
        <v>45110</v>
      </c>
      <c r="T1" s="9">
        <v>45107</v>
      </c>
      <c r="U1" s="9">
        <v>45105</v>
      </c>
      <c r="V1" s="9">
        <v>45104</v>
      </c>
      <c r="W1" s="9">
        <v>45099</v>
      </c>
      <c r="X1" s="9">
        <v>45092</v>
      </c>
      <c r="Y1" s="9">
        <v>45089</v>
      </c>
      <c r="Z1" s="9">
        <v>45085</v>
      </c>
      <c r="AB1" s="9">
        <v>44994</v>
      </c>
    </row>
    <row r="2" spans="1:28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B2" s="6"/>
    </row>
    <row r="3" spans="1:28" x14ac:dyDescent="0.25">
      <c r="A3" t="s">
        <v>73</v>
      </c>
      <c r="B3" s="7" t="s">
        <v>74</v>
      </c>
      <c r="C3" t="s">
        <v>10</v>
      </c>
      <c r="D3" s="7" t="s">
        <v>276</v>
      </c>
      <c r="E3" s="2">
        <f>IFERROR(VLOOKUP(B3,lataus!A1:B298,2,FALSE),"")</f>
        <v>234</v>
      </c>
      <c r="F3" s="2">
        <v>234</v>
      </c>
      <c r="G3" s="2">
        <v>222</v>
      </c>
      <c r="H3" s="2">
        <v>219</v>
      </c>
      <c r="I3" s="5">
        <v>206</v>
      </c>
      <c r="J3" s="5">
        <v>201</v>
      </c>
      <c r="K3" s="5">
        <v>200</v>
      </c>
      <c r="L3" s="5">
        <v>194</v>
      </c>
      <c r="M3" s="5">
        <v>184</v>
      </c>
      <c r="N3" s="5">
        <v>176</v>
      </c>
      <c r="O3" s="5">
        <v>176</v>
      </c>
      <c r="P3" s="5">
        <v>171</v>
      </c>
      <c r="Q3" s="5">
        <v>171</v>
      </c>
      <c r="R3" s="1">
        <v>168</v>
      </c>
      <c r="S3" s="1">
        <v>164</v>
      </c>
      <c r="T3" s="1">
        <v>164</v>
      </c>
      <c r="U3" s="1">
        <v>157</v>
      </c>
      <c r="V3" s="1">
        <v>150</v>
      </c>
      <c r="W3" s="1">
        <v>133</v>
      </c>
      <c r="X3" s="1">
        <v>129</v>
      </c>
      <c r="Y3" s="3">
        <v>99</v>
      </c>
      <c r="Z3" s="3">
        <v>92</v>
      </c>
      <c r="AB3" s="4"/>
    </row>
    <row r="4" spans="1:28" x14ac:dyDescent="0.25">
      <c r="A4" t="s">
        <v>75</v>
      </c>
      <c r="B4" s="7" t="s">
        <v>76</v>
      </c>
      <c r="C4" t="s">
        <v>10</v>
      </c>
      <c r="D4" s="7" t="s">
        <v>276</v>
      </c>
      <c r="E4" s="5">
        <f>IFERROR(VLOOKUP(B4,lataus!A1:B298,2,FALSE),"")</f>
        <v>189</v>
      </c>
      <c r="F4" s="5">
        <v>189</v>
      </c>
      <c r="G4" s="5">
        <v>187</v>
      </c>
      <c r="H4" s="5">
        <v>185</v>
      </c>
      <c r="I4" s="5">
        <v>184</v>
      </c>
      <c r="J4" s="5">
        <v>183</v>
      </c>
      <c r="K4" s="5">
        <v>178</v>
      </c>
      <c r="L4" s="5">
        <v>178</v>
      </c>
      <c r="M4" s="5">
        <v>177</v>
      </c>
      <c r="N4" s="5">
        <v>177</v>
      </c>
      <c r="O4" s="5">
        <v>177</v>
      </c>
      <c r="P4" s="5">
        <v>177</v>
      </c>
      <c r="Q4" s="5">
        <v>177</v>
      </c>
      <c r="R4" s="5">
        <v>177</v>
      </c>
      <c r="S4" s="5">
        <v>177</v>
      </c>
      <c r="T4" s="5">
        <v>177</v>
      </c>
      <c r="U4" s="5">
        <v>177</v>
      </c>
      <c r="V4" s="5">
        <v>177</v>
      </c>
      <c r="W4" s="5">
        <v>177</v>
      </c>
      <c r="X4" s="5">
        <v>177</v>
      </c>
      <c r="Y4" s="5">
        <v>177</v>
      </c>
      <c r="Z4" s="5">
        <v>177</v>
      </c>
      <c r="AB4" s="5"/>
    </row>
    <row r="5" spans="1:28" x14ac:dyDescent="0.25">
      <c r="A5" t="s">
        <v>77</v>
      </c>
      <c r="B5" s="7" t="s">
        <v>78</v>
      </c>
      <c r="C5" t="s">
        <v>10</v>
      </c>
      <c r="D5" s="7" t="s">
        <v>276</v>
      </c>
      <c r="E5" s="1">
        <f>IFERROR(VLOOKUP(B5,lataus!A1:B298,2,FALSE),"")</f>
        <v>149</v>
      </c>
      <c r="F5" s="1">
        <v>149</v>
      </c>
      <c r="G5" s="1">
        <v>149</v>
      </c>
      <c r="H5" s="1">
        <v>149</v>
      </c>
      <c r="I5" s="1">
        <v>149</v>
      </c>
      <c r="J5" s="1">
        <v>147</v>
      </c>
      <c r="K5" s="1">
        <v>138</v>
      </c>
      <c r="L5" s="1">
        <v>136</v>
      </c>
      <c r="M5" s="1">
        <v>129</v>
      </c>
      <c r="N5" s="1">
        <v>129</v>
      </c>
      <c r="O5" s="1">
        <v>129</v>
      </c>
      <c r="P5" s="1">
        <v>130</v>
      </c>
      <c r="Q5" s="1">
        <v>127</v>
      </c>
      <c r="R5" s="1">
        <v>127</v>
      </c>
      <c r="S5" s="1">
        <v>123</v>
      </c>
      <c r="T5" s="1">
        <v>120</v>
      </c>
      <c r="U5" s="1">
        <v>120</v>
      </c>
      <c r="V5" s="3">
        <v>112</v>
      </c>
      <c r="W5" s="3">
        <v>112</v>
      </c>
      <c r="X5" s="3">
        <v>111</v>
      </c>
      <c r="Y5" s="3">
        <v>111</v>
      </c>
      <c r="Z5" s="3">
        <v>103</v>
      </c>
      <c r="AB5" s="4"/>
    </row>
    <row r="6" spans="1:28" ht="4.5" customHeight="1" x14ac:dyDescent="0.25">
      <c r="A6" s="6"/>
      <c r="B6" s="8"/>
      <c r="C6" s="6"/>
      <c r="D6" s="8"/>
      <c r="E6" s="6" t="str">
        <f>IFERROR(VLOOKUP(B6,lataus!A1:B298,2,FALSE),"")</f>
        <v/>
      </c>
      <c r="F6" s="6" t="s">
        <v>633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B6" s="6"/>
    </row>
    <row r="7" spans="1:28" x14ac:dyDescent="0.25">
      <c r="A7" t="s">
        <v>67</v>
      </c>
      <c r="B7" s="7" t="s">
        <v>68</v>
      </c>
      <c r="C7" t="s">
        <v>9</v>
      </c>
      <c r="D7" s="7" t="s">
        <v>276</v>
      </c>
      <c r="E7" s="1">
        <f>IFERROR(VLOOKUP(B7,lataus!A1:B298,2,FALSE),"")</f>
        <v>157</v>
      </c>
      <c r="F7" s="1">
        <v>157</v>
      </c>
      <c r="G7" s="1">
        <v>152</v>
      </c>
      <c r="H7" s="1">
        <v>152</v>
      </c>
      <c r="I7" s="1">
        <v>134</v>
      </c>
      <c r="J7" s="1">
        <v>134</v>
      </c>
      <c r="K7" s="1">
        <v>129</v>
      </c>
      <c r="L7" s="1">
        <v>128</v>
      </c>
      <c r="M7" s="1">
        <v>128</v>
      </c>
      <c r="N7" s="1">
        <v>128</v>
      </c>
      <c r="O7" s="1">
        <v>128</v>
      </c>
      <c r="P7" s="1">
        <v>125</v>
      </c>
      <c r="Q7" s="1">
        <v>124</v>
      </c>
      <c r="R7" s="1">
        <v>120</v>
      </c>
      <c r="S7" s="3">
        <v>95</v>
      </c>
      <c r="T7" s="3">
        <v>95</v>
      </c>
      <c r="U7" s="3">
        <v>95</v>
      </c>
      <c r="V7" s="3">
        <v>95</v>
      </c>
      <c r="W7" s="3">
        <v>90</v>
      </c>
      <c r="X7" s="3">
        <v>90</v>
      </c>
      <c r="Y7" s="3">
        <v>88</v>
      </c>
      <c r="Z7" s="3">
        <v>86</v>
      </c>
      <c r="AB7" s="3"/>
    </row>
    <row r="8" spans="1:28" x14ac:dyDescent="0.25">
      <c r="A8" t="s">
        <v>69</v>
      </c>
      <c r="B8" s="7" t="s">
        <v>70</v>
      </c>
      <c r="C8" t="s">
        <v>9</v>
      </c>
      <c r="D8" s="7" t="s">
        <v>276</v>
      </c>
      <c r="E8" s="1">
        <f>IFERROR(VLOOKUP(B8,lataus!A1:B298,2,FALSE),"")</f>
        <v>145</v>
      </c>
      <c r="F8" s="1">
        <v>145</v>
      </c>
      <c r="G8" s="1">
        <v>145</v>
      </c>
      <c r="H8" s="1">
        <v>144</v>
      </c>
      <c r="I8" s="1">
        <v>144</v>
      </c>
      <c r="J8" s="1">
        <v>139</v>
      </c>
      <c r="K8" s="1">
        <v>132</v>
      </c>
      <c r="L8" s="1">
        <v>130</v>
      </c>
      <c r="M8" s="1">
        <v>130</v>
      </c>
      <c r="N8" s="1">
        <v>130</v>
      </c>
      <c r="O8" s="1">
        <v>130</v>
      </c>
      <c r="P8" s="1">
        <v>130</v>
      </c>
      <c r="Q8" s="1">
        <v>124</v>
      </c>
      <c r="R8" s="3">
        <v>96</v>
      </c>
      <c r="S8" s="3">
        <v>81</v>
      </c>
      <c r="T8" s="3">
        <v>81</v>
      </c>
      <c r="U8" s="3">
        <v>81</v>
      </c>
      <c r="V8" s="3">
        <v>81</v>
      </c>
      <c r="W8" s="3">
        <v>81</v>
      </c>
      <c r="X8" s="3">
        <v>81</v>
      </c>
      <c r="Y8" s="3">
        <v>78</v>
      </c>
      <c r="Z8" s="4">
        <v>58</v>
      </c>
      <c r="AB8" s="4"/>
    </row>
    <row r="9" spans="1:28" x14ac:dyDescent="0.25">
      <c r="A9" t="s">
        <v>71</v>
      </c>
      <c r="B9" s="7" t="s">
        <v>72</v>
      </c>
      <c r="C9" t="s">
        <v>9</v>
      </c>
      <c r="D9" s="7" t="s">
        <v>276</v>
      </c>
      <c r="E9" s="1">
        <f>IFERROR(VLOOKUP(B9,lataus!A1:B298,2,FALSE),"")</f>
        <v>171</v>
      </c>
      <c r="F9" s="1">
        <v>171</v>
      </c>
      <c r="G9" s="1">
        <v>166</v>
      </c>
      <c r="H9" s="1">
        <v>166</v>
      </c>
      <c r="I9" s="1">
        <v>165</v>
      </c>
      <c r="J9" s="1">
        <v>161</v>
      </c>
      <c r="K9" s="1">
        <v>150</v>
      </c>
      <c r="L9" s="1">
        <v>141</v>
      </c>
      <c r="M9" s="1">
        <v>141</v>
      </c>
      <c r="N9" s="1">
        <v>136</v>
      </c>
      <c r="O9" s="1">
        <v>136</v>
      </c>
      <c r="P9" s="1">
        <v>136</v>
      </c>
      <c r="Q9" s="1">
        <v>128</v>
      </c>
      <c r="R9" s="3">
        <v>87</v>
      </c>
      <c r="S9" s="3">
        <v>87</v>
      </c>
      <c r="T9" s="3">
        <v>87</v>
      </c>
      <c r="U9" s="3">
        <v>87</v>
      </c>
      <c r="V9" s="3">
        <v>87</v>
      </c>
      <c r="W9" s="3">
        <v>86</v>
      </c>
      <c r="X9" s="3">
        <v>86</v>
      </c>
      <c r="Y9" s="3">
        <v>85</v>
      </c>
      <c r="Z9" s="3">
        <v>82</v>
      </c>
      <c r="AB9" s="4"/>
    </row>
    <row r="10" spans="1:28" ht="4.5" customHeight="1" x14ac:dyDescent="0.25">
      <c r="A10" s="6"/>
      <c r="B10" s="8"/>
      <c r="C10" s="6"/>
      <c r="D10" s="8"/>
      <c r="E10" s="6" t="str">
        <f>IFERROR(VLOOKUP(B10,lataus!A1:B298,2,FALSE),"")</f>
        <v/>
      </c>
      <c r="F10" s="6" t="s">
        <v>633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B10" s="6"/>
    </row>
    <row r="11" spans="1:28" x14ac:dyDescent="0.25">
      <c r="A11" t="s">
        <v>53</v>
      </c>
      <c r="B11" s="7" t="s">
        <v>54</v>
      </c>
      <c r="C11" t="s">
        <v>7</v>
      </c>
      <c r="D11" s="7" t="s">
        <v>276</v>
      </c>
      <c r="E11" s="5">
        <f>IFERROR(VLOOKUP(B11,lataus!A1:B298,2,FALSE),"")</f>
        <v>69</v>
      </c>
      <c r="F11" s="5">
        <v>69</v>
      </c>
      <c r="G11" s="5">
        <v>54</v>
      </c>
      <c r="H11" s="5">
        <v>54</v>
      </c>
      <c r="I11" s="5">
        <v>54</v>
      </c>
      <c r="J11" s="5">
        <v>54</v>
      </c>
      <c r="K11" s="5">
        <v>54</v>
      </c>
      <c r="L11" s="5">
        <v>53</v>
      </c>
      <c r="M11" s="1">
        <v>50</v>
      </c>
      <c r="N11" s="1">
        <v>50</v>
      </c>
      <c r="O11" s="1">
        <v>50</v>
      </c>
      <c r="P11" s="3">
        <v>34</v>
      </c>
      <c r="Q11" s="3">
        <v>33</v>
      </c>
      <c r="R11" s="3">
        <v>30</v>
      </c>
      <c r="S11" s="3">
        <v>30</v>
      </c>
      <c r="T11" s="4">
        <v>3</v>
      </c>
      <c r="U11" s="4">
        <v>3</v>
      </c>
      <c r="V11" s="4">
        <v>3</v>
      </c>
      <c r="W11">
        <v>0</v>
      </c>
      <c r="X11">
        <v>0</v>
      </c>
      <c r="Y11">
        <v>0</v>
      </c>
      <c r="Z11">
        <v>0</v>
      </c>
      <c r="AB11">
        <v>0</v>
      </c>
    </row>
    <row r="12" spans="1:28" x14ac:dyDescent="0.25">
      <c r="A12" t="s">
        <v>55</v>
      </c>
      <c r="B12" s="7" t="s">
        <v>56</v>
      </c>
      <c r="C12" t="s">
        <v>2</v>
      </c>
      <c r="D12" s="7" t="s">
        <v>276</v>
      </c>
      <c r="E12" s="5">
        <f>IFERROR(VLOOKUP(B12,lataus!A1:B298,2,FALSE),"")</f>
        <v>193</v>
      </c>
      <c r="F12" s="5">
        <v>193</v>
      </c>
      <c r="G12" s="5">
        <v>191</v>
      </c>
      <c r="H12" s="5">
        <v>191</v>
      </c>
      <c r="I12" s="5">
        <v>189</v>
      </c>
      <c r="J12" s="5">
        <v>189</v>
      </c>
      <c r="K12" s="5">
        <v>189</v>
      </c>
      <c r="L12" s="5">
        <v>187</v>
      </c>
      <c r="M12" s="5">
        <v>185</v>
      </c>
      <c r="N12" s="5">
        <v>185</v>
      </c>
      <c r="O12" s="1">
        <v>179</v>
      </c>
      <c r="P12" s="1">
        <v>172</v>
      </c>
      <c r="Q12" s="3">
        <v>141</v>
      </c>
      <c r="R12" s="3">
        <v>137</v>
      </c>
      <c r="S12" s="3">
        <v>136</v>
      </c>
      <c r="T12" s="3">
        <v>136</v>
      </c>
      <c r="U12" s="3">
        <v>136</v>
      </c>
      <c r="V12" s="3">
        <v>136</v>
      </c>
      <c r="W12" s="3">
        <v>130</v>
      </c>
      <c r="X12" s="3">
        <v>130</v>
      </c>
      <c r="Y12" s="3">
        <v>130</v>
      </c>
      <c r="Z12" s="3">
        <v>130</v>
      </c>
      <c r="AB12" s="3"/>
    </row>
    <row r="13" spans="1:28" x14ac:dyDescent="0.25">
      <c r="A13" t="s">
        <v>57</v>
      </c>
      <c r="B13" s="7" t="s">
        <v>58</v>
      </c>
      <c r="C13" t="s">
        <v>8</v>
      </c>
      <c r="D13" s="7" t="s">
        <v>276</v>
      </c>
      <c r="E13" s="2">
        <f>IFERROR(VLOOKUP(B13,lataus!A1:B298,2,FALSE),"")</f>
        <v>246</v>
      </c>
      <c r="F13" s="2">
        <v>246</v>
      </c>
      <c r="G13" s="2">
        <v>244</v>
      </c>
      <c r="H13" s="2">
        <v>242</v>
      </c>
      <c r="I13" s="2">
        <v>242</v>
      </c>
      <c r="J13" s="2">
        <v>240</v>
      </c>
      <c r="K13" s="2">
        <v>240</v>
      </c>
      <c r="L13" s="2">
        <v>237</v>
      </c>
      <c r="M13" s="2">
        <v>235</v>
      </c>
      <c r="N13" s="2">
        <v>235</v>
      </c>
      <c r="O13" s="2">
        <v>234</v>
      </c>
      <c r="P13" s="2">
        <v>234</v>
      </c>
      <c r="Q13" s="2">
        <v>234</v>
      </c>
      <c r="R13" s="2">
        <v>234</v>
      </c>
      <c r="S13" s="2">
        <v>233</v>
      </c>
      <c r="T13" s="2">
        <v>226</v>
      </c>
      <c r="U13" s="2">
        <v>226</v>
      </c>
      <c r="V13" s="2">
        <v>226</v>
      </c>
      <c r="W13" s="2">
        <v>226</v>
      </c>
      <c r="X13" s="2">
        <v>220</v>
      </c>
      <c r="Y13" s="2">
        <v>217</v>
      </c>
      <c r="Z13" s="2">
        <v>217</v>
      </c>
      <c r="AB13" s="5"/>
    </row>
    <row r="14" spans="1:28" x14ac:dyDescent="0.25">
      <c r="A14" t="s">
        <v>59</v>
      </c>
      <c r="B14" s="7" t="s">
        <v>60</v>
      </c>
      <c r="C14" t="s">
        <v>8</v>
      </c>
      <c r="D14" s="7" t="s">
        <v>276</v>
      </c>
      <c r="E14" s="1">
        <f>IFERROR(VLOOKUP(B14,lataus!A1:B298,2,FALSE),"")</f>
        <v>157</v>
      </c>
      <c r="F14" s="1">
        <v>157</v>
      </c>
      <c r="G14" s="1">
        <v>156</v>
      </c>
      <c r="H14" s="1">
        <v>156</v>
      </c>
      <c r="I14" s="1">
        <v>156</v>
      </c>
      <c r="J14" s="1">
        <v>152</v>
      </c>
      <c r="K14" s="1">
        <v>149</v>
      </c>
      <c r="L14" s="1">
        <v>143</v>
      </c>
      <c r="M14" s="1">
        <v>143</v>
      </c>
      <c r="N14" s="1">
        <v>143</v>
      </c>
      <c r="O14" s="1">
        <v>143</v>
      </c>
      <c r="P14" s="1">
        <v>143</v>
      </c>
      <c r="Q14" s="1">
        <v>143</v>
      </c>
      <c r="R14" s="1">
        <v>143</v>
      </c>
      <c r="S14" s="1">
        <v>143</v>
      </c>
      <c r="T14" s="1">
        <v>143</v>
      </c>
      <c r="U14" s="1">
        <v>140</v>
      </c>
      <c r="V14" s="1">
        <v>140</v>
      </c>
      <c r="W14" s="3">
        <v>114</v>
      </c>
      <c r="X14" s="3">
        <v>110</v>
      </c>
      <c r="Y14" s="3">
        <v>110</v>
      </c>
      <c r="Z14" s="3">
        <v>108</v>
      </c>
      <c r="AB14" s="3"/>
    </row>
    <row r="15" spans="1:28" x14ac:dyDescent="0.25">
      <c r="A15" t="s">
        <v>61</v>
      </c>
      <c r="B15" s="7" t="s">
        <v>62</v>
      </c>
      <c r="C15" t="s">
        <v>8</v>
      </c>
      <c r="D15" s="7" t="s">
        <v>276</v>
      </c>
      <c r="E15" s="1">
        <f>IFERROR(VLOOKUP(B15,lataus!A1:B298,2,FALSE),"")</f>
        <v>139</v>
      </c>
      <c r="F15" s="1">
        <v>139</v>
      </c>
      <c r="G15" s="1">
        <v>133</v>
      </c>
      <c r="H15" s="1">
        <v>133</v>
      </c>
      <c r="I15" s="1">
        <v>133</v>
      </c>
      <c r="J15" s="1">
        <v>129</v>
      </c>
      <c r="K15" s="1">
        <v>121</v>
      </c>
      <c r="L15" s="1">
        <v>121</v>
      </c>
      <c r="M15" s="1">
        <v>120</v>
      </c>
      <c r="N15" s="1">
        <v>120</v>
      </c>
      <c r="O15" s="1">
        <v>119</v>
      </c>
      <c r="P15" s="1">
        <v>119</v>
      </c>
      <c r="Q15" s="1">
        <v>119</v>
      </c>
      <c r="R15" s="1">
        <v>119</v>
      </c>
      <c r="S15" s="1">
        <v>119</v>
      </c>
      <c r="T15" s="1">
        <v>119</v>
      </c>
      <c r="U15" s="1">
        <v>119</v>
      </c>
      <c r="V15" s="1">
        <v>119</v>
      </c>
      <c r="W15" s="3">
        <v>117</v>
      </c>
      <c r="X15" s="3">
        <v>100</v>
      </c>
      <c r="Y15" s="3">
        <v>100</v>
      </c>
      <c r="Z15" s="3">
        <v>86</v>
      </c>
      <c r="AB15" s="3"/>
    </row>
    <row r="16" spans="1:28" x14ac:dyDescent="0.25">
      <c r="A16" t="s">
        <v>63</v>
      </c>
      <c r="B16" s="7" t="s">
        <v>64</v>
      </c>
      <c r="C16" t="s">
        <v>8</v>
      </c>
      <c r="D16" s="7" t="s">
        <v>276</v>
      </c>
      <c r="E16" s="1">
        <f>IFERROR(VLOOKUP(B16,lataus!A1:B298,2,FALSE),"")</f>
        <v>134</v>
      </c>
      <c r="F16" s="1">
        <v>134</v>
      </c>
      <c r="G16" s="1">
        <v>134</v>
      </c>
      <c r="H16" s="1">
        <v>134</v>
      </c>
      <c r="I16" s="1">
        <v>134</v>
      </c>
      <c r="J16" s="1">
        <v>134</v>
      </c>
      <c r="K16" s="1">
        <v>132</v>
      </c>
      <c r="L16" s="1">
        <v>132</v>
      </c>
      <c r="M16" s="1">
        <v>132</v>
      </c>
      <c r="N16" s="1">
        <v>132</v>
      </c>
      <c r="O16" s="1">
        <v>132</v>
      </c>
      <c r="P16" s="1">
        <v>132</v>
      </c>
      <c r="Q16" s="1">
        <v>129</v>
      </c>
      <c r="R16" s="1">
        <v>127</v>
      </c>
      <c r="S16" s="3">
        <v>106</v>
      </c>
      <c r="T16" s="3">
        <v>106</v>
      </c>
      <c r="U16" s="3">
        <v>106</v>
      </c>
      <c r="V16" s="3">
        <v>106</v>
      </c>
      <c r="W16" s="3">
        <v>106</v>
      </c>
      <c r="X16" s="3">
        <v>86</v>
      </c>
      <c r="Y16" s="3">
        <v>86</v>
      </c>
      <c r="Z16" s="4">
        <v>62</v>
      </c>
      <c r="AB16" s="4"/>
    </row>
    <row r="17" spans="1:28" x14ac:dyDescent="0.25">
      <c r="A17" t="s">
        <v>65</v>
      </c>
      <c r="B17" s="7" t="s">
        <v>66</v>
      </c>
      <c r="C17" t="s">
        <v>8</v>
      </c>
      <c r="D17" s="7" t="s">
        <v>276</v>
      </c>
      <c r="E17" s="1">
        <f>IFERROR(VLOOKUP(B17,lataus!A1:B298,2,FALSE),"")</f>
        <v>147</v>
      </c>
      <c r="F17" s="1">
        <v>147</v>
      </c>
      <c r="G17" s="1">
        <v>145</v>
      </c>
      <c r="H17" s="1">
        <v>145</v>
      </c>
      <c r="I17" s="1">
        <v>145</v>
      </c>
      <c r="J17" s="1">
        <v>145</v>
      </c>
      <c r="K17" s="1">
        <v>130</v>
      </c>
      <c r="L17" s="1">
        <v>129</v>
      </c>
      <c r="M17" s="1">
        <v>129</v>
      </c>
      <c r="N17" s="1">
        <v>127</v>
      </c>
      <c r="O17" s="1">
        <v>127</v>
      </c>
      <c r="P17" s="1">
        <v>127</v>
      </c>
      <c r="Q17" s="1">
        <v>122</v>
      </c>
      <c r="R17" s="3">
        <v>115</v>
      </c>
      <c r="S17" s="3">
        <v>78</v>
      </c>
      <c r="T17" s="3">
        <v>78</v>
      </c>
      <c r="U17" s="3">
        <v>78</v>
      </c>
      <c r="V17" s="3">
        <v>78</v>
      </c>
      <c r="W17" s="3">
        <v>78</v>
      </c>
      <c r="X17" s="3">
        <v>77</v>
      </c>
      <c r="Y17" s="3">
        <v>76</v>
      </c>
      <c r="Z17" s="4">
        <v>69</v>
      </c>
      <c r="AB17" s="4"/>
    </row>
    <row r="18" spans="1:28" ht="4.5" customHeight="1" x14ac:dyDescent="0.25">
      <c r="A18" s="6"/>
      <c r="B18" s="8"/>
      <c r="C18" s="6"/>
      <c r="D18" s="8"/>
      <c r="E18" s="6" t="str">
        <f>IFERROR(VLOOKUP(B18,lataus!A1:B298,2,FALSE),"")</f>
        <v/>
      </c>
      <c r="F18" s="6" t="s">
        <v>633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B18" s="6"/>
    </row>
    <row r="19" spans="1:28" x14ac:dyDescent="0.25">
      <c r="A19" t="s">
        <v>39</v>
      </c>
      <c r="B19" s="7" t="s">
        <v>40</v>
      </c>
      <c r="C19" t="s">
        <v>5</v>
      </c>
      <c r="D19" s="7" t="s">
        <v>276</v>
      </c>
      <c r="E19" s="5">
        <f>IFERROR(VLOOKUP(B19,lataus!A1:B298,2,FALSE),"")</f>
        <v>237</v>
      </c>
      <c r="F19" s="5">
        <v>237</v>
      </c>
      <c r="G19" s="5">
        <v>233</v>
      </c>
      <c r="H19" s="5">
        <v>233</v>
      </c>
      <c r="I19" s="5">
        <v>233</v>
      </c>
      <c r="J19" s="5">
        <v>233</v>
      </c>
      <c r="K19" s="5">
        <v>233</v>
      </c>
      <c r="L19" s="5">
        <v>232</v>
      </c>
      <c r="M19" s="5">
        <v>230</v>
      </c>
      <c r="N19" s="5">
        <v>227</v>
      </c>
      <c r="O19" s="5">
        <v>220</v>
      </c>
      <c r="P19" s="5">
        <v>220</v>
      </c>
      <c r="Q19" s="5">
        <v>220</v>
      </c>
      <c r="R19" s="5">
        <v>218</v>
      </c>
      <c r="S19" s="5">
        <v>216</v>
      </c>
      <c r="T19" s="5">
        <v>211</v>
      </c>
      <c r="U19" s="1">
        <v>209</v>
      </c>
      <c r="V19" s="1">
        <v>209</v>
      </c>
      <c r="W19" s="1">
        <v>194</v>
      </c>
      <c r="X19" s="1">
        <v>192</v>
      </c>
      <c r="Y19" s="1">
        <v>191</v>
      </c>
      <c r="Z19" s="1">
        <v>191</v>
      </c>
      <c r="AB19" s="1"/>
    </row>
    <row r="20" spans="1:28" x14ac:dyDescent="0.25">
      <c r="A20" t="s">
        <v>41</v>
      </c>
      <c r="B20" s="7" t="s">
        <v>42</v>
      </c>
      <c r="C20" t="s">
        <v>6</v>
      </c>
      <c r="D20" s="7" t="s">
        <v>276</v>
      </c>
      <c r="E20" s="2">
        <f>IFERROR(VLOOKUP(B20,lataus!A1:B298,2,FALSE),"")</f>
        <v>344</v>
      </c>
      <c r="F20" s="2">
        <v>344</v>
      </c>
      <c r="G20" s="2">
        <v>342</v>
      </c>
      <c r="H20" s="2">
        <v>342</v>
      </c>
      <c r="I20" s="2">
        <v>341</v>
      </c>
      <c r="J20" s="2">
        <v>337</v>
      </c>
      <c r="K20" s="2">
        <v>337</v>
      </c>
      <c r="L20" s="2">
        <v>337</v>
      </c>
      <c r="M20" s="2">
        <v>336</v>
      </c>
      <c r="N20" s="2">
        <v>336</v>
      </c>
      <c r="O20" s="2">
        <v>331</v>
      </c>
      <c r="P20" s="2">
        <v>330</v>
      </c>
      <c r="Q20" s="2">
        <v>330</v>
      </c>
      <c r="R20" s="2">
        <v>329</v>
      </c>
      <c r="S20" s="2">
        <v>327</v>
      </c>
      <c r="T20" s="2">
        <v>323</v>
      </c>
      <c r="U20" s="2">
        <v>322</v>
      </c>
      <c r="V20" s="2">
        <v>322</v>
      </c>
      <c r="W20" s="2">
        <v>320</v>
      </c>
      <c r="X20" s="2">
        <v>319</v>
      </c>
      <c r="Y20" s="2">
        <v>313</v>
      </c>
      <c r="Z20" s="2">
        <v>313</v>
      </c>
      <c r="AB20" s="2"/>
    </row>
    <row r="21" spans="1:28" x14ac:dyDescent="0.25">
      <c r="A21" t="s">
        <v>43</v>
      </c>
      <c r="B21" s="7" t="s">
        <v>44</v>
      </c>
      <c r="C21" t="s">
        <v>6</v>
      </c>
      <c r="D21" s="7" t="s">
        <v>276</v>
      </c>
      <c r="E21" s="2">
        <f>IFERROR(VLOOKUP(B21,lataus!A1:B298,2,FALSE),"")</f>
        <v>225</v>
      </c>
      <c r="F21" s="2">
        <v>225</v>
      </c>
      <c r="G21" s="2">
        <v>223</v>
      </c>
      <c r="H21" s="2">
        <v>223</v>
      </c>
      <c r="I21" s="2">
        <v>222</v>
      </c>
      <c r="J21" s="2">
        <v>222</v>
      </c>
      <c r="K21" s="2">
        <v>222</v>
      </c>
      <c r="L21" s="2">
        <v>222</v>
      </c>
      <c r="M21" s="2">
        <v>222</v>
      </c>
      <c r="N21" s="2">
        <v>221</v>
      </c>
      <c r="O21" s="2">
        <v>217</v>
      </c>
      <c r="P21" s="2">
        <v>217</v>
      </c>
      <c r="Q21" s="2">
        <v>217</v>
      </c>
      <c r="R21" s="2">
        <v>217</v>
      </c>
      <c r="S21" s="2">
        <v>211</v>
      </c>
      <c r="T21" s="2">
        <v>211</v>
      </c>
      <c r="U21" s="5">
        <v>208</v>
      </c>
      <c r="V21" s="5">
        <v>208</v>
      </c>
      <c r="W21" s="5">
        <v>206</v>
      </c>
      <c r="X21" s="5">
        <v>203</v>
      </c>
      <c r="Y21" s="5">
        <v>200</v>
      </c>
      <c r="Z21" s="5">
        <v>197</v>
      </c>
      <c r="AB21" s="5"/>
    </row>
    <row r="22" spans="1:28" x14ac:dyDescent="0.25">
      <c r="A22" t="s">
        <v>45</v>
      </c>
      <c r="B22" s="7" t="s">
        <v>46</v>
      </c>
      <c r="C22" t="s">
        <v>6</v>
      </c>
      <c r="D22" s="7" t="s">
        <v>276</v>
      </c>
      <c r="E22" s="1">
        <f>IFERROR(VLOOKUP(B22,lataus!A1:B298,2,FALSE),"")</f>
        <v>165</v>
      </c>
      <c r="F22" s="1">
        <v>165</v>
      </c>
      <c r="G22" s="1">
        <v>162</v>
      </c>
      <c r="H22" s="1">
        <v>162</v>
      </c>
      <c r="I22" s="1">
        <v>161</v>
      </c>
      <c r="J22" s="1">
        <v>159</v>
      </c>
      <c r="K22" s="1">
        <v>159</v>
      </c>
      <c r="L22" s="1">
        <v>154</v>
      </c>
      <c r="M22" s="1">
        <v>154</v>
      </c>
      <c r="N22" s="1">
        <v>154</v>
      </c>
      <c r="O22" s="1">
        <v>153</v>
      </c>
      <c r="P22" s="1">
        <v>153</v>
      </c>
      <c r="Q22" s="1">
        <v>152</v>
      </c>
      <c r="R22" s="1">
        <v>152</v>
      </c>
      <c r="S22" s="1">
        <v>152</v>
      </c>
      <c r="T22" s="1">
        <v>152</v>
      </c>
      <c r="U22" s="1">
        <v>152</v>
      </c>
      <c r="V22" s="1">
        <v>149</v>
      </c>
      <c r="W22" s="1">
        <v>149</v>
      </c>
      <c r="X22" s="1">
        <v>148</v>
      </c>
      <c r="Y22" s="1">
        <v>148</v>
      </c>
      <c r="Z22" s="1">
        <v>144</v>
      </c>
      <c r="AB22" s="1"/>
    </row>
    <row r="23" spans="1:28" x14ac:dyDescent="0.25">
      <c r="A23" t="s">
        <v>47</v>
      </c>
      <c r="B23" s="7" t="s">
        <v>48</v>
      </c>
      <c r="C23" t="s">
        <v>6</v>
      </c>
      <c r="D23" s="7" t="s">
        <v>276</v>
      </c>
      <c r="E23" s="5">
        <f>IFERROR(VLOOKUP(B23,lataus!A1:B298,2,FALSE),"")</f>
        <v>208</v>
      </c>
      <c r="F23" s="5">
        <v>208</v>
      </c>
      <c r="G23" s="5">
        <v>194</v>
      </c>
      <c r="H23" s="5">
        <v>194</v>
      </c>
      <c r="I23" s="5">
        <v>193</v>
      </c>
      <c r="J23" s="5">
        <v>193</v>
      </c>
      <c r="K23" s="5">
        <v>189</v>
      </c>
      <c r="L23" s="5">
        <v>189</v>
      </c>
      <c r="M23" s="5">
        <v>189</v>
      </c>
      <c r="N23" s="5">
        <v>189</v>
      </c>
      <c r="O23" s="5">
        <v>188</v>
      </c>
      <c r="P23" s="5">
        <v>180</v>
      </c>
      <c r="Q23" s="5">
        <v>180</v>
      </c>
      <c r="R23" s="5">
        <v>180</v>
      </c>
      <c r="S23" s="1">
        <v>171</v>
      </c>
      <c r="T23" s="1">
        <v>156</v>
      </c>
      <c r="U23" s="1">
        <v>156</v>
      </c>
      <c r="V23" s="1">
        <v>156</v>
      </c>
      <c r="W23" s="1">
        <v>156</v>
      </c>
      <c r="X23" s="1">
        <v>153</v>
      </c>
      <c r="Y23" s="1">
        <v>153</v>
      </c>
      <c r="Z23" s="1">
        <v>152</v>
      </c>
      <c r="AB23" s="1"/>
    </row>
    <row r="24" spans="1:28" x14ac:dyDescent="0.25">
      <c r="A24" t="s">
        <v>49</v>
      </c>
      <c r="B24" s="7" t="s">
        <v>50</v>
      </c>
      <c r="C24" t="s">
        <v>6</v>
      </c>
      <c r="D24" s="7" t="s">
        <v>276</v>
      </c>
      <c r="E24" s="1">
        <f>IFERROR(VLOOKUP(B24,lataus!A1:B298,2,FALSE),"")</f>
        <v>173</v>
      </c>
      <c r="F24" s="1">
        <v>173</v>
      </c>
      <c r="G24" s="1">
        <v>169</v>
      </c>
      <c r="H24" s="1">
        <v>168</v>
      </c>
      <c r="I24" s="1">
        <v>168</v>
      </c>
      <c r="J24" s="1">
        <v>165</v>
      </c>
      <c r="K24" s="1">
        <v>159</v>
      </c>
      <c r="L24" s="1">
        <v>159</v>
      </c>
      <c r="M24" s="1">
        <v>159</v>
      </c>
      <c r="N24" s="1">
        <v>159</v>
      </c>
      <c r="O24" s="1">
        <v>159</v>
      </c>
      <c r="P24" s="1">
        <v>159</v>
      </c>
      <c r="Q24" s="1">
        <v>159</v>
      </c>
      <c r="R24" s="1">
        <v>159</v>
      </c>
      <c r="S24" s="1">
        <v>159</v>
      </c>
      <c r="T24" s="1">
        <v>159</v>
      </c>
      <c r="U24" s="1">
        <v>159</v>
      </c>
      <c r="V24" s="1">
        <v>157</v>
      </c>
      <c r="W24" s="1">
        <v>157</v>
      </c>
      <c r="X24" s="1">
        <v>146</v>
      </c>
      <c r="Y24" s="1">
        <v>141</v>
      </c>
      <c r="Z24" s="3">
        <v>95</v>
      </c>
      <c r="AB24" s="3"/>
    </row>
    <row r="25" spans="1:28" x14ac:dyDescent="0.25">
      <c r="A25" t="s">
        <v>51</v>
      </c>
      <c r="B25" s="7" t="s">
        <v>52</v>
      </c>
      <c r="C25" t="s">
        <v>6</v>
      </c>
      <c r="D25" s="7" t="s">
        <v>276</v>
      </c>
      <c r="E25" s="1">
        <f>IFERROR(VLOOKUP(B25,lataus!A1:B298,2,FALSE),"")</f>
        <v>126</v>
      </c>
      <c r="F25" s="1">
        <v>126</v>
      </c>
      <c r="G25" s="1">
        <v>126</v>
      </c>
      <c r="H25" s="1">
        <v>125</v>
      </c>
      <c r="I25" s="1">
        <v>125</v>
      </c>
      <c r="J25" s="1">
        <v>122</v>
      </c>
      <c r="K25" s="1">
        <v>122</v>
      </c>
      <c r="L25" s="1">
        <v>122</v>
      </c>
      <c r="M25" s="1">
        <v>122</v>
      </c>
      <c r="N25" s="1">
        <v>122</v>
      </c>
      <c r="O25" s="1">
        <v>122</v>
      </c>
      <c r="P25" s="1">
        <v>122</v>
      </c>
      <c r="Q25" s="1">
        <v>122</v>
      </c>
      <c r="R25" s="1">
        <v>122</v>
      </c>
      <c r="S25" s="1">
        <v>122</v>
      </c>
      <c r="T25" s="1">
        <v>121</v>
      </c>
      <c r="U25" s="1">
        <v>121</v>
      </c>
      <c r="V25" s="3">
        <v>78</v>
      </c>
      <c r="W25" s="3">
        <v>78</v>
      </c>
      <c r="X25" s="3">
        <v>78</v>
      </c>
      <c r="Y25" s="3">
        <v>73</v>
      </c>
      <c r="Z25" s="4">
        <v>18</v>
      </c>
      <c r="AB25" s="4"/>
    </row>
    <row r="26" spans="1:28" ht="4.5" customHeight="1" x14ac:dyDescent="0.25">
      <c r="A26" s="6"/>
      <c r="B26" s="8"/>
      <c r="C26" s="6"/>
      <c r="D26" s="8"/>
      <c r="E26" s="6" t="str">
        <f>IFERROR(VLOOKUP(B26,lataus!A1:B298,2,FALSE),"")</f>
        <v/>
      </c>
      <c r="F26" s="6" t="s">
        <v>633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B26" s="6"/>
    </row>
    <row r="27" spans="1:28" x14ac:dyDescent="0.25">
      <c r="A27" t="s">
        <v>25</v>
      </c>
      <c r="B27" s="7" t="s">
        <v>26</v>
      </c>
      <c r="C27" t="s">
        <v>2</v>
      </c>
      <c r="D27" s="7" t="s">
        <v>276</v>
      </c>
      <c r="E27" s="2">
        <f>IFERROR(VLOOKUP(B27,lataus!A1:B298,2,FALSE),"")</f>
        <v>231</v>
      </c>
      <c r="F27" s="2">
        <v>231</v>
      </c>
      <c r="G27" s="2">
        <v>225</v>
      </c>
      <c r="H27" s="2">
        <v>225</v>
      </c>
      <c r="I27" s="5">
        <v>216</v>
      </c>
      <c r="J27" s="5">
        <v>215</v>
      </c>
      <c r="K27" s="5">
        <v>215</v>
      </c>
      <c r="L27" s="5">
        <v>211</v>
      </c>
      <c r="M27" s="5">
        <v>208</v>
      </c>
      <c r="N27" s="5">
        <v>199</v>
      </c>
      <c r="O27" s="5">
        <v>199</v>
      </c>
      <c r="P27" s="5">
        <v>199</v>
      </c>
      <c r="Q27" s="5">
        <v>199</v>
      </c>
      <c r="R27" s="5">
        <v>199</v>
      </c>
      <c r="S27" s="5">
        <v>199</v>
      </c>
      <c r="T27" s="5">
        <v>199</v>
      </c>
      <c r="U27" s="5">
        <v>199</v>
      </c>
      <c r="V27" s="5">
        <v>199</v>
      </c>
      <c r="W27" s="5">
        <v>198</v>
      </c>
      <c r="X27" s="5">
        <v>197</v>
      </c>
      <c r="Y27" s="5">
        <v>196</v>
      </c>
      <c r="Z27" s="5">
        <v>196</v>
      </c>
      <c r="AB27" s="5"/>
    </row>
    <row r="28" spans="1:28" x14ac:dyDescent="0.25">
      <c r="A28" t="s">
        <v>27</v>
      </c>
      <c r="B28" s="7" t="s">
        <v>28</v>
      </c>
      <c r="C28" t="s">
        <v>3</v>
      </c>
      <c r="D28" s="7" t="s">
        <v>276</v>
      </c>
      <c r="E28" s="2">
        <f>IFERROR(VLOOKUP(B28,lataus!A1:B298,2,FALSE),"")</f>
        <v>349</v>
      </c>
      <c r="F28" s="2">
        <v>349</v>
      </c>
      <c r="G28" s="2">
        <v>345</v>
      </c>
      <c r="H28" s="2">
        <v>339</v>
      </c>
      <c r="I28" s="2">
        <v>335</v>
      </c>
      <c r="J28" s="2">
        <v>334</v>
      </c>
      <c r="K28" s="2">
        <v>334</v>
      </c>
      <c r="L28" s="2">
        <v>327</v>
      </c>
      <c r="M28" s="2">
        <v>326</v>
      </c>
      <c r="N28" s="2">
        <v>322</v>
      </c>
      <c r="O28" s="2">
        <v>321</v>
      </c>
      <c r="P28" s="2">
        <v>321</v>
      </c>
      <c r="Q28" s="2">
        <v>320</v>
      </c>
      <c r="R28" s="2">
        <v>318</v>
      </c>
      <c r="S28" s="2">
        <v>316</v>
      </c>
      <c r="T28" s="2">
        <v>313</v>
      </c>
      <c r="U28" s="2">
        <v>313</v>
      </c>
      <c r="V28" s="2">
        <v>312</v>
      </c>
      <c r="W28" s="2">
        <v>311</v>
      </c>
      <c r="X28" s="2">
        <v>308</v>
      </c>
      <c r="Y28" s="2">
        <v>307</v>
      </c>
      <c r="Z28" s="2">
        <v>307</v>
      </c>
      <c r="AB28" s="2"/>
    </row>
    <row r="29" spans="1:28" x14ac:dyDescent="0.25">
      <c r="A29" t="s">
        <v>29</v>
      </c>
      <c r="B29" s="7" t="s">
        <v>30</v>
      </c>
      <c r="C29" t="s">
        <v>4</v>
      </c>
      <c r="D29" s="7" t="s">
        <v>276</v>
      </c>
      <c r="E29" s="2">
        <f>IFERROR(VLOOKUP(B29,lataus!A1:B298,2,FALSE),"")</f>
        <v>274</v>
      </c>
      <c r="F29" s="2">
        <v>274</v>
      </c>
      <c r="G29" s="2">
        <v>270</v>
      </c>
      <c r="H29" s="2">
        <v>264</v>
      </c>
      <c r="I29" s="2">
        <v>259</v>
      </c>
      <c r="J29" s="2">
        <v>256</v>
      </c>
      <c r="K29" s="2">
        <v>256</v>
      </c>
      <c r="L29" s="2">
        <v>255</v>
      </c>
      <c r="M29" s="2">
        <v>255</v>
      </c>
      <c r="N29" s="2">
        <v>255</v>
      </c>
      <c r="O29" s="2">
        <v>252</v>
      </c>
      <c r="P29" s="2">
        <v>252</v>
      </c>
      <c r="Q29" s="2">
        <v>252</v>
      </c>
      <c r="R29" s="2">
        <v>246</v>
      </c>
      <c r="S29" s="2">
        <v>246</v>
      </c>
      <c r="T29" s="2">
        <v>245</v>
      </c>
      <c r="U29" s="2">
        <v>245</v>
      </c>
      <c r="V29" s="2">
        <v>245</v>
      </c>
      <c r="W29" s="2">
        <v>243</v>
      </c>
      <c r="X29" s="2">
        <v>239</v>
      </c>
      <c r="Y29" s="2">
        <v>239</v>
      </c>
      <c r="Z29" s="2">
        <v>239</v>
      </c>
      <c r="AB29" s="2"/>
    </row>
    <row r="30" spans="1:28" x14ac:dyDescent="0.25">
      <c r="A30" t="s">
        <v>31</v>
      </c>
      <c r="B30" s="7" t="s">
        <v>32</v>
      </c>
      <c r="C30" t="s">
        <v>4</v>
      </c>
      <c r="D30" s="7" t="s">
        <v>276</v>
      </c>
      <c r="E30" s="1">
        <f>IFERROR(VLOOKUP(B30,lataus!A1:B298,2,FALSE),"")</f>
        <v>175</v>
      </c>
      <c r="F30" s="1">
        <v>175</v>
      </c>
      <c r="G30" s="1">
        <v>172</v>
      </c>
      <c r="H30" s="1">
        <v>172</v>
      </c>
      <c r="I30" s="1">
        <v>168</v>
      </c>
      <c r="J30" s="1">
        <v>167</v>
      </c>
      <c r="K30" s="1">
        <v>162</v>
      </c>
      <c r="L30" s="1">
        <v>160</v>
      </c>
      <c r="M30" s="1">
        <v>160</v>
      </c>
      <c r="N30" s="1">
        <v>160</v>
      </c>
      <c r="O30" s="1">
        <v>160</v>
      </c>
      <c r="P30" s="1">
        <v>160</v>
      </c>
      <c r="Q30" s="1">
        <v>160</v>
      </c>
      <c r="R30" s="1">
        <v>160</v>
      </c>
      <c r="S30" s="1">
        <v>160</v>
      </c>
      <c r="T30" s="1">
        <v>150</v>
      </c>
      <c r="U30" s="1">
        <v>146</v>
      </c>
      <c r="V30" s="1">
        <v>146</v>
      </c>
      <c r="W30" s="1">
        <v>143</v>
      </c>
      <c r="X30" s="1">
        <v>143</v>
      </c>
      <c r="Y30" s="1">
        <v>141</v>
      </c>
      <c r="Z30" s="1">
        <v>141</v>
      </c>
      <c r="AB30" s="3"/>
    </row>
    <row r="31" spans="1:28" x14ac:dyDescent="0.25">
      <c r="A31" t="s">
        <v>33</v>
      </c>
      <c r="B31" s="7" t="s">
        <v>34</v>
      </c>
      <c r="C31" t="s">
        <v>4</v>
      </c>
      <c r="D31" s="7" t="s">
        <v>276</v>
      </c>
      <c r="E31" s="5">
        <f>IFERROR(VLOOKUP(B31,lataus!A1:B298,2,FALSE),"")</f>
        <v>199</v>
      </c>
      <c r="F31" s="5">
        <v>199</v>
      </c>
      <c r="G31" s="5">
        <v>192</v>
      </c>
      <c r="H31" s="5">
        <v>191</v>
      </c>
      <c r="I31" s="5">
        <v>191</v>
      </c>
      <c r="J31" s="5">
        <v>190</v>
      </c>
      <c r="K31" s="5">
        <v>190</v>
      </c>
      <c r="L31" s="5">
        <v>188</v>
      </c>
      <c r="M31" s="5">
        <v>181</v>
      </c>
      <c r="N31" s="5">
        <v>181</v>
      </c>
      <c r="O31" s="5">
        <v>179</v>
      </c>
      <c r="P31" s="1">
        <v>170</v>
      </c>
      <c r="Q31" s="1">
        <v>170</v>
      </c>
      <c r="R31" s="1">
        <v>170</v>
      </c>
      <c r="S31" s="1">
        <v>170</v>
      </c>
      <c r="T31" s="1">
        <v>162</v>
      </c>
      <c r="U31" s="1">
        <v>143</v>
      </c>
      <c r="V31" s="1">
        <v>143</v>
      </c>
      <c r="W31" s="1">
        <v>142</v>
      </c>
      <c r="X31" s="1">
        <v>142</v>
      </c>
      <c r="Y31" s="1">
        <v>139</v>
      </c>
      <c r="Z31" s="1">
        <v>135</v>
      </c>
      <c r="AB31" s="3"/>
    </row>
    <row r="32" spans="1:28" x14ac:dyDescent="0.25">
      <c r="A32" t="s">
        <v>35</v>
      </c>
      <c r="B32" s="7" t="s">
        <v>36</v>
      </c>
      <c r="C32" t="s">
        <v>4</v>
      </c>
      <c r="D32" s="7" t="s">
        <v>276</v>
      </c>
      <c r="E32" s="1">
        <f>IFERROR(VLOOKUP(B32,lataus!A1:B298,2,FALSE),"")</f>
        <v>166</v>
      </c>
      <c r="F32" s="1">
        <v>166</v>
      </c>
      <c r="G32" s="1">
        <v>152</v>
      </c>
      <c r="H32" s="1">
        <v>152</v>
      </c>
      <c r="I32" s="1">
        <v>152</v>
      </c>
      <c r="J32" s="1">
        <v>150</v>
      </c>
      <c r="K32" s="1">
        <v>148</v>
      </c>
      <c r="L32" s="1">
        <v>142</v>
      </c>
      <c r="M32" s="1">
        <v>139</v>
      </c>
      <c r="N32" s="1">
        <v>138</v>
      </c>
      <c r="O32" s="1">
        <v>137</v>
      </c>
      <c r="P32" s="1">
        <v>137</v>
      </c>
      <c r="Q32" s="1">
        <v>137</v>
      </c>
      <c r="R32" s="1">
        <v>137</v>
      </c>
      <c r="S32" s="1">
        <v>136</v>
      </c>
      <c r="T32" s="1">
        <v>131</v>
      </c>
      <c r="U32" s="1">
        <v>131</v>
      </c>
      <c r="V32" s="3">
        <v>118</v>
      </c>
      <c r="W32" s="3">
        <v>110</v>
      </c>
      <c r="X32" s="3">
        <v>110</v>
      </c>
      <c r="Y32" s="3">
        <v>102</v>
      </c>
      <c r="Z32" s="3">
        <v>93</v>
      </c>
      <c r="AB32" s="4"/>
    </row>
    <row r="33" spans="1:28" x14ac:dyDescent="0.25">
      <c r="A33" t="s">
        <v>37</v>
      </c>
      <c r="B33" s="7" t="s">
        <v>38</v>
      </c>
      <c r="C33" t="s">
        <v>4</v>
      </c>
      <c r="D33" s="7" t="s">
        <v>276</v>
      </c>
      <c r="E33" s="1">
        <f>IFERROR(VLOOKUP(B33,lataus!A1:B298,2,FALSE),"")</f>
        <v>181</v>
      </c>
      <c r="F33" s="1">
        <v>181</v>
      </c>
      <c r="G33" s="1">
        <v>176</v>
      </c>
      <c r="H33" s="1">
        <v>172</v>
      </c>
      <c r="I33" s="1">
        <v>169</v>
      </c>
      <c r="J33" s="1">
        <v>166</v>
      </c>
      <c r="K33" s="1">
        <v>158</v>
      </c>
      <c r="L33" s="1">
        <v>158</v>
      </c>
      <c r="M33" s="1">
        <v>157</v>
      </c>
      <c r="N33" s="1">
        <v>156</v>
      </c>
      <c r="O33" s="1">
        <v>156</v>
      </c>
      <c r="P33" s="1">
        <v>152</v>
      </c>
      <c r="Q33" s="1">
        <v>152</v>
      </c>
      <c r="R33" s="1">
        <v>152</v>
      </c>
      <c r="S33" s="1">
        <v>152</v>
      </c>
      <c r="T33" s="1">
        <v>141</v>
      </c>
      <c r="U33" s="1">
        <v>135</v>
      </c>
      <c r="V33" s="3">
        <v>80</v>
      </c>
      <c r="W33" s="3">
        <v>80</v>
      </c>
      <c r="X33" s="3">
        <v>80</v>
      </c>
      <c r="Y33" s="4">
        <v>52</v>
      </c>
      <c r="Z33" s="4">
        <v>50</v>
      </c>
      <c r="AB33">
        <v>0</v>
      </c>
    </row>
    <row r="34" spans="1:28" ht="4.5" customHeight="1" x14ac:dyDescent="0.25">
      <c r="A34" s="6"/>
      <c r="B34" s="8"/>
      <c r="C34" s="6"/>
      <c r="D34" s="8"/>
      <c r="E34" s="6" t="str">
        <f>IFERROR(VLOOKUP(B34,lataus!A1:B298,2,FALSE),"")</f>
        <v/>
      </c>
      <c r="F34" s="6" t="s">
        <v>633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B34" s="6"/>
    </row>
    <row r="35" spans="1:28" x14ac:dyDescent="0.25">
      <c r="A35" t="s">
        <v>11</v>
      </c>
      <c r="B35" s="7" t="s">
        <v>12</v>
      </c>
      <c r="C35" t="s">
        <v>0</v>
      </c>
      <c r="D35" s="7" t="s">
        <v>276</v>
      </c>
      <c r="E35" s="2">
        <f>IFERROR(VLOOKUP(B35,lataus!A1:B298,2,FALSE),"")</f>
        <v>362</v>
      </c>
      <c r="F35" s="2">
        <v>362</v>
      </c>
      <c r="G35" s="2">
        <v>359</v>
      </c>
      <c r="H35" s="2">
        <v>359</v>
      </c>
      <c r="I35" s="2">
        <v>355</v>
      </c>
      <c r="J35" s="2">
        <v>352</v>
      </c>
      <c r="K35" s="2">
        <v>350</v>
      </c>
      <c r="L35" s="2">
        <v>347</v>
      </c>
      <c r="M35" s="2">
        <v>346</v>
      </c>
      <c r="N35" s="2">
        <v>343</v>
      </c>
      <c r="O35" s="2">
        <v>340</v>
      </c>
      <c r="P35" s="2">
        <v>340</v>
      </c>
      <c r="Q35" s="2">
        <v>338</v>
      </c>
      <c r="R35" s="2">
        <v>338</v>
      </c>
      <c r="S35" s="2">
        <v>338</v>
      </c>
      <c r="T35" s="2">
        <v>335</v>
      </c>
      <c r="U35" s="2">
        <v>335</v>
      </c>
      <c r="V35" s="2">
        <v>335</v>
      </c>
      <c r="W35" s="2">
        <v>335</v>
      </c>
      <c r="X35" s="2">
        <v>332</v>
      </c>
      <c r="Y35" s="2">
        <v>331</v>
      </c>
      <c r="Z35" s="2">
        <v>329</v>
      </c>
      <c r="AB35" s="5"/>
    </row>
    <row r="36" spans="1:28" x14ac:dyDescent="0.25">
      <c r="A36" t="s">
        <v>13</v>
      </c>
      <c r="B36" s="7" t="s">
        <v>14</v>
      </c>
      <c r="C36" t="s">
        <v>1</v>
      </c>
      <c r="D36" s="7" t="s">
        <v>276</v>
      </c>
      <c r="E36" s="2">
        <f>IFERROR(VLOOKUP(B36,lataus!A1:B298,2,FALSE),"")</f>
        <v>312</v>
      </c>
      <c r="F36" s="2">
        <v>312</v>
      </c>
      <c r="G36" s="2">
        <v>304</v>
      </c>
      <c r="H36" s="2">
        <v>302</v>
      </c>
      <c r="I36" s="2">
        <v>302</v>
      </c>
      <c r="J36" s="2">
        <v>299</v>
      </c>
      <c r="K36" s="2">
        <v>299</v>
      </c>
      <c r="L36" s="2">
        <v>297</v>
      </c>
      <c r="M36" s="2">
        <v>296</v>
      </c>
      <c r="N36" s="2">
        <v>295</v>
      </c>
      <c r="O36" s="2">
        <v>294</v>
      </c>
      <c r="P36" s="2">
        <v>294</v>
      </c>
      <c r="Q36" s="2">
        <v>294</v>
      </c>
      <c r="R36" s="2">
        <v>290</v>
      </c>
      <c r="S36" s="2">
        <v>290</v>
      </c>
      <c r="T36" s="2">
        <v>290</v>
      </c>
      <c r="U36" s="2">
        <v>290</v>
      </c>
      <c r="V36" s="2">
        <v>290</v>
      </c>
      <c r="W36" s="2">
        <v>287</v>
      </c>
      <c r="X36" s="2">
        <v>286</v>
      </c>
      <c r="Y36" s="2">
        <v>284</v>
      </c>
      <c r="Z36" s="2">
        <v>282</v>
      </c>
      <c r="AB36" s="2"/>
    </row>
    <row r="37" spans="1:28" x14ac:dyDescent="0.25">
      <c r="A37" t="s">
        <v>15</v>
      </c>
      <c r="B37" s="7" t="s">
        <v>16</v>
      </c>
      <c r="C37" t="s">
        <v>1</v>
      </c>
      <c r="D37" s="7" t="s">
        <v>276</v>
      </c>
      <c r="E37" s="5">
        <f>IFERROR(VLOOKUP(B37,lataus!A1:B298,2,FALSE),"")</f>
        <v>185</v>
      </c>
      <c r="F37" s="5">
        <v>185</v>
      </c>
      <c r="G37" s="5">
        <v>182</v>
      </c>
      <c r="H37" s="5">
        <v>181</v>
      </c>
      <c r="I37" s="5">
        <v>180</v>
      </c>
      <c r="J37" s="5">
        <v>176</v>
      </c>
      <c r="K37" s="5">
        <v>176</v>
      </c>
      <c r="L37" s="5">
        <v>176</v>
      </c>
      <c r="M37" s="5">
        <v>176</v>
      </c>
      <c r="N37" s="5">
        <v>176</v>
      </c>
      <c r="O37" s="5">
        <v>176</v>
      </c>
      <c r="P37" s="1">
        <v>175</v>
      </c>
      <c r="Q37" s="1">
        <v>174</v>
      </c>
      <c r="R37" s="1">
        <v>161</v>
      </c>
      <c r="S37" s="1">
        <v>161</v>
      </c>
      <c r="T37" s="1">
        <v>158</v>
      </c>
      <c r="U37" s="1">
        <v>158</v>
      </c>
      <c r="V37" s="1">
        <v>158</v>
      </c>
      <c r="W37" s="1">
        <v>157</v>
      </c>
      <c r="X37" s="1">
        <v>157</v>
      </c>
      <c r="Y37" s="1">
        <v>157</v>
      </c>
      <c r="Z37" s="1">
        <v>153</v>
      </c>
      <c r="AB37" s="1"/>
    </row>
    <row r="38" spans="1:28" x14ac:dyDescent="0.25">
      <c r="A38" t="s">
        <v>19</v>
      </c>
      <c r="B38" s="7" t="s">
        <v>20</v>
      </c>
      <c r="C38" t="s">
        <v>1</v>
      </c>
      <c r="D38" s="7" t="s">
        <v>276</v>
      </c>
      <c r="E38" s="1">
        <f>IFERROR(VLOOKUP(B38,lataus!A1:B298,2,FALSE),"")</f>
        <v>146</v>
      </c>
      <c r="F38" s="1">
        <v>146</v>
      </c>
      <c r="G38" s="1">
        <v>146</v>
      </c>
      <c r="H38" s="1">
        <v>146</v>
      </c>
      <c r="I38" s="1">
        <v>144</v>
      </c>
      <c r="J38" s="1">
        <v>138</v>
      </c>
      <c r="K38" s="1">
        <v>138</v>
      </c>
      <c r="L38" s="1">
        <v>138</v>
      </c>
      <c r="M38" s="1">
        <v>137</v>
      </c>
      <c r="N38" s="1">
        <v>137</v>
      </c>
      <c r="O38" s="1">
        <v>137</v>
      </c>
      <c r="P38" s="1">
        <v>137</v>
      </c>
      <c r="Q38" s="1">
        <v>137</v>
      </c>
      <c r="R38" s="1">
        <v>137</v>
      </c>
      <c r="S38" s="1">
        <v>137</v>
      </c>
      <c r="T38" s="1">
        <v>136</v>
      </c>
      <c r="U38" s="3">
        <v>100</v>
      </c>
      <c r="V38" s="3">
        <v>100</v>
      </c>
      <c r="W38" s="3">
        <v>100</v>
      </c>
      <c r="X38" s="3">
        <v>100</v>
      </c>
      <c r="Y38" s="3">
        <v>94</v>
      </c>
      <c r="Z38" s="3">
        <v>94</v>
      </c>
      <c r="AB38" s="4"/>
    </row>
    <row r="39" spans="1:28" x14ac:dyDescent="0.25">
      <c r="A39" t="s">
        <v>21</v>
      </c>
      <c r="B39" s="7" t="s">
        <v>22</v>
      </c>
      <c r="C39" t="s">
        <v>1</v>
      </c>
      <c r="D39" s="7" t="s">
        <v>276</v>
      </c>
      <c r="E39" s="5">
        <f>IFERROR(VLOOKUP(B39,lataus!A1:B298,2,FALSE),"")</f>
        <v>187</v>
      </c>
      <c r="F39" s="5">
        <v>187</v>
      </c>
      <c r="G39" s="5">
        <v>184</v>
      </c>
      <c r="H39" s="5">
        <v>178</v>
      </c>
      <c r="I39" s="1">
        <v>173</v>
      </c>
      <c r="J39" s="1">
        <v>170</v>
      </c>
      <c r="K39" s="1">
        <v>125</v>
      </c>
      <c r="L39" s="1">
        <v>125</v>
      </c>
      <c r="M39" s="1">
        <v>125</v>
      </c>
      <c r="N39" s="1">
        <v>125</v>
      </c>
      <c r="O39" s="1">
        <v>125</v>
      </c>
      <c r="P39" s="1">
        <v>125</v>
      </c>
      <c r="Q39" s="1">
        <v>125</v>
      </c>
      <c r="R39" s="1">
        <v>125</v>
      </c>
      <c r="S39" s="1">
        <v>123</v>
      </c>
      <c r="T39" s="3">
        <v>97</v>
      </c>
      <c r="U39" s="3">
        <v>85</v>
      </c>
      <c r="V39" s="3">
        <v>85</v>
      </c>
      <c r="W39" s="3">
        <v>85</v>
      </c>
      <c r="X39" s="3">
        <v>85</v>
      </c>
      <c r="Y39" s="3">
        <v>79</v>
      </c>
      <c r="Z39" s="3">
        <v>74</v>
      </c>
      <c r="AB39" s="4"/>
    </row>
    <row r="40" spans="1:28" x14ac:dyDescent="0.25">
      <c r="A40" t="s">
        <v>23</v>
      </c>
      <c r="B40" s="7" t="s">
        <v>24</v>
      </c>
      <c r="C40" t="s">
        <v>1</v>
      </c>
      <c r="D40" s="7" t="s">
        <v>276</v>
      </c>
      <c r="E40" s="1">
        <f>IFERROR(VLOOKUP(B40,lataus!A1:B298,2,FALSE),"")</f>
        <v>137</v>
      </c>
      <c r="F40" s="1">
        <v>137</v>
      </c>
      <c r="G40" s="1">
        <v>137</v>
      </c>
      <c r="H40" s="1">
        <v>137</v>
      </c>
      <c r="I40" s="1">
        <v>137</v>
      </c>
      <c r="J40" s="1">
        <v>137</v>
      </c>
      <c r="K40" s="1">
        <v>124</v>
      </c>
      <c r="L40" s="1">
        <v>124</v>
      </c>
      <c r="M40" s="1">
        <v>124</v>
      </c>
      <c r="N40" s="1">
        <v>124</v>
      </c>
      <c r="O40" s="1">
        <v>124</v>
      </c>
      <c r="P40" s="1">
        <v>123</v>
      </c>
      <c r="Q40" s="3">
        <v>118</v>
      </c>
      <c r="R40" s="3">
        <v>118</v>
      </c>
      <c r="S40" s="3">
        <v>111</v>
      </c>
      <c r="T40" s="3">
        <v>76</v>
      </c>
      <c r="U40" s="3">
        <v>76</v>
      </c>
      <c r="V40" s="3">
        <v>76</v>
      </c>
      <c r="W40" s="3">
        <v>76</v>
      </c>
      <c r="X40" s="3">
        <v>75</v>
      </c>
      <c r="Y40" s="4">
        <v>39</v>
      </c>
      <c r="Z40" s="4">
        <v>31</v>
      </c>
      <c r="AB40">
        <v>0</v>
      </c>
    </row>
    <row r="41" spans="1:28" ht="4.5" customHeight="1" x14ac:dyDescent="0.25">
      <c r="A41" s="6"/>
      <c r="B41" s="8"/>
      <c r="C41" s="6"/>
      <c r="D41" s="8"/>
      <c r="E41" s="6" t="str">
        <f>IFERROR(VLOOKUP(B41,lataus!A1:B298,2,FALSE),"")</f>
        <v/>
      </c>
      <c r="F41" s="6" t="s">
        <v>633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B41" s="6"/>
    </row>
    <row r="42" spans="1:28" x14ac:dyDescent="0.25">
      <c r="E42" s="18">
        <f>SUM(E3:E40)</f>
        <v>6512</v>
      </c>
      <c r="F42" s="18">
        <v>6512</v>
      </c>
      <c r="G42" s="18">
        <f>SUM(G3:G40)</f>
        <v>6371</v>
      </c>
      <c r="H42" s="18">
        <f>SUM(H3:H40)</f>
        <v>6335</v>
      </c>
      <c r="I42" s="18">
        <f t="shared" ref="I42:Z42" si="0">SUM(I3:I40)</f>
        <v>6259</v>
      </c>
      <c r="J42" s="18">
        <f t="shared" si="0"/>
        <v>6189</v>
      </c>
      <c r="K42" s="18">
        <f t="shared" si="0"/>
        <v>6038</v>
      </c>
      <c r="L42" s="18">
        <f t="shared" si="0"/>
        <v>5972</v>
      </c>
      <c r="M42" s="18">
        <f t="shared" si="0"/>
        <v>5925</v>
      </c>
      <c r="N42" s="18">
        <f t="shared" si="0"/>
        <v>5887</v>
      </c>
      <c r="O42" s="18">
        <f t="shared" si="0"/>
        <v>5850</v>
      </c>
      <c r="P42" s="18">
        <f t="shared" si="0"/>
        <v>5796</v>
      </c>
      <c r="Q42" s="18">
        <f t="shared" si="0"/>
        <v>5728</v>
      </c>
      <c r="R42" s="18">
        <f t="shared" si="0"/>
        <v>5608</v>
      </c>
      <c r="S42" s="18">
        <f t="shared" si="0"/>
        <v>5469</v>
      </c>
      <c r="T42" s="18">
        <f t="shared" si="0"/>
        <v>5301</v>
      </c>
      <c r="U42" s="18">
        <f t="shared" si="0"/>
        <v>5208</v>
      </c>
      <c r="V42" s="18">
        <f t="shared" si="0"/>
        <v>5076</v>
      </c>
      <c r="W42" s="18">
        <f t="shared" si="0"/>
        <v>4977</v>
      </c>
      <c r="X42" s="18">
        <f t="shared" si="0"/>
        <v>4890</v>
      </c>
      <c r="Y42" s="18">
        <f t="shared" si="0"/>
        <v>4736</v>
      </c>
      <c r="Z42" s="18">
        <f t="shared" si="0"/>
        <v>4504</v>
      </c>
    </row>
    <row r="43" spans="1:28" x14ac:dyDescent="0.25">
      <c r="E43" s="18">
        <f>E42-F42</f>
        <v>0</v>
      </c>
      <c r="F43" s="18">
        <v>141</v>
      </c>
      <c r="G43" s="18">
        <f t="shared" ref="G43" si="1">G42-H42</f>
        <v>36</v>
      </c>
      <c r="H43" s="18">
        <f>H42-I42</f>
        <v>76</v>
      </c>
      <c r="I43" s="18">
        <f t="shared" ref="I43:Y43" si="2">I42-J42</f>
        <v>70</v>
      </c>
      <c r="J43" s="18">
        <f t="shared" si="2"/>
        <v>151</v>
      </c>
      <c r="K43" s="18">
        <f t="shared" si="2"/>
        <v>66</v>
      </c>
      <c r="L43" s="18">
        <f t="shared" si="2"/>
        <v>47</v>
      </c>
      <c r="M43" s="18">
        <f t="shared" si="2"/>
        <v>38</v>
      </c>
      <c r="N43" s="18">
        <f t="shared" si="2"/>
        <v>37</v>
      </c>
      <c r="O43" s="18">
        <f t="shared" si="2"/>
        <v>54</v>
      </c>
      <c r="P43" s="18">
        <f t="shared" si="2"/>
        <v>68</v>
      </c>
      <c r="Q43" s="18">
        <f t="shared" si="2"/>
        <v>120</v>
      </c>
      <c r="R43" s="18">
        <f t="shared" si="2"/>
        <v>139</v>
      </c>
      <c r="S43" s="18">
        <f t="shared" si="2"/>
        <v>168</v>
      </c>
      <c r="T43" s="18">
        <f t="shared" si="2"/>
        <v>93</v>
      </c>
      <c r="U43" s="18">
        <f t="shared" si="2"/>
        <v>132</v>
      </c>
      <c r="V43" s="18">
        <f t="shared" si="2"/>
        <v>99</v>
      </c>
      <c r="W43" s="18">
        <f t="shared" si="2"/>
        <v>87</v>
      </c>
      <c r="X43" s="18">
        <f t="shared" si="2"/>
        <v>154</v>
      </c>
      <c r="Y43" s="18">
        <f t="shared" si="2"/>
        <v>232</v>
      </c>
      <c r="Z43" s="1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5018-5E00-434F-917C-6AE2AD620DE9}">
  <dimension ref="A1:S75"/>
  <sheetViews>
    <sheetView topLeftCell="A43" zoomScaleNormal="100" workbookViewId="0">
      <selection activeCell="E75" sqref="E75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42578125" style="7" customWidth="1"/>
    <col min="5" max="11" width="8.5703125" customWidth="1"/>
    <col min="12" max="17" width="7.5703125" customWidth="1"/>
    <col min="18" max="18" width="1.85546875" customWidth="1"/>
    <col min="19" max="19" width="6.7109375" customWidth="1"/>
  </cols>
  <sheetData>
    <row r="1" spans="1:19" x14ac:dyDescent="0.25">
      <c r="D1" s="7">
        <f>COUNTIF(D3:D72,"x")</f>
        <v>21</v>
      </c>
      <c r="E1" s="9">
        <v>45478</v>
      </c>
      <c r="F1" s="9">
        <v>45478</v>
      </c>
      <c r="G1" s="9">
        <v>45449</v>
      </c>
      <c r="H1" s="9">
        <v>45437</v>
      </c>
      <c r="I1" s="9">
        <v>45336</v>
      </c>
      <c r="J1" s="9">
        <v>45323</v>
      </c>
      <c r="K1" s="9">
        <v>45274</v>
      </c>
      <c r="L1" s="9">
        <v>45170</v>
      </c>
      <c r="M1" s="9">
        <v>45139</v>
      </c>
      <c r="N1" s="9">
        <v>45131</v>
      </c>
      <c r="O1" s="9">
        <v>45130</v>
      </c>
      <c r="P1" s="9">
        <v>45123</v>
      </c>
      <c r="Q1" s="9">
        <v>45118</v>
      </c>
      <c r="S1" s="9">
        <v>44994</v>
      </c>
    </row>
    <row r="2" spans="1:19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6"/>
    </row>
    <row r="3" spans="1:19" x14ac:dyDescent="0.25">
      <c r="A3" t="s">
        <v>390</v>
      </c>
      <c r="B3" s="7" t="s">
        <v>80</v>
      </c>
      <c r="C3" t="s">
        <v>79</v>
      </c>
      <c r="E3" s="4">
        <f>IFERROR(VLOOKUP(B3,lataus!A1:B298,2,FALSE),"")</f>
        <v>43</v>
      </c>
      <c r="F3" s="4">
        <v>43</v>
      </c>
      <c r="G3" s="4">
        <v>2</v>
      </c>
      <c r="H3" s="4">
        <v>2</v>
      </c>
      <c r="I3" s="4">
        <v>2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S3">
        <v>0</v>
      </c>
    </row>
    <row r="4" spans="1:19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S4" s="6"/>
    </row>
    <row r="5" spans="1:19" x14ac:dyDescent="0.25">
      <c r="A5" t="s">
        <v>115</v>
      </c>
      <c r="B5" s="7" t="s">
        <v>116</v>
      </c>
      <c r="C5" t="s">
        <v>81</v>
      </c>
      <c r="E5" s="4">
        <f>IFERROR(VLOOKUP(B5,lataus!A1:B298,2,FALSE),"")</f>
        <v>76</v>
      </c>
      <c r="F5" s="4">
        <v>76</v>
      </c>
      <c r="G5" s="4">
        <v>39</v>
      </c>
      <c r="H5" s="4">
        <v>39</v>
      </c>
      <c r="I5" s="4">
        <v>39</v>
      </c>
      <c r="J5" s="4">
        <v>38</v>
      </c>
      <c r="K5" s="4">
        <v>29</v>
      </c>
      <c r="L5" s="4">
        <v>17</v>
      </c>
      <c r="M5" s="4">
        <v>17</v>
      </c>
      <c r="N5" s="4">
        <v>17</v>
      </c>
      <c r="O5" s="4">
        <v>17</v>
      </c>
      <c r="P5" s="4">
        <v>17</v>
      </c>
      <c r="Q5" s="4">
        <v>17</v>
      </c>
      <c r="S5" s="4"/>
    </row>
    <row r="6" spans="1:19" x14ac:dyDescent="0.25">
      <c r="A6" t="s">
        <v>117</v>
      </c>
      <c r="B6" s="7" t="s">
        <v>118</v>
      </c>
      <c r="C6" t="s">
        <v>81</v>
      </c>
      <c r="E6" s="4">
        <f>IFERROR(VLOOKUP(B6,lataus!A1:B298,2,FALSE),"")</f>
        <v>29</v>
      </c>
      <c r="F6" s="4">
        <v>29</v>
      </c>
      <c r="G6" s="4">
        <v>20</v>
      </c>
      <c r="H6" s="4">
        <v>20</v>
      </c>
      <c r="I6" s="4">
        <v>20</v>
      </c>
      <c r="J6" s="4">
        <v>20</v>
      </c>
      <c r="K6" s="4">
        <v>20</v>
      </c>
      <c r="L6" s="4">
        <v>20</v>
      </c>
      <c r="M6" s="4">
        <v>15</v>
      </c>
      <c r="N6" s="4">
        <v>4</v>
      </c>
      <c r="O6" s="4">
        <v>4</v>
      </c>
      <c r="P6" s="4">
        <v>4</v>
      </c>
      <c r="Q6" s="4">
        <v>4</v>
      </c>
      <c r="S6" s="4"/>
    </row>
    <row r="7" spans="1:19" x14ac:dyDescent="0.25">
      <c r="A7" t="s">
        <v>119</v>
      </c>
      <c r="B7" s="7" t="s">
        <v>120</v>
      </c>
      <c r="C7" t="s">
        <v>81</v>
      </c>
      <c r="E7" s="4">
        <f>IFERROR(VLOOKUP(B7,lataus!A1:B298,2,FALSE),"")</f>
        <v>45</v>
      </c>
      <c r="F7" s="4">
        <v>45</v>
      </c>
      <c r="G7" s="4">
        <v>25</v>
      </c>
      <c r="H7" s="4">
        <v>25</v>
      </c>
      <c r="I7" s="4">
        <v>25</v>
      </c>
      <c r="J7" s="4">
        <v>25</v>
      </c>
      <c r="K7" s="4">
        <v>24</v>
      </c>
      <c r="L7" s="4">
        <v>21</v>
      </c>
      <c r="M7" s="4">
        <v>21</v>
      </c>
      <c r="N7" s="4">
        <v>21</v>
      </c>
      <c r="O7" s="4">
        <v>21</v>
      </c>
      <c r="P7" s="4">
        <v>21</v>
      </c>
      <c r="Q7" s="4">
        <v>21</v>
      </c>
      <c r="S7" s="4"/>
    </row>
    <row r="8" spans="1:19" ht="4.5" customHeight="1" x14ac:dyDescent="0.25">
      <c r="A8" s="6"/>
      <c r="B8" s="8"/>
      <c r="C8" s="6"/>
      <c r="D8" s="8"/>
      <c r="E8" s="6" t="str">
        <f>IFERROR(VLOOKUP(B8,lataus!A1:B298,2,FALSE),"")</f>
        <v/>
      </c>
      <c r="F8" s="6" t="s">
        <v>633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S8" s="6"/>
    </row>
    <row r="9" spans="1:19" x14ac:dyDescent="0.25">
      <c r="A9" t="s">
        <v>121</v>
      </c>
      <c r="B9" s="7" t="s">
        <v>122</v>
      </c>
      <c r="C9" t="s">
        <v>82</v>
      </c>
      <c r="E9" s="4">
        <f>IFERROR(VLOOKUP(B9,lataus!A1:B298,2,FALSE),"")</f>
        <v>38</v>
      </c>
      <c r="F9" s="4">
        <v>38</v>
      </c>
      <c r="G9" s="4">
        <v>28</v>
      </c>
      <c r="H9" s="4">
        <v>28</v>
      </c>
      <c r="I9" s="4">
        <v>28</v>
      </c>
      <c r="J9" s="4">
        <v>24</v>
      </c>
      <c r="K9" s="4">
        <v>24</v>
      </c>
      <c r="L9" s="4">
        <v>24</v>
      </c>
      <c r="M9" s="4">
        <v>24</v>
      </c>
      <c r="N9" s="4">
        <v>24</v>
      </c>
      <c r="O9" s="4">
        <v>24</v>
      </c>
      <c r="P9" s="4">
        <v>24</v>
      </c>
      <c r="Q9" s="4">
        <v>24</v>
      </c>
      <c r="S9" s="4"/>
    </row>
    <row r="10" spans="1:19" x14ac:dyDescent="0.25">
      <c r="A10" t="s">
        <v>123</v>
      </c>
      <c r="B10" s="7" t="s">
        <v>124</v>
      </c>
      <c r="C10" t="s">
        <v>82</v>
      </c>
      <c r="E10" s="4">
        <f>IFERROR(VLOOKUP(B10,lataus!A1:B298,2,FALSE),"")</f>
        <v>18</v>
      </c>
      <c r="F10" s="4">
        <v>18</v>
      </c>
      <c r="G10" s="4">
        <v>10</v>
      </c>
      <c r="H10" s="4">
        <v>10</v>
      </c>
      <c r="I10" s="4">
        <v>10</v>
      </c>
      <c r="J10" s="4">
        <v>10</v>
      </c>
      <c r="K10" s="4">
        <v>10</v>
      </c>
      <c r="L10" s="4">
        <v>10</v>
      </c>
      <c r="M10" s="4">
        <v>10</v>
      </c>
      <c r="N10" s="4">
        <v>10</v>
      </c>
      <c r="O10" s="4">
        <v>10</v>
      </c>
      <c r="P10" s="4">
        <v>10</v>
      </c>
      <c r="Q10" s="4">
        <v>10</v>
      </c>
      <c r="S10" s="4"/>
    </row>
    <row r="11" spans="1:19" x14ac:dyDescent="0.25">
      <c r="A11" t="s">
        <v>125</v>
      </c>
      <c r="B11" s="7" t="s">
        <v>126</v>
      </c>
      <c r="C11" t="s">
        <v>82</v>
      </c>
      <c r="E11" s="4">
        <f>IFERROR(VLOOKUP(B11,lataus!A1:B298,2,FALSE),"")</f>
        <v>4</v>
      </c>
      <c r="F11" s="4">
        <v>4</v>
      </c>
      <c r="G11" s="4">
        <v>4</v>
      </c>
      <c r="H11" s="4">
        <v>4</v>
      </c>
      <c r="I11" s="4">
        <v>4</v>
      </c>
      <c r="J11" s="4">
        <v>3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1</v>
      </c>
      <c r="Q11" s="4">
        <v>1</v>
      </c>
      <c r="S11" s="4"/>
    </row>
    <row r="12" spans="1:19" x14ac:dyDescent="0.25">
      <c r="A12" t="s">
        <v>127</v>
      </c>
      <c r="B12" s="7" t="s">
        <v>128</v>
      </c>
      <c r="C12" t="s">
        <v>82</v>
      </c>
      <c r="D12" s="7" t="s">
        <v>276</v>
      </c>
      <c r="E12" s="16">
        <f>IFERROR(VLOOKUP(B12,lataus!A1:B298,2,FALSE),"")</f>
        <v>117</v>
      </c>
      <c r="F12" s="16">
        <v>117</v>
      </c>
      <c r="G12" s="16">
        <v>117</v>
      </c>
      <c r="H12" s="16">
        <v>117</v>
      </c>
      <c r="I12" s="16">
        <v>114</v>
      </c>
      <c r="J12" s="16">
        <v>114</v>
      </c>
      <c r="K12" s="16">
        <v>111</v>
      </c>
      <c r="L12" s="19">
        <v>105</v>
      </c>
      <c r="M12" s="19">
        <v>105</v>
      </c>
      <c r="N12" s="19">
        <v>105</v>
      </c>
      <c r="O12" s="19">
        <v>105</v>
      </c>
      <c r="P12" s="19">
        <v>105</v>
      </c>
      <c r="Q12" s="19">
        <v>105</v>
      </c>
      <c r="S12" s="4"/>
    </row>
    <row r="13" spans="1:19" ht="4.5" customHeight="1" x14ac:dyDescent="0.25">
      <c r="A13" s="6"/>
      <c r="B13" s="8"/>
      <c r="C13" s="6"/>
      <c r="D13" s="8"/>
      <c r="E13" s="6" t="str">
        <f>IFERROR(VLOOKUP(B13,lataus!A1:B298,2,FALSE),"")</f>
        <v/>
      </c>
      <c r="F13" s="6" t="s">
        <v>633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S13" s="6"/>
    </row>
    <row r="14" spans="1:19" x14ac:dyDescent="0.25">
      <c r="A14" t="s">
        <v>129</v>
      </c>
      <c r="B14" s="7" t="s">
        <v>130</v>
      </c>
      <c r="C14" t="s">
        <v>83</v>
      </c>
      <c r="E14" s="19">
        <f>IFERROR(VLOOKUP(B14,lataus!A1:B298,2,FALSE),"")</f>
        <v>80</v>
      </c>
      <c r="F14" s="19">
        <v>80</v>
      </c>
      <c r="G14" s="19">
        <v>75</v>
      </c>
      <c r="H14" s="19">
        <v>70</v>
      </c>
      <c r="I14" s="19">
        <v>67</v>
      </c>
      <c r="J14" s="19">
        <v>67</v>
      </c>
      <c r="K14" s="4">
        <v>46</v>
      </c>
      <c r="L14" s="4">
        <v>43</v>
      </c>
      <c r="M14" s="4">
        <v>43</v>
      </c>
      <c r="N14" s="4">
        <v>43</v>
      </c>
      <c r="O14" s="4">
        <v>22</v>
      </c>
      <c r="P14" s="4">
        <v>22</v>
      </c>
      <c r="Q14" s="4">
        <v>9</v>
      </c>
      <c r="S14" s="4"/>
    </row>
    <row r="15" spans="1:19" x14ac:dyDescent="0.25">
      <c r="A15" t="s">
        <v>131</v>
      </c>
      <c r="B15" s="7" t="s">
        <v>132</v>
      </c>
      <c r="C15" t="s">
        <v>83</v>
      </c>
      <c r="E15" s="19">
        <f>IFERROR(VLOOKUP(B15,lataus!A1:B298,2,FALSE),"")</f>
        <v>73</v>
      </c>
      <c r="F15" s="19">
        <v>73</v>
      </c>
      <c r="G15" s="19">
        <v>70</v>
      </c>
      <c r="H15" s="4">
        <v>64</v>
      </c>
      <c r="I15" s="4">
        <v>63</v>
      </c>
      <c r="J15" s="4">
        <v>53</v>
      </c>
      <c r="K15" s="4">
        <v>50</v>
      </c>
      <c r="L15" s="4">
        <v>50</v>
      </c>
      <c r="M15" s="4">
        <v>50</v>
      </c>
      <c r="N15" s="4">
        <v>49</v>
      </c>
      <c r="O15">
        <v>0</v>
      </c>
      <c r="P15">
        <v>0</v>
      </c>
      <c r="Q15">
        <v>0</v>
      </c>
      <c r="S15">
        <v>0</v>
      </c>
    </row>
    <row r="16" spans="1:19" x14ac:dyDescent="0.25">
      <c r="A16" t="s">
        <v>133</v>
      </c>
      <c r="B16" s="7" t="s">
        <v>134</v>
      </c>
      <c r="C16" t="s">
        <v>83</v>
      </c>
      <c r="E16" s="19">
        <f>IFERROR(VLOOKUP(B16,lataus!A1:B298,2,FALSE),"")</f>
        <v>83</v>
      </c>
      <c r="F16" s="19">
        <v>83</v>
      </c>
      <c r="G16" s="19">
        <v>70</v>
      </c>
      <c r="H16" s="19">
        <v>70</v>
      </c>
      <c r="I16" s="19">
        <v>70</v>
      </c>
      <c r="J16" s="19">
        <v>69</v>
      </c>
      <c r="K16" s="4">
        <v>64</v>
      </c>
      <c r="L16" s="4">
        <v>64</v>
      </c>
      <c r="M16" s="4">
        <v>61</v>
      </c>
      <c r="N16" s="4">
        <v>60</v>
      </c>
      <c r="O16" s="4">
        <v>55</v>
      </c>
      <c r="P16" s="4">
        <v>55</v>
      </c>
      <c r="Q16" s="4">
        <v>55</v>
      </c>
      <c r="S16" s="4"/>
    </row>
    <row r="17" spans="1:19" x14ac:dyDescent="0.25">
      <c r="A17" t="s">
        <v>135</v>
      </c>
      <c r="B17" s="7" t="s">
        <v>136</v>
      </c>
      <c r="C17" t="s">
        <v>83</v>
      </c>
      <c r="E17" s="4">
        <f>IFERROR(VLOOKUP(B17,lataus!A1:B298,2,FALSE),"")</f>
        <v>55</v>
      </c>
      <c r="F17" s="4">
        <v>55</v>
      </c>
      <c r="G17" s="4">
        <v>34</v>
      </c>
      <c r="H17" s="4">
        <v>34</v>
      </c>
      <c r="I17" s="4">
        <v>34</v>
      </c>
      <c r="J17" s="4">
        <v>34</v>
      </c>
      <c r="K17" s="4">
        <v>30</v>
      </c>
      <c r="L17" s="4">
        <v>30</v>
      </c>
      <c r="M17" s="4">
        <v>30</v>
      </c>
      <c r="N17" s="4">
        <v>30</v>
      </c>
      <c r="O17" s="4">
        <v>30</v>
      </c>
      <c r="P17" s="4">
        <v>30</v>
      </c>
      <c r="Q17" s="4">
        <v>30</v>
      </c>
      <c r="S17" s="4"/>
    </row>
    <row r="18" spans="1:19" x14ac:dyDescent="0.25">
      <c r="A18" t="s">
        <v>137</v>
      </c>
      <c r="B18" s="7" t="s">
        <v>138</v>
      </c>
      <c r="C18" t="s">
        <v>83</v>
      </c>
      <c r="E18" s="4">
        <f>IFERROR(VLOOKUP(B18,lataus!A1:B298,2,FALSE),"")</f>
        <v>62</v>
      </c>
      <c r="F18" s="4">
        <v>62</v>
      </c>
      <c r="G18" s="4">
        <v>14</v>
      </c>
      <c r="H18" s="4">
        <v>14</v>
      </c>
      <c r="I18" s="4">
        <v>14</v>
      </c>
      <c r="J18" s="4">
        <v>11</v>
      </c>
      <c r="K18" s="4">
        <v>11</v>
      </c>
      <c r="L18" s="4">
        <v>11</v>
      </c>
      <c r="M18" s="4">
        <v>11</v>
      </c>
      <c r="N18" s="4">
        <v>3</v>
      </c>
      <c r="O18" s="4">
        <v>3</v>
      </c>
      <c r="P18" s="4">
        <v>3</v>
      </c>
      <c r="Q18" s="4">
        <v>3</v>
      </c>
      <c r="S18" s="4"/>
    </row>
    <row r="19" spans="1:19" x14ac:dyDescent="0.25">
      <c r="A19" t="s">
        <v>139</v>
      </c>
      <c r="B19" s="7" t="s">
        <v>140</v>
      </c>
      <c r="C19" t="s">
        <v>83</v>
      </c>
      <c r="E19" s="19">
        <f>IFERROR(VLOOKUP(B19,lataus!A1:B298,2,FALSE),"")</f>
        <v>75</v>
      </c>
      <c r="F19" s="19">
        <v>75</v>
      </c>
      <c r="G19" s="19">
        <v>75</v>
      </c>
      <c r="H19" s="19">
        <v>75</v>
      </c>
      <c r="I19" s="19">
        <v>75</v>
      </c>
      <c r="J19" s="19">
        <v>68</v>
      </c>
      <c r="K19" s="19">
        <v>67</v>
      </c>
      <c r="L19" s="19">
        <v>67</v>
      </c>
      <c r="M19" s="19">
        <v>67</v>
      </c>
      <c r="N19" s="4">
        <v>65</v>
      </c>
      <c r="O19" s="4">
        <v>65</v>
      </c>
      <c r="P19" s="4">
        <v>65</v>
      </c>
      <c r="Q19" s="4">
        <v>65</v>
      </c>
      <c r="S19" s="4"/>
    </row>
    <row r="20" spans="1:19" x14ac:dyDescent="0.25">
      <c r="A20" t="s">
        <v>141</v>
      </c>
      <c r="B20" s="7" t="s">
        <v>142</v>
      </c>
      <c r="C20" t="s">
        <v>83</v>
      </c>
      <c r="E20" s="19">
        <f>IFERROR(VLOOKUP(B20,lataus!A1:B298,2,FALSE),"")</f>
        <v>106</v>
      </c>
      <c r="F20" s="19">
        <v>106</v>
      </c>
      <c r="G20" s="19">
        <v>81</v>
      </c>
      <c r="H20" s="19">
        <v>81</v>
      </c>
      <c r="I20" s="19">
        <v>81</v>
      </c>
      <c r="J20" s="19">
        <v>81</v>
      </c>
      <c r="K20" s="19">
        <v>76</v>
      </c>
      <c r="L20" s="19">
        <v>76</v>
      </c>
      <c r="M20" s="19">
        <v>76</v>
      </c>
      <c r="N20" s="19">
        <v>69</v>
      </c>
      <c r="O20" s="19">
        <v>69</v>
      </c>
      <c r="P20" s="19">
        <v>69</v>
      </c>
      <c r="Q20" s="4">
        <v>41</v>
      </c>
      <c r="S20" s="4"/>
    </row>
    <row r="21" spans="1:19" x14ac:dyDescent="0.25">
      <c r="A21" t="s">
        <v>143</v>
      </c>
      <c r="B21" s="7" t="s">
        <v>144</v>
      </c>
      <c r="C21" t="s">
        <v>83</v>
      </c>
      <c r="D21" s="7" t="s">
        <v>276</v>
      </c>
      <c r="E21" s="16">
        <f>IFERROR(VLOOKUP(B21,lataus!A1:B298,2,FALSE),"")</f>
        <v>114</v>
      </c>
      <c r="F21" s="16">
        <v>114</v>
      </c>
      <c r="G21" s="19">
        <v>102</v>
      </c>
      <c r="H21" s="19">
        <v>102</v>
      </c>
      <c r="I21" s="19">
        <v>93</v>
      </c>
      <c r="J21" s="19">
        <v>86</v>
      </c>
      <c r="K21" s="19">
        <v>80</v>
      </c>
      <c r="L21" s="19">
        <v>80</v>
      </c>
      <c r="M21" s="19">
        <v>80</v>
      </c>
      <c r="N21" s="19">
        <v>80</v>
      </c>
      <c r="O21" s="19">
        <v>80</v>
      </c>
      <c r="P21" s="19">
        <v>80</v>
      </c>
      <c r="Q21" s="19">
        <v>78</v>
      </c>
      <c r="S21" s="4"/>
    </row>
    <row r="22" spans="1:19" ht="4.5" customHeight="1" x14ac:dyDescent="0.25">
      <c r="A22" s="6"/>
      <c r="B22" s="8"/>
      <c r="C22" s="6"/>
      <c r="D22" s="8"/>
      <c r="E22" s="6" t="str">
        <f>IFERROR(VLOOKUP(B22,lataus!A1:B298,2,FALSE),"")</f>
        <v/>
      </c>
      <c r="F22" s="6" t="s">
        <v>633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S22" s="6"/>
    </row>
    <row r="23" spans="1:19" x14ac:dyDescent="0.25">
      <c r="A23" t="s">
        <v>145</v>
      </c>
      <c r="B23" s="7" t="s">
        <v>146</v>
      </c>
      <c r="C23" t="s">
        <v>84</v>
      </c>
      <c r="D23" s="7" t="s">
        <v>276</v>
      </c>
      <c r="E23" s="16">
        <f>IFERROR(VLOOKUP(B23,lataus!A1:B298,2,FALSE),"")</f>
        <v>127</v>
      </c>
      <c r="F23" s="16">
        <v>127</v>
      </c>
      <c r="G23" s="16">
        <v>125</v>
      </c>
      <c r="H23" s="19">
        <v>103</v>
      </c>
      <c r="I23" s="19">
        <v>102</v>
      </c>
      <c r="J23" s="19">
        <v>97</v>
      </c>
      <c r="K23" s="19">
        <v>88</v>
      </c>
      <c r="L23" s="19">
        <v>88</v>
      </c>
      <c r="M23" s="19">
        <v>88</v>
      </c>
      <c r="N23" s="19">
        <v>88</v>
      </c>
      <c r="O23" s="4">
        <v>36</v>
      </c>
      <c r="P23" s="4">
        <v>36</v>
      </c>
      <c r="Q23" s="4">
        <v>36</v>
      </c>
      <c r="S23" s="4"/>
    </row>
    <row r="24" spans="1:19" x14ac:dyDescent="0.25">
      <c r="A24" t="s">
        <v>147</v>
      </c>
      <c r="B24" s="7" t="s">
        <v>148</v>
      </c>
      <c r="C24" t="s">
        <v>84</v>
      </c>
      <c r="E24" s="4">
        <f>IFERROR(VLOOKUP(B24,lataus!A1:B298,2,FALSE),"")</f>
        <v>75</v>
      </c>
      <c r="F24" s="4">
        <v>75</v>
      </c>
      <c r="G24" s="4">
        <v>57</v>
      </c>
      <c r="H24" s="4">
        <v>56</v>
      </c>
      <c r="I24" s="4">
        <v>56</v>
      </c>
      <c r="J24" s="4">
        <v>54</v>
      </c>
      <c r="K24" s="4">
        <v>33</v>
      </c>
      <c r="L24" s="4">
        <v>33</v>
      </c>
      <c r="M24" s="4">
        <v>33</v>
      </c>
      <c r="N24" s="4">
        <v>33</v>
      </c>
      <c r="O24">
        <v>0</v>
      </c>
      <c r="P24">
        <v>0</v>
      </c>
      <c r="Q24">
        <v>0</v>
      </c>
      <c r="S24">
        <v>0</v>
      </c>
    </row>
    <row r="25" spans="1:19" x14ac:dyDescent="0.25">
      <c r="A25" t="s">
        <v>149</v>
      </c>
      <c r="B25" s="7" t="s">
        <v>150</v>
      </c>
      <c r="C25" t="s">
        <v>84</v>
      </c>
      <c r="E25" s="4">
        <f>IFERROR(VLOOKUP(B25,lataus!A1:B298,2,FALSE),"")</f>
        <v>57</v>
      </c>
      <c r="F25" s="4">
        <v>57</v>
      </c>
      <c r="G25" s="4">
        <v>55</v>
      </c>
      <c r="H25" s="4">
        <v>55</v>
      </c>
      <c r="I25" s="4">
        <v>55</v>
      </c>
      <c r="J25" s="4">
        <v>46</v>
      </c>
      <c r="K25" s="4">
        <v>38</v>
      </c>
      <c r="L25" s="4">
        <v>36</v>
      </c>
      <c r="M25" s="4">
        <v>36</v>
      </c>
      <c r="N25" s="4">
        <v>33</v>
      </c>
      <c r="O25" s="4">
        <v>33</v>
      </c>
      <c r="P25" s="4">
        <v>33</v>
      </c>
      <c r="Q25" s="4">
        <v>33</v>
      </c>
      <c r="S25" s="4"/>
    </row>
    <row r="26" spans="1:19" x14ac:dyDescent="0.25">
      <c r="A26" t="s">
        <v>151</v>
      </c>
      <c r="B26" s="7" t="s">
        <v>152</v>
      </c>
      <c r="C26" t="s">
        <v>84</v>
      </c>
      <c r="D26" s="7" t="s">
        <v>276</v>
      </c>
      <c r="E26" s="16">
        <f>IFERROR(VLOOKUP(B26,lataus!A1:B298,2,FALSE),"")</f>
        <v>119</v>
      </c>
      <c r="F26" s="16">
        <v>119</v>
      </c>
      <c r="G26" s="4">
        <v>52</v>
      </c>
      <c r="H26" s="4">
        <v>52</v>
      </c>
      <c r="I26" s="4">
        <v>49</v>
      </c>
      <c r="J26" s="4">
        <v>49</v>
      </c>
      <c r="K26" s="4">
        <v>13</v>
      </c>
      <c r="L26" s="4">
        <v>13</v>
      </c>
      <c r="M26" s="4">
        <v>13</v>
      </c>
      <c r="N26" s="4">
        <v>13</v>
      </c>
      <c r="O26" s="4">
        <v>13</v>
      </c>
      <c r="P26" s="4">
        <v>13</v>
      </c>
      <c r="Q26" s="4">
        <v>13</v>
      </c>
      <c r="S26" s="4"/>
    </row>
    <row r="27" spans="1:19" x14ac:dyDescent="0.25">
      <c r="A27" t="s">
        <v>153</v>
      </c>
      <c r="B27" s="7" t="s">
        <v>154</v>
      </c>
      <c r="C27" t="s">
        <v>84</v>
      </c>
      <c r="E27" s="4">
        <f>IFERROR(VLOOKUP(B27,lataus!A1:B298,2,FALSE),"")</f>
        <v>97</v>
      </c>
      <c r="F27" s="4">
        <v>97</v>
      </c>
      <c r="G27" s="4">
        <v>30</v>
      </c>
      <c r="H27" s="4">
        <v>30</v>
      </c>
      <c r="I27" s="4">
        <v>28</v>
      </c>
      <c r="J27" s="4">
        <v>14</v>
      </c>
      <c r="K27" s="4">
        <v>14</v>
      </c>
      <c r="L27" s="4">
        <v>14</v>
      </c>
      <c r="M27" s="4">
        <v>14</v>
      </c>
      <c r="N27" s="4">
        <v>11</v>
      </c>
      <c r="O27" s="4">
        <v>11</v>
      </c>
      <c r="P27" s="4">
        <v>11</v>
      </c>
      <c r="Q27" s="4">
        <v>11</v>
      </c>
      <c r="S27" s="4"/>
    </row>
    <row r="28" spans="1:19" x14ac:dyDescent="0.25">
      <c r="A28" t="s">
        <v>155</v>
      </c>
      <c r="B28" s="7" t="s">
        <v>156</v>
      </c>
      <c r="C28" t="s">
        <v>84</v>
      </c>
      <c r="E28" s="4">
        <f>IFERROR(VLOOKUP(B28,lataus!A1:B298,2,FALSE),"")</f>
        <v>63</v>
      </c>
      <c r="F28" s="4">
        <v>63</v>
      </c>
      <c r="G28" s="4">
        <v>9</v>
      </c>
      <c r="H28" s="4">
        <v>9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S28">
        <v>0</v>
      </c>
    </row>
    <row r="29" spans="1:19" x14ac:dyDescent="0.25">
      <c r="A29" t="s">
        <v>157</v>
      </c>
      <c r="B29" s="7" t="s">
        <v>158</v>
      </c>
      <c r="C29" t="s">
        <v>84</v>
      </c>
      <c r="E29" s="4">
        <f>IFERROR(VLOOKUP(B29,lataus!A1:B298,2,FALSE),"")</f>
        <v>84</v>
      </c>
      <c r="F29" s="4">
        <v>84</v>
      </c>
      <c r="G29" s="4">
        <v>60</v>
      </c>
      <c r="H29" s="4">
        <v>60</v>
      </c>
      <c r="I29" s="4">
        <v>59</v>
      </c>
      <c r="J29" s="4">
        <v>46</v>
      </c>
      <c r="K29" s="4">
        <v>46</v>
      </c>
      <c r="L29" s="4">
        <v>46</v>
      </c>
      <c r="M29" s="4">
        <v>46</v>
      </c>
      <c r="N29" s="4">
        <v>46</v>
      </c>
      <c r="O29" s="4">
        <v>46</v>
      </c>
      <c r="P29" s="4">
        <v>40</v>
      </c>
      <c r="Q29" s="4">
        <v>29</v>
      </c>
      <c r="S29" s="4"/>
    </row>
    <row r="30" spans="1:19" x14ac:dyDescent="0.25">
      <c r="A30" t="s">
        <v>159</v>
      </c>
      <c r="B30" s="7" t="s">
        <v>160</v>
      </c>
      <c r="C30" t="s">
        <v>84</v>
      </c>
      <c r="D30" s="7" t="s">
        <v>276</v>
      </c>
      <c r="E30" s="16">
        <f>IFERROR(VLOOKUP(B30,lataus!A1:B298,2,FALSE),"")</f>
        <v>121</v>
      </c>
      <c r="F30" s="16">
        <v>121</v>
      </c>
      <c r="G30" s="16">
        <v>116</v>
      </c>
      <c r="H30" s="16">
        <v>116</v>
      </c>
      <c r="I30" s="16">
        <v>116</v>
      </c>
      <c r="J30" s="19">
        <v>109</v>
      </c>
      <c r="K30" s="19">
        <v>108</v>
      </c>
      <c r="L30" s="19">
        <v>108</v>
      </c>
      <c r="M30" s="19">
        <v>108</v>
      </c>
      <c r="N30" s="19">
        <v>108</v>
      </c>
      <c r="O30" s="19">
        <v>108</v>
      </c>
      <c r="P30" s="19">
        <v>101</v>
      </c>
      <c r="Q30" s="19">
        <v>101</v>
      </c>
      <c r="S30" s="4"/>
    </row>
    <row r="31" spans="1:19" ht="4.5" customHeight="1" x14ac:dyDescent="0.25">
      <c r="A31" s="6"/>
      <c r="B31" s="8"/>
      <c r="C31" s="6"/>
      <c r="D31" s="8"/>
      <c r="E31" s="6" t="str">
        <f>IFERROR(VLOOKUP(B31,lataus!A1:B298,2,FALSE),"")</f>
        <v/>
      </c>
      <c r="F31" s="6" t="s">
        <v>633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S31" s="6"/>
    </row>
    <row r="32" spans="1:19" x14ac:dyDescent="0.25">
      <c r="A32" t="s">
        <v>206</v>
      </c>
      <c r="B32" s="7" t="s">
        <v>207</v>
      </c>
      <c r="C32" t="s">
        <v>182</v>
      </c>
      <c r="E32" s="19">
        <f>IFERROR(VLOOKUP(B32,lataus!A1:B298,2,FALSE),"")</f>
        <v>108</v>
      </c>
      <c r="F32" s="19">
        <v>108</v>
      </c>
      <c r="G32" s="19">
        <v>100</v>
      </c>
      <c r="H32" s="19">
        <v>99</v>
      </c>
      <c r="I32" s="19">
        <v>99</v>
      </c>
      <c r="J32" s="19">
        <v>81</v>
      </c>
      <c r="K32" s="19">
        <v>73</v>
      </c>
      <c r="L32" s="19">
        <v>73</v>
      </c>
      <c r="M32" s="19">
        <v>73</v>
      </c>
      <c r="N32" s="19">
        <v>73</v>
      </c>
      <c r="O32" s="19">
        <v>72</v>
      </c>
      <c r="P32" s="19">
        <v>72</v>
      </c>
      <c r="Q32" s="19">
        <v>72</v>
      </c>
      <c r="S32" s="4"/>
    </row>
    <row r="33" spans="1:19" x14ac:dyDescent="0.25">
      <c r="A33" t="s">
        <v>208</v>
      </c>
      <c r="B33" s="7" t="s">
        <v>209</v>
      </c>
      <c r="C33" t="s">
        <v>182</v>
      </c>
      <c r="E33" s="4">
        <f>IFERROR(VLOOKUP(B33,lataus!A1:B298,2,FALSE),"")</f>
        <v>70</v>
      </c>
      <c r="F33" s="4">
        <v>70</v>
      </c>
      <c r="G33" s="4">
        <v>67</v>
      </c>
      <c r="H33" s="4">
        <v>67</v>
      </c>
      <c r="I33" s="4">
        <v>67</v>
      </c>
      <c r="J33" s="4">
        <v>50</v>
      </c>
      <c r="K33" s="4">
        <v>50</v>
      </c>
      <c r="L33" s="4">
        <v>50</v>
      </c>
      <c r="M33" s="4">
        <v>50</v>
      </c>
      <c r="N33" s="4">
        <v>50</v>
      </c>
      <c r="O33" s="4">
        <v>35</v>
      </c>
      <c r="P33" s="4">
        <v>35</v>
      </c>
      <c r="Q33" s="4">
        <v>35</v>
      </c>
      <c r="S33" s="4"/>
    </row>
    <row r="34" spans="1:19" x14ac:dyDescent="0.25">
      <c r="A34" t="s">
        <v>210</v>
      </c>
      <c r="B34" s="7" t="s">
        <v>211</v>
      </c>
      <c r="C34" t="s">
        <v>182</v>
      </c>
      <c r="D34" s="7" t="s">
        <v>276</v>
      </c>
      <c r="E34" s="16">
        <f>IFERROR(VLOOKUP(B34,lataus!A1:B298,2,FALSE),"")</f>
        <v>126</v>
      </c>
      <c r="F34" s="16">
        <v>126</v>
      </c>
      <c r="G34" s="16">
        <v>119</v>
      </c>
      <c r="H34" s="16">
        <v>119</v>
      </c>
      <c r="I34" s="16">
        <v>119</v>
      </c>
      <c r="J34" s="16">
        <v>119</v>
      </c>
      <c r="K34" s="19">
        <v>94</v>
      </c>
      <c r="L34" s="19">
        <v>94</v>
      </c>
      <c r="M34" s="19">
        <v>93</v>
      </c>
      <c r="N34" s="19">
        <v>93</v>
      </c>
      <c r="O34" s="19">
        <v>93</v>
      </c>
      <c r="P34" s="19">
        <v>93</v>
      </c>
      <c r="Q34" s="19">
        <v>93</v>
      </c>
      <c r="S34" s="4"/>
    </row>
    <row r="35" spans="1:19" x14ac:dyDescent="0.25">
      <c r="A35" t="s">
        <v>212</v>
      </c>
      <c r="B35" s="7" t="s">
        <v>213</v>
      </c>
      <c r="C35" t="s">
        <v>182</v>
      </c>
      <c r="E35" s="19">
        <f>IFERROR(VLOOKUP(B35,lataus!A1:B298,2,FALSE),"")</f>
        <v>94</v>
      </c>
      <c r="F35" s="19">
        <v>94</v>
      </c>
      <c r="G35" s="19">
        <v>80</v>
      </c>
      <c r="H35" s="19">
        <v>80</v>
      </c>
      <c r="I35" s="19">
        <v>80</v>
      </c>
      <c r="J35" s="19">
        <v>80</v>
      </c>
      <c r="K35" s="4">
        <v>62</v>
      </c>
      <c r="L35" s="4">
        <v>62</v>
      </c>
      <c r="M35" s="4">
        <v>62</v>
      </c>
      <c r="N35" s="4">
        <v>62</v>
      </c>
      <c r="O35" s="4">
        <v>62</v>
      </c>
      <c r="P35" s="4">
        <v>62</v>
      </c>
      <c r="Q35" s="4">
        <v>62</v>
      </c>
      <c r="S35" s="4"/>
    </row>
    <row r="36" spans="1:19" x14ac:dyDescent="0.25">
      <c r="A36" t="s">
        <v>214</v>
      </c>
      <c r="B36" s="7" t="s">
        <v>215</v>
      </c>
      <c r="C36" t="s">
        <v>182</v>
      </c>
      <c r="E36" s="4">
        <f>IFERROR(VLOOKUP(B36,lataus!A1:B298,2,FALSE),"")</f>
        <v>79</v>
      </c>
      <c r="F36" s="4">
        <v>79</v>
      </c>
      <c r="G36" s="4">
        <v>65</v>
      </c>
      <c r="H36" s="4">
        <v>40</v>
      </c>
      <c r="I36" s="4">
        <v>40</v>
      </c>
      <c r="J36" s="4">
        <v>25</v>
      </c>
      <c r="K36" s="4">
        <v>25</v>
      </c>
      <c r="L36" s="4">
        <v>25</v>
      </c>
      <c r="M36" s="4">
        <v>25</v>
      </c>
      <c r="N36" s="4">
        <v>25</v>
      </c>
      <c r="O36" s="4">
        <v>25</v>
      </c>
      <c r="P36" s="4">
        <v>25</v>
      </c>
      <c r="Q36" s="4">
        <v>25</v>
      </c>
      <c r="S36" s="4"/>
    </row>
    <row r="37" spans="1:19" x14ac:dyDescent="0.25">
      <c r="A37" t="s">
        <v>216</v>
      </c>
      <c r="B37" s="7" t="s">
        <v>217</v>
      </c>
      <c r="C37" t="s">
        <v>182</v>
      </c>
      <c r="E37" s="19">
        <f>IFERROR(VLOOKUP(B37,lataus!A1:B298,2,FALSE),"")</f>
        <v>104</v>
      </c>
      <c r="F37" s="19">
        <v>104</v>
      </c>
      <c r="G37" s="19">
        <v>87</v>
      </c>
      <c r="H37" s="4">
        <v>61</v>
      </c>
      <c r="I37" s="4">
        <v>59</v>
      </c>
      <c r="J37" s="4">
        <v>43</v>
      </c>
      <c r="K37" s="4">
        <v>43</v>
      </c>
      <c r="L37" s="4">
        <v>43</v>
      </c>
      <c r="M37" s="4">
        <v>43</v>
      </c>
      <c r="N37" s="4">
        <v>43</v>
      </c>
      <c r="O37" s="4">
        <v>43</v>
      </c>
      <c r="P37" s="4">
        <v>43</v>
      </c>
      <c r="Q37" s="4">
        <v>43</v>
      </c>
      <c r="S37" s="4"/>
    </row>
    <row r="38" spans="1:19" x14ac:dyDescent="0.25">
      <c r="A38" t="s">
        <v>218</v>
      </c>
      <c r="B38" s="7" t="s">
        <v>219</v>
      </c>
      <c r="C38" t="s">
        <v>182</v>
      </c>
      <c r="D38" s="7" t="s">
        <v>276</v>
      </c>
      <c r="E38" s="16">
        <f>IFERROR(VLOOKUP(B38,lataus!A1:B298,2,FALSE),"")</f>
        <v>116</v>
      </c>
      <c r="F38" s="16">
        <v>116</v>
      </c>
      <c r="G38" s="4">
        <v>31</v>
      </c>
      <c r="H38" s="4">
        <v>31</v>
      </c>
      <c r="I38" s="4">
        <v>31</v>
      </c>
      <c r="J38" s="4">
        <v>25</v>
      </c>
      <c r="K38" s="4">
        <v>23</v>
      </c>
      <c r="L38" s="4">
        <v>23</v>
      </c>
      <c r="M38" s="4">
        <v>23</v>
      </c>
      <c r="N38" s="4">
        <v>23</v>
      </c>
      <c r="O38" s="4">
        <v>23</v>
      </c>
      <c r="P38" s="4">
        <v>23</v>
      </c>
      <c r="Q38" s="4">
        <v>23</v>
      </c>
      <c r="S38" s="4"/>
    </row>
    <row r="39" spans="1:19" x14ac:dyDescent="0.25">
      <c r="A39" t="s">
        <v>220</v>
      </c>
      <c r="B39" s="7" t="s">
        <v>221</v>
      </c>
      <c r="C39" t="s">
        <v>182</v>
      </c>
      <c r="D39" s="7" t="s">
        <v>276</v>
      </c>
      <c r="E39" s="16">
        <f>IFERROR(VLOOKUP(B39,lataus!A1:B298,2,FALSE),"")</f>
        <v>117</v>
      </c>
      <c r="F39" s="16">
        <v>117</v>
      </c>
      <c r="G39" s="16">
        <v>115</v>
      </c>
      <c r="H39" s="16">
        <v>115</v>
      </c>
      <c r="I39" s="16">
        <v>114</v>
      </c>
      <c r="J39" s="19">
        <v>110</v>
      </c>
      <c r="K39" s="19">
        <v>110</v>
      </c>
      <c r="L39" s="19">
        <v>98</v>
      </c>
      <c r="M39" s="19">
        <v>98</v>
      </c>
      <c r="N39" s="19">
        <v>98</v>
      </c>
      <c r="O39" s="19">
        <v>98</v>
      </c>
      <c r="P39" s="19">
        <v>98</v>
      </c>
      <c r="Q39" s="19">
        <v>84</v>
      </c>
      <c r="S39" s="4"/>
    </row>
    <row r="40" spans="1:19" ht="4.5" customHeight="1" x14ac:dyDescent="0.25">
      <c r="A40" s="6"/>
      <c r="B40" s="8"/>
      <c r="C40" s="6"/>
      <c r="D40" s="8"/>
      <c r="E40" s="6" t="str">
        <f>IFERROR(VLOOKUP(B40,lataus!A1:B298,2,FALSE),"")</f>
        <v/>
      </c>
      <c r="F40" s="6" t="s">
        <v>633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S40" s="6"/>
    </row>
    <row r="41" spans="1:19" x14ac:dyDescent="0.25">
      <c r="A41" t="s">
        <v>222</v>
      </c>
      <c r="B41" s="7" t="s">
        <v>223</v>
      </c>
      <c r="C41" t="s">
        <v>10</v>
      </c>
      <c r="E41" s="19">
        <f>IFERROR(VLOOKUP(B41,lataus!A1:B298,2,FALSE),"")</f>
        <v>99</v>
      </c>
      <c r="F41" s="19">
        <v>99</v>
      </c>
      <c r="G41" s="19">
        <v>75</v>
      </c>
      <c r="H41" s="19">
        <v>75</v>
      </c>
      <c r="I41" s="19">
        <v>75</v>
      </c>
      <c r="J41" s="19">
        <v>75</v>
      </c>
      <c r="K41" s="19">
        <v>75</v>
      </c>
      <c r="L41" s="19">
        <v>75</v>
      </c>
      <c r="M41" s="19">
        <v>75</v>
      </c>
      <c r="N41" s="19">
        <v>75</v>
      </c>
      <c r="O41" s="19">
        <v>75</v>
      </c>
      <c r="P41" s="4">
        <v>67</v>
      </c>
      <c r="Q41" s="4">
        <v>67</v>
      </c>
      <c r="S41" s="4"/>
    </row>
    <row r="42" spans="1:19" x14ac:dyDescent="0.25">
      <c r="A42" t="s">
        <v>224</v>
      </c>
      <c r="B42" s="7" t="s">
        <v>225</v>
      </c>
      <c r="C42" t="s">
        <v>10</v>
      </c>
      <c r="E42" s="19">
        <f>IFERROR(VLOOKUP(B42,lataus!A1:B298,2,FALSE),"")</f>
        <v>88</v>
      </c>
      <c r="F42" s="19">
        <v>88</v>
      </c>
      <c r="G42" s="19">
        <v>85</v>
      </c>
      <c r="H42" s="4">
        <v>63</v>
      </c>
      <c r="I42" s="4">
        <v>57</v>
      </c>
      <c r="J42" s="4">
        <v>32</v>
      </c>
      <c r="K42" s="4">
        <v>24</v>
      </c>
      <c r="L42" s="4">
        <v>21</v>
      </c>
      <c r="M42" s="4">
        <v>21</v>
      </c>
      <c r="N42" s="4">
        <v>21</v>
      </c>
      <c r="O42" s="4">
        <v>21</v>
      </c>
      <c r="P42" s="4">
        <v>21</v>
      </c>
      <c r="Q42" s="4">
        <v>21</v>
      </c>
      <c r="S42" s="4"/>
    </row>
    <row r="43" spans="1:19" x14ac:dyDescent="0.25">
      <c r="A43" t="s">
        <v>226</v>
      </c>
      <c r="B43" s="7" t="s">
        <v>227</v>
      </c>
      <c r="C43" t="s">
        <v>10</v>
      </c>
      <c r="D43" s="7" t="s">
        <v>276</v>
      </c>
      <c r="E43" s="16">
        <f>IFERROR(VLOOKUP(B43,lataus!A1:B298,2,FALSE),"")</f>
        <v>133</v>
      </c>
      <c r="F43" s="16">
        <v>133</v>
      </c>
      <c r="G43" s="16">
        <v>114</v>
      </c>
      <c r="H43" s="19">
        <v>100</v>
      </c>
      <c r="I43" s="19">
        <v>80</v>
      </c>
      <c r="J43" s="19">
        <v>79</v>
      </c>
      <c r="K43" s="19">
        <v>79</v>
      </c>
      <c r="L43" s="19">
        <v>78</v>
      </c>
      <c r="M43" s="19">
        <v>75</v>
      </c>
      <c r="N43" s="19">
        <v>75</v>
      </c>
      <c r="O43" s="19">
        <v>72</v>
      </c>
      <c r="P43" s="19">
        <v>72</v>
      </c>
      <c r="Q43" s="19">
        <v>72</v>
      </c>
      <c r="S43" s="4"/>
    </row>
    <row r="44" spans="1:19" x14ac:dyDescent="0.25">
      <c r="A44" t="s">
        <v>228</v>
      </c>
      <c r="B44" s="7" t="s">
        <v>229</v>
      </c>
      <c r="C44" t="s">
        <v>10</v>
      </c>
      <c r="D44" s="7" t="s">
        <v>276</v>
      </c>
      <c r="E44" s="16">
        <f>IFERROR(VLOOKUP(B44,lataus!A1:B298,2,FALSE),"")</f>
        <v>116</v>
      </c>
      <c r="F44" s="16">
        <v>116</v>
      </c>
      <c r="G44" s="19">
        <v>108</v>
      </c>
      <c r="H44" s="19">
        <v>102</v>
      </c>
      <c r="I44" s="19">
        <v>102</v>
      </c>
      <c r="J44" s="19">
        <v>88</v>
      </c>
      <c r="K44" s="19">
        <v>88</v>
      </c>
      <c r="L44" s="19">
        <v>88</v>
      </c>
      <c r="M44" s="19">
        <v>88</v>
      </c>
      <c r="N44" s="19">
        <v>88</v>
      </c>
      <c r="O44" s="19">
        <v>88</v>
      </c>
      <c r="P44" s="19">
        <v>88</v>
      </c>
      <c r="Q44" s="19">
        <v>88</v>
      </c>
      <c r="S44" s="4"/>
    </row>
    <row r="45" spans="1:19" x14ac:dyDescent="0.25">
      <c r="A45" t="s">
        <v>230</v>
      </c>
      <c r="B45" s="7" t="s">
        <v>231</v>
      </c>
      <c r="C45" t="s">
        <v>10</v>
      </c>
      <c r="D45" s="7" t="s">
        <v>276</v>
      </c>
      <c r="E45" s="16">
        <f>IFERROR(VLOOKUP(B45,lataus!A1:B298,2,FALSE),"")</f>
        <v>117</v>
      </c>
      <c r="F45" s="16">
        <v>117</v>
      </c>
      <c r="G45" s="4">
        <v>67</v>
      </c>
      <c r="H45" s="4">
        <v>67</v>
      </c>
      <c r="I45" s="4">
        <v>66</v>
      </c>
      <c r="J45" s="4">
        <v>51</v>
      </c>
      <c r="K45" s="4">
        <v>45</v>
      </c>
      <c r="L45" s="4">
        <v>45</v>
      </c>
      <c r="M45" s="4">
        <v>45</v>
      </c>
      <c r="N45" s="4">
        <v>45</v>
      </c>
      <c r="O45" s="4">
        <v>45</v>
      </c>
      <c r="P45" s="4">
        <v>45</v>
      </c>
      <c r="Q45" s="4">
        <v>45</v>
      </c>
      <c r="S45" s="4"/>
    </row>
    <row r="46" spans="1:19" x14ac:dyDescent="0.25">
      <c r="A46" t="s">
        <v>232</v>
      </c>
      <c r="B46" s="7" t="s">
        <v>233</v>
      </c>
      <c r="C46" t="s">
        <v>10</v>
      </c>
      <c r="E46" s="4">
        <f>IFERROR(VLOOKUP(B46,lataus!A1:B298,2,FALSE),"")</f>
        <v>72</v>
      </c>
      <c r="F46" s="4">
        <v>72</v>
      </c>
      <c r="G46" s="4">
        <v>56</v>
      </c>
      <c r="H46" s="4">
        <v>53</v>
      </c>
      <c r="I46" s="4">
        <v>52</v>
      </c>
      <c r="J46" s="4">
        <v>49</v>
      </c>
      <c r="K46" s="4">
        <v>45</v>
      </c>
      <c r="L46" s="4">
        <v>45</v>
      </c>
      <c r="M46" s="4">
        <v>45</v>
      </c>
      <c r="N46" s="4">
        <v>45</v>
      </c>
      <c r="O46" s="4">
        <v>45</v>
      </c>
      <c r="P46" s="4">
        <v>45</v>
      </c>
      <c r="Q46" s="4">
        <v>9</v>
      </c>
      <c r="S46" s="4"/>
    </row>
    <row r="47" spans="1:19" x14ac:dyDescent="0.25">
      <c r="A47" t="s">
        <v>234</v>
      </c>
      <c r="B47" s="7" t="s">
        <v>235</v>
      </c>
      <c r="C47" t="s">
        <v>10</v>
      </c>
      <c r="E47" s="4">
        <f>IFERROR(VLOOKUP(B47,lataus!A1:B298,2,FALSE),"")</f>
        <v>81</v>
      </c>
      <c r="F47" s="4">
        <v>81</v>
      </c>
      <c r="G47" s="4">
        <v>34</v>
      </c>
      <c r="H47" s="4">
        <v>34</v>
      </c>
      <c r="I47" s="4">
        <v>34</v>
      </c>
      <c r="J47" s="4">
        <v>10</v>
      </c>
      <c r="K47" s="4">
        <v>10</v>
      </c>
      <c r="L47" s="4">
        <v>10</v>
      </c>
      <c r="M47" s="4">
        <v>10</v>
      </c>
      <c r="N47" s="4">
        <v>10</v>
      </c>
      <c r="O47" s="4">
        <v>10</v>
      </c>
      <c r="P47" s="4">
        <v>10</v>
      </c>
      <c r="Q47" s="4">
        <v>7</v>
      </c>
      <c r="S47" s="4"/>
    </row>
    <row r="48" spans="1:19" x14ac:dyDescent="0.25">
      <c r="A48" t="s">
        <v>236</v>
      </c>
      <c r="B48" s="7" t="s">
        <v>237</v>
      </c>
      <c r="C48" t="s">
        <v>10</v>
      </c>
      <c r="E48" s="4">
        <f>IFERROR(VLOOKUP(B48,lataus!A1:B298,2,FALSE),"")</f>
        <v>47</v>
      </c>
      <c r="F48" s="4">
        <v>47</v>
      </c>
      <c r="G48" s="4">
        <v>47</v>
      </c>
      <c r="H48" s="4">
        <v>44</v>
      </c>
      <c r="I48" s="4">
        <v>44</v>
      </c>
      <c r="J48" s="4">
        <v>44</v>
      </c>
      <c r="K48" s="4">
        <v>43</v>
      </c>
      <c r="L48" s="4">
        <v>40</v>
      </c>
      <c r="M48" s="4">
        <v>40</v>
      </c>
      <c r="N48" s="4">
        <v>40</v>
      </c>
      <c r="O48" s="4">
        <v>40</v>
      </c>
      <c r="P48" s="4">
        <v>40</v>
      </c>
      <c r="Q48" s="4">
        <v>34</v>
      </c>
      <c r="S48" s="4"/>
    </row>
    <row r="49" spans="1:19" ht="4.5" customHeight="1" x14ac:dyDescent="0.25">
      <c r="A49" s="6"/>
      <c r="B49" s="8"/>
      <c r="C49" s="6"/>
      <c r="D49" s="8"/>
      <c r="E49" s="6" t="str">
        <f>IFERROR(VLOOKUP(B49,lataus!A1:B298,2,FALSE),"")</f>
        <v/>
      </c>
      <c r="F49" s="6" t="s">
        <v>633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S49" s="6"/>
    </row>
    <row r="50" spans="1:19" x14ac:dyDescent="0.25">
      <c r="A50" t="s">
        <v>238</v>
      </c>
      <c r="B50" s="7" t="s">
        <v>239</v>
      </c>
      <c r="C50" t="s">
        <v>9</v>
      </c>
      <c r="D50" s="7" t="s">
        <v>276</v>
      </c>
      <c r="E50" s="16">
        <f>IFERROR(VLOOKUP(B50,lataus!A1:B298,2,FALSE),"")</f>
        <v>174</v>
      </c>
      <c r="F50" s="16">
        <v>174</v>
      </c>
      <c r="G50" s="16">
        <v>151</v>
      </c>
      <c r="H50" s="16">
        <v>144</v>
      </c>
      <c r="I50" s="16">
        <v>144</v>
      </c>
      <c r="J50" s="16">
        <v>141</v>
      </c>
      <c r="K50" s="16">
        <v>141</v>
      </c>
      <c r="L50" s="16">
        <v>138</v>
      </c>
      <c r="M50" s="16">
        <v>138</v>
      </c>
      <c r="N50" s="16">
        <v>138</v>
      </c>
      <c r="O50" s="16">
        <v>138</v>
      </c>
      <c r="P50" s="16">
        <v>138</v>
      </c>
      <c r="Q50" s="16">
        <v>137</v>
      </c>
      <c r="S50" s="4"/>
    </row>
    <row r="51" spans="1:19" x14ac:dyDescent="0.25">
      <c r="A51" t="s">
        <v>240</v>
      </c>
      <c r="B51" s="7" t="s">
        <v>241</v>
      </c>
      <c r="C51" t="s">
        <v>9</v>
      </c>
      <c r="D51" s="7" t="s">
        <v>276</v>
      </c>
      <c r="E51" s="2">
        <f>IFERROR(VLOOKUP(B51,lataus!A1:B298,2,FALSE),"")</f>
        <v>244</v>
      </c>
      <c r="F51" s="2">
        <v>244</v>
      </c>
      <c r="G51" s="2">
        <v>231</v>
      </c>
      <c r="H51" s="2">
        <v>231</v>
      </c>
      <c r="I51" s="2">
        <v>228</v>
      </c>
      <c r="J51" s="2">
        <v>228</v>
      </c>
      <c r="K51" s="2">
        <v>222</v>
      </c>
      <c r="L51" s="2">
        <v>222</v>
      </c>
      <c r="M51" s="2">
        <v>222</v>
      </c>
      <c r="N51" s="2">
        <v>221</v>
      </c>
      <c r="O51" s="2">
        <v>221</v>
      </c>
      <c r="P51" s="2">
        <v>221</v>
      </c>
      <c r="Q51" s="2">
        <v>219</v>
      </c>
      <c r="S51" s="4"/>
    </row>
    <row r="52" spans="1:19" x14ac:dyDescent="0.25">
      <c r="A52" t="s">
        <v>242</v>
      </c>
      <c r="B52" s="7" t="s">
        <v>243</v>
      </c>
      <c r="C52" t="s">
        <v>9</v>
      </c>
      <c r="D52" s="7" t="s">
        <v>276</v>
      </c>
      <c r="E52" s="16">
        <f>IFERROR(VLOOKUP(B52,lataus!A1:B298,2,FALSE),"")</f>
        <v>160</v>
      </c>
      <c r="F52" s="16">
        <v>160</v>
      </c>
      <c r="G52" s="16">
        <v>151</v>
      </c>
      <c r="H52" s="16">
        <v>151</v>
      </c>
      <c r="I52" s="16">
        <v>149</v>
      </c>
      <c r="J52" s="16">
        <v>145</v>
      </c>
      <c r="K52" s="16">
        <v>142</v>
      </c>
      <c r="L52" s="16">
        <v>142</v>
      </c>
      <c r="M52" s="16">
        <v>142</v>
      </c>
      <c r="N52" s="16">
        <v>142</v>
      </c>
      <c r="O52" s="16">
        <v>139</v>
      </c>
      <c r="P52" s="16">
        <v>136</v>
      </c>
      <c r="Q52" s="16">
        <v>136</v>
      </c>
      <c r="S52" s="4"/>
    </row>
    <row r="53" spans="1:19" x14ac:dyDescent="0.25">
      <c r="A53" t="s">
        <v>244</v>
      </c>
      <c r="B53" s="7" t="s">
        <v>245</v>
      </c>
      <c r="C53" t="s">
        <v>9</v>
      </c>
      <c r="E53" s="4">
        <f>IFERROR(VLOOKUP(B53,lataus!A1:B298,2,FALSE),"")</f>
        <v>77</v>
      </c>
      <c r="F53" s="4">
        <v>77</v>
      </c>
      <c r="G53" s="4">
        <v>48</v>
      </c>
      <c r="H53" s="4">
        <v>47</v>
      </c>
      <c r="I53" s="4">
        <v>47</v>
      </c>
      <c r="J53" s="4">
        <v>42</v>
      </c>
      <c r="K53" s="4">
        <v>11</v>
      </c>
      <c r="L53" s="4">
        <v>11</v>
      </c>
      <c r="M53" s="4">
        <v>1</v>
      </c>
      <c r="N53" s="4">
        <v>1</v>
      </c>
      <c r="O53" s="4">
        <v>1</v>
      </c>
      <c r="P53" s="4">
        <v>1</v>
      </c>
      <c r="Q53" s="4">
        <v>1</v>
      </c>
      <c r="S53" s="4"/>
    </row>
    <row r="54" spans="1:19" x14ac:dyDescent="0.25">
      <c r="A54" t="s">
        <v>246</v>
      </c>
      <c r="B54" s="7" t="s">
        <v>247</v>
      </c>
      <c r="C54" t="s">
        <v>9</v>
      </c>
      <c r="E54" s="19">
        <f>IFERROR(VLOOKUP(B54,lataus!A1:B298,2,FALSE),"")</f>
        <v>101</v>
      </c>
      <c r="F54" s="19">
        <v>101</v>
      </c>
      <c r="G54" s="19">
        <v>88</v>
      </c>
      <c r="H54" s="19">
        <v>88</v>
      </c>
      <c r="I54" s="19">
        <v>88</v>
      </c>
      <c r="J54" s="19">
        <v>80</v>
      </c>
      <c r="K54" s="19">
        <v>70</v>
      </c>
      <c r="L54" s="4">
        <v>68</v>
      </c>
      <c r="M54" s="4">
        <v>68</v>
      </c>
      <c r="N54" s="4">
        <v>68</v>
      </c>
      <c r="O54" s="4">
        <v>68</v>
      </c>
      <c r="P54" s="4">
        <v>68</v>
      </c>
      <c r="Q54" s="4">
        <v>68</v>
      </c>
      <c r="S54" s="4"/>
    </row>
    <row r="55" spans="1:19" x14ac:dyDescent="0.25">
      <c r="A55" t="s">
        <v>248</v>
      </c>
      <c r="B55" s="7" t="s">
        <v>249</v>
      </c>
      <c r="C55" t="s">
        <v>9</v>
      </c>
      <c r="E55" s="4">
        <f>IFERROR(VLOOKUP(B55,lataus!A1:B298,2,FALSE),"")</f>
        <v>79</v>
      </c>
      <c r="F55" s="4">
        <v>79</v>
      </c>
      <c r="G55" s="4">
        <v>38</v>
      </c>
      <c r="H55" s="4">
        <v>38</v>
      </c>
      <c r="I55" s="4">
        <v>38</v>
      </c>
      <c r="J55" s="4">
        <v>23</v>
      </c>
      <c r="K55" s="4">
        <v>22</v>
      </c>
      <c r="L55" s="4">
        <v>22</v>
      </c>
      <c r="M55" s="4">
        <v>22</v>
      </c>
      <c r="N55" s="4">
        <v>22</v>
      </c>
      <c r="O55" s="4">
        <v>22</v>
      </c>
      <c r="P55" s="4">
        <v>22</v>
      </c>
      <c r="Q55" s="4">
        <v>22</v>
      </c>
      <c r="S55" s="4"/>
    </row>
    <row r="56" spans="1:19" x14ac:dyDescent="0.25">
      <c r="A56" t="s">
        <v>250</v>
      </c>
      <c r="B56" s="7" t="s">
        <v>251</v>
      </c>
      <c r="C56" t="s">
        <v>9</v>
      </c>
      <c r="E56" s="4">
        <f>IFERROR(VLOOKUP(B56,lataus!A1:B298,2,FALSE),"")</f>
        <v>45</v>
      </c>
      <c r="F56" s="4">
        <v>45</v>
      </c>
      <c r="G56" s="4">
        <v>20</v>
      </c>
      <c r="H56" s="4">
        <v>20</v>
      </c>
      <c r="I56" s="4">
        <v>20</v>
      </c>
      <c r="J56" s="4">
        <v>15</v>
      </c>
      <c r="K56" s="4">
        <v>15</v>
      </c>
      <c r="L56" s="4">
        <v>15</v>
      </c>
      <c r="M56" s="4">
        <v>15</v>
      </c>
      <c r="N56" s="4">
        <v>15</v>
      </c>
      <c r="O56" s="4">
        <v>15</v>
      </c>
      <c r="P56" s="4">
        <v>15</v>
      </c>
      <c r="Q56" s="4">
        <v>15</v>
      </c>
      <c r="S56" s="4"/>
    </row>
    <row r="57" spans="1:19" x14ac:dyDescent="0.25">
      <c r="A57" t="s">
        <v>252</v>
      </c>
      <c r="B57" s="7" t="s">
        <v>253</v>
      </c>
      <c r="C57" t="s">
        <v>9</v>
      </c>
      <c r="E57" s="4">
        <f>IFERROR(VLOOKUP(B57,lataus!A1:B298,2,FALSE),"")</f>
        <v>33</v>
      </c>
      <c r="F57" s="4">
        <v>33</v>
      </c>
      <c r="G57" s="4">
        <v>33</v>
      </c>
      <c r="H57" s="4">
        <v>33</v>
      </c>
      <c r="I57" s="4">
        <v>33</v>
      </c>
      <c r="J57" s="4">
        <v>22</v>
      </c>
      <c r="K57" s="4">
        <v>22</v>
      </c>
      <c r="L57" s="4">
        <v>22</v>
      </c>
      <c r="M57" s="4">
        <v>22</v>
      </c>
      <c r="N57" s="4">
        <v>22</v>
      </c>
      <c r="O57" s="4">
        <v>22</v>
      </c>
      <c r="P57" s="4">
        <v>22</v>
      </c>
      <c r="Q57" s="4">
        <v>22</v>
      </c>
      <c r="S57" s="4"/>
    </row>
    <row r="58" spans="1:19" ht="4.5" customHeight="1" x14ac:dyDescent="0.25">
      <c r="A58" s="6"/>
      <c r="B58" s="8"/>
      <c r="C58" s="6"/>
      <c r="D58" s="8"/>
      <c r="E58" s="6" t="str">
        <f>IFERROR(VLOOKUP(B58,lataus!A1:B298,2,FALSE),"")</f>
        <v/>
      </c>
      <c r="F58" s="6" t="s">
        <v>633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S58" s="6"/>
    </row>
    <row r="59" spans="1:19" x14ac:dyDescent="0.25">
      <c r="A59" t="s">
        <v>310</v>
      </c>
      <c r="B59" s="7" t="s">
        <v>311</v>
      </c>
      <c r="C59" t="s">
        <v>8</v>
      </c>
      <c r="D59" s="7" t="s">
        <v>276</v>
      </c>
      <c r="E59" s="16">
        <f>IFERROR(VLOOKUP(B59,lataus!A1:B298,2,FALSE),"")</f>
        <v>149</v>
      </c>
      <c r="F59" s="16">
        <v>149</v>
      </c>
      <c r="G59" s="16">
        <v>131</v>
      </c>
      <c r="H59" s="16">
        <v>129</v>
      </c>
      <c r="I59" s="16">
        <v>127</v>
      </c>
      <c r="J59" s="16">
        <v>125</v>
      </c>
      <c r="K59" s="19">
        <v>116</v>
      </c>
      <c r="L59" s="19">
        <v>115</v>
      </c>
      <c r="M59" s="19">
        <v>110</v>
      </c>
      <c r="N59" s="19">
        <v>107</v>
      </c>
      <c r="O59" s="19">
        <v>105</v>
      </c>
      <c r="P59" s="19">
        <v>105</v>
      </c>
      <c r="Q59" s="19">
        <v>97</v>
      </c>
    </row>
    <row r="60" spans="1:19" x14ac:dyDescent="0.25">
      <c r="A60" t="s">
        <v>312</v>
      </c>
      <c r="B60" s="7" t="s">
        <v>313</v>
      </c>
      <c r="C60" t="s">
        <v>8</v>
      </c>
      <c r="D60" s="7" t="s">
        <v>276</v>
      </c>
      <c r="E60" s="2">
        <f>IFERROR(VLOOKUP(B60,lataus!A1:B298,2,FALSE),"")</f>
        <v>221</v>
      </c>
      <c r="F60" s="2">
        <v>221</v>
      </c>
      <c r="G60" s="5">
        <v>206</v>
      </c>
      <c r="H60" s="5">
        <v>200</v>
      </c>
      <c r="I60" s="5">
        <v>199</v>
      </c>
      <c r="J60" s="5">
        <v>196</v>
      </c>
      <c r="K60" s="5">
        <v>196</v>
      </c>
      <c r="L60" s="5">
        <v>194</v>
      </c>
      <c r="M60" s="5">
        <v>194</v>
      </c>
      <c r="N60" s="5">
        <v>194</v>
      </c>
      <c r="O60" s="5">
        <v>194</v>
      </c>
      <c r="P60" s="5">
        <v>191</v>
      </c>
      <c r="Q60" s="5">
        <v>188</v>
      </c>
    </row>
    <row r="61" spans="1:19" x14ac:dyDescent="0.25">
      <c r="A61" t="s">
        <v>314</v>
      </c>
      <c r="B61" s="7" t="s">
        <v>315</v>
      </c>
      <c r="C61" t="s">
        <v>8</v>
      </c>
      <c r="D61" s="7" t="s">
        <v>276</v>
      </c>
      <c r="E61" s="16">
        <f>IFERROR(VLOOKUP(B61,lataus!A1:B298,2,FALSE),"")</f>
        <v>122</v>
      </c>
      <c r="F61" s="16">
        <v>122</v>
      </c>
      <c r="G61" s="19">
        <v>81</v>
      </c>
      <c r="H61" s="19">
        <v>80</v>
      </c>
      <c r="I61" s="19">
        <v>78</v>
      </c>
      <c r="J61" s="19">
        <v>76</v>
      </c>
      <c r="K61" s="19">
        <v>76</v>
      </c>
      <c r="L61" s="19">
        <v>76</v>
      </c>
      <c r="M61" s="19">
        <v>76</v>
      </c>
      <c r="N61" s="19">
        <v>76</v>
      </c>
      <c r="O61" s="19">
        <v>76</v>
      </c>
      <c r="P61" s="4">
        <v>67</v>
      </c>
      <c r="Q61" s="4">
        <v>67</v>
      </c>
    </row>
    <row r="62" spans="1:19" x14ac:dyDescent="0.25">
      <c r="A62" t="s">
        <v>316</v>
      </c>
      <c r="B62" s="7" t="s">
        <v>317</v>
      </c>
      <c r="C62" t="s">
        <v>8</v>
      </c>
      <c r="E62" s="19">
        <f>IFERROR(VLOOKUP(B62,lataus!A1:B298,2,FALSE),"")</f>
        <v>101</v>
      </c>
      <c r="F62" s="19">
        <v>101</v>
      </c>
      <c r="G62" s="19">
        <v>80</v>
      </c>
      <c r="H62" s="19">
        <v>80</v>
      </c>
      <c r="I62" s="19">
        <v>80</v>
      </c>
      <c r="J62" s="19">
        <v>77</v>
      </c>
      <c r="K62" s="4">
        <v>65</v>
      </c>
      <c r="L62" s="4">
        <v>65</v>
      </c>
      <c r="M62" s="4">
        <v>65</v>
      </c>
      <c r="N62" s="4">
        <v>65</v>
      </c>
      <c r="O62" s="4">
        <v>65</v>
      </c>
      <c r="P62" s="4">
        <v>65</v>
      </c>
      <c r="Q62" s="4">
        <v>65</v>
      </c>
    </row>
    <row r="63" spans="1:19" x14ac:dyDescent="0.25">
      <c r="A63" t="s">
        <v>318</v>
      </c>
      <c r="B63" s="7" t="s">
        <v>319</v>
      </c>
      <c r="C63" t="s">
        <v>8</v>
      </c>
      <c r="E63" s="4">
        <f>IFERROR(VLOOKUP(B63,lataus!A1:B298,2,FALSE),"")</f>
        <v>66</v>
      </c>
      <c r="F63" s="4">
        <v>66</v>
      </c>
      <c r="G63" s="4">
        <v>22</v>
      </c>
      <c r="H63" s="4">
        <v>22</v>
      </c>
      <c r="I63" s="4">
        <v>22</v>
      </c>
      <c r="J63" s="4">
        <v>22</v>
      </c>
      <c r="K63" s="4">
        <v>9</v>
      </c>
      <c r="L63" s="4">
        <v>9</v>
      </c>
      <c r="M63" s="4">
        <v>9</v>
      </c>
      <c r="N63" s="4">
        <v>9</v>
      </c>
      <c r="O63" s="4">
        <v>9</v>
      </c>
      <c r="P63" s="4">
        <v>9</v>
      </c>
      <c r="Q63" s="4">
        <v>9</v>
      </c>
    </row>
    <row r="64" spans="1:19" x14ac:dyDescent="0.25">
      <c r="A64" t="s">
        <v>320</v>
      </c>
      <c r="B64" s="7" t="s">
        <v>321</v>
      </c>
      <c r="C64" t="s">
        <v>8</v>
      </c>
      <c r="E64" s="4">
        <f>IFERROR(VLOOKUP(B64,lataus!A1:B298,2,FALSE),"")</f>
        <v>97</v>
      </c>
      <c r="F64" s="4">
        <v>97</v>
      </c>
      <c r="G64" s="4">
        <v>26</v>
      </c>
      <c r="H64" s="4">
        <v>26</v>
      </c>
      <c r="I64" s="4">
        <v>26</v>
      </c>
      <c r="J64" s="4">
        <v>17</v>
      </c>
      <c r="K64" s="4">
        <v>13</v>
      </c>
      <c r="L64" s="4">
        <v>13</v>
      </c>
      <c r="M64" s="4">
        <v>13</v>
      </c>
      <c r="N64" s="4">
        <v>13</v>
      </c>
      <c r="O64" s="4">
        <v>13</v>
      </c>
      <c r="P64" s="4">
        <v>13</v>
      </c>
      <c r="Q64" s="4">
        <v>4</v>
      </c>
    </row>
    <row r="65" spans="1:19" x14ac:dyDescent="0.25">
      <c r="A65" t="s">
        <v>322</v>
      </c>
      <c r="B65" s="7" t="s">
        <v>323</v>
      </c>
      <c r="C65" t="s">
        <v>8</v>
      </c>
      <c r="D65" s="7" t="s">
        <v>276</v>
      </c>
      <c r="E65" s="16">
        <f>IFERROR(VLOOKUP(B65,lataus!A1:B298,2,FALSE),"")</f>
        <v>155</v>
      </c>
      <c r="F65" s="16">
        <v>155</v>
      </c>
      <c r="G65" s="16">
        <v>142</v>
      </c>
      <c r="H65" s="16">
        <v>142</v>
      </c>
      <c r="I65" s="16">
        <v>142</v>
      </c>
      <c r="J65" s="16">
        <v>126</v>
      </c>
      <c r="K65" s="16">
        <v>126</v>
      </c>
      <c r="L65" s="16">
        <v>124</v>
      </c>
      <c r="M65" s="16">
        <v>124</v>
      </c>
      <c r="N65" s="16">
        <v>123</v>
      </c>
      <c r="O65" s="16">
        <v>120</v>
      </c>
      <c r="P65" s="4">
        <v>61</v>
      </c>
      <c r="Q65" s="4">
        <v>61</v>
      </c>
    </row>
    <row r="66" spans="1:19" x14ac:dyDescent="0.25">
      <c r="A66" t="s">
        <v>324</v>
      </c>
      <c r="B66" s="7" t="s">
        <v>325</v>
      </c>
      <c r="C66" t="s">
        <v>8</v>
      </c>
      <c r="E66" s="19">
        <f>IFERROR(VLOOKUP(B66,lataus!A1:B298,2,FALSE),"")</f>
        <v>91</v>
      </c>
      <c r="F66" s="19">
        <v>91</v>
      </c>
      <c r="G66" s="19">
        <v>91</v>
      </c>
      <c r="H66" s="19">
        <v>91</v>
      </c>
      <c r="I66" s="19">
        <v>91</v>
      </c>
      <c r="J66" s="19">
        <v>89</v>
      </c>
      <c r="K66" s="19">
        <v>89</v>
      </c>
      <c r="L66" s="19">
        <v>87</v>
      </c>
      <c r="M66" s="19">
        <v>85</v>
      </c>
      <c r="N66" s="19">
        <v>85</v>
      </c>
      <c r="O66" s="19">
        <v>85</v>
      </c>
      <c r="P66" s="19">
        <v>85</v>
      </c>
      <c r="Q66" s="19">
        <v>85</v>
      </c>
    </row>
    <row r="67" spans="1:19" ht="4.5" customHeight="1" x14ac:dyDescent="0.25">
      <c r="A67" s="6"/>
      <c r="B67" s="8"/>
      <c r="C67" s="6"/>
      <c r="D67" s="8"/>
      <c r="E67" s="6" t="str">
        <f>IFERROR(VLOOKUP(B67,lataus!A1:B298,2,FALSE),"")</f>
        <v/>
      </c>
      <c r="F67" s="6" t="s">
        <v>633</v>
      </c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S67" s="6"/>
    </row>
    <row r="68" spans="1:19" x14ac:dyDescent="0.25">
      <c r="A68" t="s">
        <v>326</v>
      </c>
      <c r="B68" s="7" t="s">
        <v>327</v>
      </c>
      <c r="C68" t="s">
        <v>6</v>
      </c>
      <c r="D68" s="7" t="s">
        <v>276</v>
      </c>
      <c r="E68" s="2">
        <f>IFERROR(VLOOKUP(B68,lataus!A1:B298,2,FALSE),"")</f>
        <v>226</v>
      </c>
      <c r="F68" s="2">
        <v>226</v>
      </c>
      <c r="G68" s="2">
        <v>225</v>
      </c>
      <c r="H68" s="2">
        <v>225</v>
      </c>
      <c r="I68" s="2">
        <v>221</v>
      </c>
      <c r="J68" s="2">
        <v>221</v>
      </c>
      <c r="K68" s="2">
        <v>220</v>
      </c>
      <c r="L68" s="2">
        <v>220</v>
      </c>
      <c r="M68" s="2">
        <v>217</v>
      </c>
      <c r="N68" s="2">
        <v>217</v>
      </c>
      <c r="O68" s="2">
        <v>217</v>
      </c>
      <c r="P68" s="2">
        <v>217</v>
      </c>
      <c r="Q68" s="2">
        <v>217</v>
      </c>
    </row>
    <row r="69" spans="1:19" x14ac:dyDescent="0.25">
      <c r="A69" t="s">
        <v>328</v>
      </c>
      <c r="B69" s="7" t="s">
        <v>329</v>
      </c>
      <c r="C69" t="s">
        <v>6</v>
      </c>
      <c r="E69" s="4">
        <f>IFERROR(VLOOKUP(B69,lataus!A1:B298,2,FALSE),"")</f>
        <v>84</v>
      </c>
      <c r="F69" s="4">
        <v>84</v>
      </c>
      <c r="G69" s="4">
        <v>26</v>
      </c>
      <c r="H69" s="4">
        <v>26</v>
      </c>
      <c r="I69" s="4">
        <v>26</v>
      </c>
      <c r="J69" s="4">
        <v>24</v>
      </c>
      <c r="K69" s="4">
        <v>24</v>
      </c>
      <c r="L69" s="4">
        <v>24</v>
      </c>
      <c r="M69" s="4">
        <v>24</v>
      </c>
      <c r="N69" s="4">
        <v>24</v>
      </c>
      <c r="O69" s="4">
        <v>24</v>
      </c>
      <c r="P69" s="4">
        <v>24</v>
      </c>
      <c r="Q69" s="4">
        <v>24</v>
      </c>
    </row>
    <row r="70" spans="1:19" x14ac:dyDescent="0.25">
      <c r="A70" t="s">
        <v>330</v>
      </c>
      <c r="B70" s="7" t="s">
        <v>331</v>
      </c>
      <c r="C70" t="s">
        <v>6</v>
      </c>
      <c r="D70" s="7" t="s">
        <v>276</v>
      </c>
      <c r="E70" s="16">
        <f>IFERROR(VLOOKUP(B70,lataus!A1:B298,2,FALSE),"")</f>
        <v>122</v>
      </c>
      <c r="F70" s="16">
        <v>122</v>
      </c>
      <c r="G70" s="19">
        <v>110</v>
      </c>
      <c r="H70" s="19">
        <v>102</v>
      </c>
      <c r="I70" s="19">
        <v>102</v>
      </c>
      <c r="J70" s="19">
        <v>99</v>
      </c>
      <c r="K70" s="19">
        <v>82</v>
      </c>
      <c r="L70" s="19">
        <v>82</v>
      </c>
      <c r="M70" s="19">
        <v>82</v>
      </c>
      <c r="N70" s="19">
        <v>82</v>
      </c>
      <c r="O70" s="19">
        <v>80</v>
      </c>
      <c r="P70" s="19">
        <v>80</v>
      </c>
      <c r="Q70" s="19">
        <v>80</v>
      </c>
    </row>
    <row r="71" spans="1:19" x14ac:dyDescent="0.25">
      <c r="A71" t="s">
        <v>332</v>
      </c>
      <c r="B71" s="7" t="s">
        <v>333</v>
      </c>
      <c r="C71" t="s">
        <v>6</v>
      </c>
      <c r="E71" s="4">
        <f>IFERROR(VLOOKUP(B71,lataus!A1:B298,2,FALSE),"")</f>
        <v>61</v>
      </c>
      <c r="F71" s="4">
        <v>61</v>
      </c>
      <c r="G71" s="4">
        <v>43</v>
      </c>
      <c r="H71" s="4">
        <v>43</v>
      </c>
      <c r="I71" s="4">
        <v>43</v>
      </c>
      <c r="J71" s="4">
        <v>42</v>
      </c>
      <c r="K71" s="4">
        <v>22</v>
      </c>
      <c r="L71" s="4">
        <v>22</v>
      </c>
      <c r="M71" s="4">
        <v>22</v>
      </c>
      <c r="N71" s="4">
        <v>22</v>
      </c>
      <c r="O71" s="4">
        <v>22</v>
      </c>
      <c r="P71" s="4">
        <v>22</v>
      </c>
      <c r="Q71" s="4">
        <v>22</v>
      </c>
    </row>
    <row r="72" spans="1:19" x14ac:dyDescent="0.25">
      <c r="A72" t="s">
        <v>334</v>
      </c>
      <c r="B72" s="7" t="s">
        <v>335</v>
      </c>
      <c r="C72" t="s">
        <v>6</v>
      </c>
      <c r="D72" s="7" t="s">
        <v>276</v>
      </c>
      <c r="E72" s="16">
        <f>IFERROR(VLOOKUP(B72,lataus!A1:B298,2,FALSE),"")</f>
        <v>127</v>
      </c>
      <c r="F72" s="16">
        <v>127</v>
      </c>
      <c r="G72" s="4">
        <v>17</v>
      </c>
      <c r="H72" s="4">
        <v>17</v>
      </c>
      <c r="I72" s="4">
        <v>17</v>
      </c>
      <c r="J72" s="4">
        <v>17</v>
      </c>
      <c r="K72" s="4">
        <v>11</v>
      </c>
      <c r="L72" s="4">
        <v>11</v>
      </c>
      <c r="M72" s="4">
        <v>11</v>
      </c>
      <c r="N72" s="4">
        <v>11</v>
      </c>
      <c r="O72" s="4">
        <v>11</v>
      </c>
      <c r="P72" s="4">
        <v>11</v>
      </c>
      <c r="Q72" s="4">
        <v>11</v>
      </c>
    </row>
    <row r="73" spans="1:19" ht="4.5" customHeight="1" x14ac:dyDescent="0.25">
      <c r="A73" s="6"/>
      <c r="B73" s="8"/>
      <c r="C73" s="6"/>
      <c r="D73" s="8"/>
      <c r="E73" s="6" t="str">
        <f>IFERROR(VLOOKUP(B73,lataus!A1:B298,2,FALSE),"")</f>
        <v/>
      </c>
      <c r="F73" s="6" t="s">
        <v>633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S73" s="6"/>
    </row>
    <row r="74" spans="1:19" x14ac:dyDescent="0.25">
      <c r="E74" s="18">
        <f>SUM(E3:E72)</f>
        <v>5863</v>
      </c>
      <c r="F74" s="18">
        <v>5863</v>
      </c>
      <c r="G74" s="18">
        <f>SUM(G3:G72)</f>
        <v>4480</v>
      </c>
      <c r="H74" s="18">
        <f>SUM(H3:H72)</f>
        <v>4321</v>
      </c>
      <c r="I74" s="18">
        <f t="shared" ref="I74:Q74" si="0">SUM(I3:I72)</f>
        <v>4244</v>
      </c>
      <c r="J74" s="18">
        <f t="shared" si="0"/>
        <v>3906</v>
      </c>
      <c r="K74" s="18">
        <f t="shared" si="0"/>
        <v>3566</v>
      </c>
      <c r="L74" s="18">
        <f t="shared" si="0"/>
        <v>3509</v>
      </c>
      <c r="M74" s="18">
        <f t="shared" si="0"/>
        <v>3477</v>
      </c>
      <c r="N74" s="18">
        <f t="shared" si="0"/>
        <v>3436</v>
      </c>
      <c r="O74" s="18">
        <f t="shared" si="0"/>
        <v>3247</v>
      </c>
      <c r="P74" s="18">
        <f t="shared" si="0"/>
        <v>3152</v>
      </c>
      <c r="Q74" s="18">
        <f t="shared" si="0"/>
        <v>3016</v>
      </c>
    </row>
    <row r="75" spans="1:19" x14ac:dyDescent="0.25">
      <c r="E75" s="18">
        <f>E74-F74</f>
        <v>0</v>
      </c>
      <c r="F75" s="18">
        <v>1383</v>
      </c>
      <c r="G75" s="18">
        <f t="shared" ref="G75" si="1">G74-H74</f>
        <v>159</v>
      </c>
      <c r="H75" s="18">
        <f>H74-I74</f>
        <v>77</v>
      </c>
      <c r="I75" s="18">
        <f t="shared" ref="I75:P75" si="2">I74-J74</f>
        <v>338</v>
      </c>
      <c r="J75" s="18">
        <f t="shared" si="2"/>
        <v>340</v>
      </c>
      <c r="K75" s="18">
        <f t="shared" si="2"/>
        <v>57</v>
      </c>
      <c r="L75" s="18">
        <f t="shared" si="2"/>
        <v>32</v>
      </c>
      <c r="M75" s="18">
        <f t="shared" si="2"/>
        <v>41</v>
      </c>
      <c r="N75" s="18">
        <f t="shared" si="2"/>
        <v>189</v>
      </c>
      <c r="O75" s="18">
        <f t="shared" si="2"/>
        <v>95</v>
      </c>
      <c r="P75" s="18">
        <f t="shared" si="2"/>
        <v>136</v>
      </c>
      <c r="Q75" s="1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A956-5C3B-46C8-9D61-88DB21D9D498}">
  <dimension ref="A1:R17"/>
  <sheetViews>
    <sheetView workbookViewId="0">
      <selection activeCell="E18" sqref="E18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1" width="8.42578125" customWidth="1"/>
    <col min="12" max="16" width="7.5703125" customWidth="1"/>
    <col min="17" max="17" width="1.85546875" customWidth="1"/>
    <col min="18" max="18" width="6.7109375" customWidth="1"/>
  </cols>
  <sheetData>
    <row r="1" spans="1:18" x14ac:dyDescent="0.25">
      <c r="D1" s="7">
        <f>COUNTIF(D2:D14,"x")</f>
        <v>10</v>
      </c>
      <c r="E1" s="9">
        <v>45478</v>
      </c>
      <c r="F1" s="9">
        <v>45478</v>
      </c>
      <c r="G1" s="9">
        <v>45449</v>
      </c>
      <c r="H1" s="9">
        <v>45437</v>
      </c>
      <c r="I1" s="9">
        <v>45336</v>
      </c>
      <c r="J1" s="9">
        <v>45323</v>
      </c>
      <c r="K1" s="9">
        <v>45274</v>
      </c>
      <c r="L1" s="9">
        <v>45170</v>
      </c>
      <c r="M1" s="9">
        <v>45139</v>
      </c>
      <c r="N1" s="9">
        <v>45130</v>
      </c>
      <c r="O1" s="9">
        <v>45123</v>
      </c>
      <c r="P1" s="9">
        <v>45118</v>
      </c>
      <c r="R1" s="9">
        <v>44994</v>
      </c>
    </row>
    <row r="2" spans="1:18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25">
      <c r="A3" t="s">
        <v>489</v>
      </c>
      <c r="B3" s="7" t="s">
        <v>490</v>
      </c>
      <c r="C3" t="s">
        <v>183</v>
      </c>
      <c r="D3" s="7" t="s">
        <v>276</v>
      </c>
      <c r="E3" s="2">
        <f>IFERROR(VLOOKUP(B3,lataus!A1:B298,2,FALSE),"")</f>
        <v>175</v>
      </c>
      <c r="F3" s="2">
        <v>175</v>
      </c>
      <c r="G3" s="2">
        <v>165</v>
      </c>
      <c r="H3" s="2">
        <v>165</v>
      </c>
      <c r="I3" s="2">
        <v>165</v>
      </c>
      <c r="J3" s="2">
        <v>165</v>
      </c>
      <c r="K3" s="2">
        <v>165</v>
      </c>
      <c r="L3" s="2">
        <v>165</v>
      </c>
      <c r="M3" s="2">
        <v>165</v>
      </c>
      <c r="N3" s="2">
        <v>165</v>
      </c>
      <c r="O3" s="2">
        <v>165</v>
      </c>
      <c r="P3" s="2">
        <v>162</v>
      </c>
    </row>
    <row r="4" spans="1:18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/>
      <c r="H4" s="6"/>
      <c r="I4" s="6"/>
      <c r="J4" s="6"/>
      <c r="K4" s="6"/>
      <c r="L4" s="6"/>
      <c r="M4" s="6"/>
      <c r="N4" s="6"/>
      <c r="O4" s="6"/>
      <c r="P4" s="6"/>
      <c r="R4" s="6"/>
    </row>
    <row r="5" spans="1:18" x14ac:dyDescent="0.25">
      <c r="A5" t="s">
        <v>491</v>
      </c>
      <c r="B5" s="7" t="s">
        <v>492</v>
      </c>
      <c r="C5" t="s">
        <v>7</v>
      </c>
      <c r="D5" s="7" t="s">
        <v>276</v>
      </c>
      <c r="E5" s="16">
        <f>IFERROR(VLOOKUP(B5,lataus!A1:B298,2,FALSE),"")</f>
        <v>53</v>
      </c>
      <c r="F5" s="16">
        <v>53</v>
      </c>
      <c r="G5" s="19">
        <v>28</v>
      </c>
      <c r="H5" s="19">
        <v>28</v>
      </c>
      <c r="I5" s="19">
        <v>28</v>
      </c>
      <c r="J5" s="19">
        <v>28</v>
      </c>
      <c r="K5" s="19">
        <v>28</v>
      </c>
      <c r="L5" s="19">
        <v>28</v>
      </c>
      <c r="M5" s="19">
        <v>25</v>
      </c>
      <c r="N5" s="19">
        <v>25</v>
      </c>
      <c r="O5" s="19">
        <v>22</v>
      </c>
      <c r="P5" s="19">
        <v>22</v>
      </c>
    </row>
    <row r="6" spans="1:18" x14ac:dyDescent="0.25">
      <c r="A6" t="s">
        <v>493</v>
      </c>
      <c r="B6" s="7" t="s">
        <v>494</v>
      </c>
      <c r="C6" t="s">
        <v>382</v>
      </c>
      <c r="D6" s="7" t="s">
        <v>276</v>
      </c>
      <c r="E6" s="2">
        <f>IFERROR(VLOOKUP(B6,lataus!A1:B298,2,FALSE),"")</f>
        <v>327</v>
      </c>
      <c r="F6" s="2">
        <v>327</v>
      </c>
      <c r="G6" s="2">
        <v>314</v>
      </c>
      <c r="H6" s="2">
        <v>312</v>
      </c>
      <c r="I6" s="2">
        <v>310</v>
      </c>
      <c r="J6" s="2">
        <v>308</v>
      </c>
      <c r="K6" s="2">
        <v>308</v>
      </c>
      <c r="L6" s="2">
        <v>309</v>
      </c>
      <c r="M6" s="2">
        <v>306</v>
      </c>
      <c r="N6" s="2">
        <v>300</v>
      </c>
      <c r="O6" s="2">
        <v>298</v>
      </c>
      <c r="P6" s="5">
        <v>295</v>
      </c>
    </row>
    <row r="7" spans="1:18" x14ac:dyDescent="0.25">
      <c r="A7" t="s">
        <v>495</v>
      </c>
      <c r="B7" s="7" t="s">
        <v>496</v>
      </c>
      <c r="C7" t="s">
        <v>381</v>
      </c>
      <c r="D7" s="7" t="s">
        <v>276</v>
      </c>
      <c r="E7" s="5">
        <f>IFERROR(VLOOKUP(B7,lataus!A1:B298,2,FALSE),"")</f>
        <v>241</v>
      </c>
      <c r="F7" s="5">
        <v>241</v>
      </c>
      <c r="G7" s="5">
        <v>216</v>
      </c>
      <c r="H7" s="5">
        <v>215</v>
      </c>
      <c r="I7" s="5">
        <v>215</v>
      </c>
      <c r="J7" s="5">
        <v>210</v>
      </c>
      <c r="K7" s="5">
        <v>205</v>
      </c>
      <c r="L7" s="5">
        <v>205</v>
      </c>
      <c r="M7" s="5">
        <v>204</v>
      </c>
      <c r="N7" s="5">
        <v>204</v>
      </c>
      <c r="O7" s="5">
        <v>202</v>
      </c>
      <c r="P7" s="5">
        <v>200</v>
      </c>
    </row>
    <row r="8" spans="1:18" x14ac:dyDescent="0.25">
      <c r="A8" t="s">
        <v>497</v>
      </c>
      <c r="B8" s="7" t="s">
        <v>498</v>
      </c>
      <c r="C8" t="s">
        <v>381</v>
      </c>
      <c r="D8" s="7" t="s">
        <v>276</v>
      </c>
      <c r="E8" s="16">
        <f>IFERROR(VLOOKUP(B8,lataus!A1:B298,2,FALSE),"")</f>
        <v>148</v>
      </c>
      <c r="F8" s="16">
        <v>148</v>
      </c>
      <c r="G8" s="19">
        <v>119</v>
      </c>
      <c r="H8" s="19">
        <v>119</v>
      </c>
      <c r="I8" s="19">
        <v>100</v>
      </c>
      <c r="J8" s="19">
        <v>100</v>
      </c>
      <c r="K8" s="19">
        <v>92</v>
      </c>
      <c r="L8" s="19">
        <v>92</v>
      </c>
      <c r="M8" s="19">
        <v>92</v>
      </c>
      <c r="N8" s="19">
        <v>92</v>
      </c>
      <c r="O8" s="4">
        <v>73</v>
      </c>
      <c r="P8" s="4">
        <v>73</v>
      </c>
    </row>
    <row r="9" spans="1:18" ht="4.5" customHeight="1" x14ac:dyDescent="0.25">
      <c r="A9" s="6"/>
      <c r="B9" s="8"/>
      <c r="C9" s="6"/>
      <c r="D9" s="8"/>
      <c r="E9" s="6" t="str">
        <f>IFERROR(VLOOKUP(B9,lataus!A1:B298,2,FALSE),"")</f>
        <v/>
      </c>
      <c r="F9" s="6" t="s">
        <v>633</v>
      </c>
      <c r="G9" s="6"/>
      <c r="H9" s="6"/>
      <c r="I9" s="6"/>
      <c r="J9" s="6"/>
      <c r="K9" s="6"/>
      <c r="L9" s="6"/>
      <c r="M9" s="6"/>
      <c r="N9" s="6"/>
      <c r="O9" s="6"/>
      <c r="P9" s="6"/>
      <c r="R9" s="6"/>
    </row>
    <row r="10" spans="1:18" x14ac:dyDescent="0.25">
      <c r="A10" t="s">
        <v>499</v>
      </c>
      <c r="B10" s="7" t="s">
        <v>500</v>
      </c>
      <c r="C10" t="s">
        <v>382</v>
      </c>
      <c r="D10" s="7" t="s">
        <v>276</v>
      </c>
      <c r="E10" s="5">
        <f>IFERROR(VLOOKUP(B10,lataus!A1:B298,2,FALSE),"")</f>
        <v>298</v>
      </c>
      <c r="F10" s="5">
        <v>298</v>
      </c>
      <c r="G10" s="5">
        <v>292</v>
      </c>
      <c r="H10" s="5">
        <v>287</v>
      </c>
      <c r="I10" s="5">
        <v>287</v>
      </c>
      <c r="J10" s="5">
        <v>286</v>
      </c>
      <c r="K10" s="5">
        <v>285</v>
      </c>
      <c r="L10" s="5">
        <v>278</v>
      </c>
      <c r="M10" s="5">
        <v>275</v>
      </c>
      <c r="N10" s="5">
        <v>275</v>
      </c>
      <c r="O10" s="5">
        <v>275</v>
      </c>
      <c r="P10" s="5">
        <v>275</v>
      </c>
    </row>
    <row r="11" spans="1:18" x14ac:dyDescent="0.25">
      <c r="A11" t="s">
        <v>501</v>
      </c>
      <c r="B11" s="7" t="s">
        <v>502</v>
      </c>
      <c r="C11" t="s">
        <v>383</v>
      </c>
      <c r="D11" s="7" t="s">
        <v>276</v>
      </c>
      <c r="E11" s="2">
        <f>IFERROR(VLOOKUP(B11,lataus!A1:B298,2,FALSE),"")</f>
        <v>279</v>
      </c>
      <c r="F11" s="2">
        <v>279</v>
      </c>
      <c r="G11" s="2">
        <v>265</v>
      </c>
      <c r="H11" s="2">
        <v>265</v>
      </c>
      <c r="I11" s="2">
        <v>265</v>
      </c>
      <c r="J11" s="2">
        <v>265</v>
      </c>
      <c r="K11" s="2">
        <v>257</v>
      </c>
      <c r="L11" s="2">
        <v>252</v>
      </c>
      <c r="M11" s="2">
        <v>252</v>
      </c>
      <c r="N11" s="2">
        <v>251</v>
      </c>
      <c r="O11" s="2">
        <v>248</v>
      </c>
      <c r="P11" s="2">
        <v>248</v>
      </c>
    </row>
    <row r="12" spans="1:18" x14ac:dyDescent="0.25">
      <c r="A12" t="s">
        <v>503</v>
      </c>
      <c r="B12" s="7" t="s">
        <v>504</v>
      </c>
      <c r="C12" t="s">
        <v>383</v>
      </c>
      <c r="D12" s="7" t="s">
        <v>276</v>
      </c>
      <c r="E12" s="16">
        <f>IFERROR(VLOOKUP(B12,lataus!A1:B298,2,FALSE),"")</f>
        <v>184</v>
      </c>
      <c r="F12" s="16">
        <v>184</v>
      </c>
      <c r="G12" s="16">
        <v>180</v>
      </c>
      <c r="H12" s="16">
        <v>180</v>
      </c>
      <c r="I12" s="16">
        <v>179</v>
      </c>
      <c r="J12" s="16">
        <v>175</v>
      </c>
      <c r="K12" s="16">
        <v>175</v>
      </c>
      <c r="L12" s="16">
        <v>175</v>
      </c>
      <c r="M12" s="16">
        <v>175</v>
      </c>
      <c r="N12" s="16">
        <v>161</v>
      </c>
      <c r="O12" s="16">
        <v>147</v>
      </c>
      <c r="P12" s="19">
        <v>97</v>
      </c>
    </row>
    <row r="13" spans="1:18" x14ac:dyDescent="0.25">
      <c r="A13" t="s">
        <v>505</v>
      </c>
      <c r="B13" s="7" t="s">
        <v>506</v>
      </c>
      <c r="C13" t="s">
        <v>383</v>
      </c>
      <c r="D13" s="7" t="s">
        <v>276</v>
      </c>
      <c r="E13" s="16">
        <f>IFERROR(VLOOKUP(B13,lataus!A1:B298,2,FALSE),"")</f>
        <v>165</v>
      </c>
      <c r="F13" s="16">
        <v>165</v>
      </c>
      <c r="G13" s="16">
        <v>164</v>
      </c>
      <c r="H13" s="16">
        <v>164</v>
      </c>
      <c r="I13" s="16">
        <v>161</v>
      </c>
      <c r="J13" s="16">
        <v>161</v>
      </c>
      <c r="K13" s="16">
        <v>160</v>
      </c>
      <c r="L13" s="16">
        <v>160</v>
      </c>
      <c r="M13" s="16">
        <v>160</v>
      </c>
      <c r="N13" s="16">
        <v>155</v>
      </c>
      <c r="O13" s="16">
        <v>144</v>
      </c>
      <c r="P13" s="16">
        <v>140</v>
      </c>
    </row>
    <row r="14" spans="1:18" x14ac:dyDescent="0.25">
      <c r="A14" t="s">
        <v>507</v>
      </c>
      <c r="B14" s="7" t="s">
        <v>508</v>
      </c>
      <c r="C14" t="s">
        <v>383</v>
      </c>
      <c r="D14" s="7" t="s">
        <v>276</v>
      </c>
      <c r="E14" s="16">
        <f>IFERROR(VLOOKUP(B14,lataus!A1:B298,2,FALSE),"")</f>
        <v>155</v>
      </c>
      <c r="F14" s="16">
        <v>155</v>
      </c>
      <c r="G14" s="16">
        <v>155</v>
      </c>
      <c r="H14" s="16">
        <v>155</v>
      </c>
      <c r="I14" s="16">
        <v>152</v>
      </c>
      <c r="J14" s="16">
        <v>152</v>
      </c>
      <c r="K14" s="16">
        <v>152</v>
      </c>
      <c r="L14" s="16">
        <v>152</v>
      </c>
      <c r="M14" s="16">
        <v>152</v>
      </c>
      <c r="N14" s="16">
        <v>151</v>
      </c>
      <c r="O14" s="16">
        <v>151</v>
      </c>
      <c r="P14" s="16">
        <v>150</v>
      </c>
    </row>
    <row r="15" spans="1:18" ht="4.5" customHeight="1" x14ac:dyDescent="0.25">
      <c r="A15" s="6"/>
      <c r="B15" s="8"/>
      <c r="C15" s="6"/>
      <c r="D15" s="8"/>
      <c r="E15" s="6" t="str">
        <f>IFERROR(VLOOKUP(B15,lataus!A1:B298,2,FALSE),"")</f>
        <v/>
      </c>
      <c r="F15" s="6" t="s">
        <v>633</v>
      </c>
      <c r="G15" s="6"/>
      <c r="H15" s="6"/>
      <c r="I15" s="6"/>
      <c r="J15" s="6"/>
      <c r="K15" s="6"/>
      <c r="L15" s="6"/>
      <c r="M15" s="6"/>
      <c r="N15" s="6"/>
      <c r="O15" s="6"/>
      <c r="P15" s="6"/>
      <c r="R15" s="6"/>
    </row>
    <row r="16" spans="1:18" x14ac:dyDescent="0.25">
      <c r="E16" s="18">
        <f>SUM(E3:E14)</f>
        <v>2025</v>
      </c>
      <c r="F16" s="18">
        <v>2025</v>
      </c>
      <c r="G16" s="18">
        <f>SUM(G3:G14)</f>
        <v>1898</v>
      </c>
      <c r="H16" s="18">
        <f>SUM(H3:H14)</f>
        <v>1890</v>
      </c>
      <c r="I16" s="18">
        <f t="shared" ref="I16:P16" si="0">SUM(I3:I14)</f>
        <v>1862</v>
      </c>
      <c r="J16" s="18">
        <f t="shared" si="0"/>
        <v>1850</v>
      </c>
      <c r="K16" s="18">
        <f t="shared" si="0"/>
        <v>1827</v>
      </c>
      <c r="L16" s="18">
        <f t="shared" si="0"/>
        <v>1816</v>
      </c>
      <c r="M16" s="18">
        <f t="shared" si="0"/>
        <v>1806</v>
      </c>
      <c r="N16" s="18">
        <f t="shared" si="0"/>
        <v>1779</v>
      </c>
      <c r="O16" s="18">
        <f t="shared" si="0"/>
        <v>1725</v>
      </c>
      <c r="P16" s="18">
        <f t="shared" si="0"/>
        <v>1662</v>
      </c>
    </row>
    <row r="17" spans="5:16" x14ac:dyDescent="0.25">
      <c r="E17" s="18">
        <f>E16-F16</f>
        <v>0</v>
      </c>
      <c r="F17" s="18">
        <v>127</v>
      </c>
      <c r="G17" s="18">
        <f t="shared" ref="G17" si="1">G16-H16</f>
        <v>8</v>
      </c>
      <c r="H17" s="18">
        <f>H16-I16</f>
        <v>28</v>
      </c>
      <c r="I17" s="18">
        <f t="shared" ref="I17:O17" si="2">I16-J16</f>
        <v>12</v>
      </c>
      <c r="J17" s="18">
        <f t="shared" si="2"/>
        <v>23</v>
      </c>
      <c r="K17" s="18">
        <f t="shared" si="2"/>
        <v>11</v>
      </c>
      <c r="L17" s="18">
        <f t="shared" si="2"/>
        <v>10</v>
      </c>
      <c r="M17" s="18">
        <f t="shared" si="2"/>
        <v>27</v>
      </c>
      <c r="N17" s="18">
        <f t="shared" si="2"/>
        <v>54</v>
      </c>
      <c r="O17" s="18">
        <f t="shared" si="2"/>
        <v>63</v>
      </c>
      <c r="P17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9BC34-7B08-4601-9F0D-C612CA328725}">
  <dimension ref="A1:R16"/>
  <sheetViews>
    <sheetView workbookViewId="0">
      <selection activeCell="E17" sqref="E17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1" width="8" customWidth="1"/>
    <col min="12" max="16" width="7.5703125" customWidth="1"/>
    <col min="17" max="17" width="1.85546875" customWidth="1"/>
    <col min="18" max="18" width="6.7109375" customWidth="1"/>
  </cols>
  <sheetData>
    <row r="1" spans="1:18" x14ac:dyDescent="0.25">
      <c r="D1" s="7">
        <f>COUNTIF(D3:D13,"x")</f>
        <v>4</v>
      </c>
      <c r="E1" s="9">
        <v>45478</v>
      </c>
      <c r="F1" s="9">
        <v>45478</v>
      </c>
      <c r="G1" s="9">
        <v>45449</v>
      </c>
      <c r="H1" s="9">
        <v>45437</v>
      </c>
      <c r="I1" s="9">
        <v>45336</v>
      </c>
      <c r="J1" s="9">
        <v>45323</v>
      </c>
      <c r="K1" s="9">
        <v>45274</v>
      </c>
      <c r="L1" s="9">
        <v>45170</v>
      </c>
      <c r="M1" s="9">
        <v>45139</v>
      </c>
      <c r="N1" s="9">
        <v>45130</v>
      </c>
      <c r="O1" s="9">
        <v>45123</v>
      </c>
      <c r="P1" s="9">
        <v>45118</v>
      </c>
      <c r="R1" s="9">
        <v>44994</v>
      </c>
    </row>
    <row r="2" spans="1:18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25">
      <c r="A3" t="s">
        <v>509</v>
      </c>
      <c r="B3" s="7" t="s">
        <v>510</v>
      </c>
      <c r="C3" t="s">
        <v>385</v>
      </c>
      <c r="D3" s="7" t="s">
        <v>276</v>
      </c>
      <c r="E3" s="16">
        <f>IFERROR(VLOOKUP(B3,lataus!A1:B298,2,FALSE),"")</f>
        <v>135</v>
      </c>
      <c r="F3" s="16">
        <v>135</v>
      </c>
      <c r="G3" s="19">
        <v>93</v>
      </c>
      <c r="H3" s="19">
        <v>90</v>
      </c>
      <c r="I3" s="19">
        <v>88</v>
      </c>
      <c r="J3" s="19">
        <v>88</v>
      </c>
      <c r="K3" s="19">
        <v>79</v>
      </c>
      <c r="L3" s="19">
        <v>79</v>
      </c>
      <c r="M3" s="19">
        <v>79</v>
      </c>
      <c r="N3" s="19">
        <v>79</v>
      </c>
      <c r="O3" s="19">
        <v>79</v>
      </c>
      <c r="P3" s="19">
        <v>79</v>
      </c>
    </row>
    <row r="4" spans="1:18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/>
      <c r="H4" s="6"/>
      <c r="I4" s="6"/>
      <c r="J4" s="6"/>
      <c r="K4" s="6"/>
      <c r="L4" s="6"/>
      <c r="M4" s="6"/>
      <c r="N4" s="6"/>
      <c r="O4" s="6"/>
      <c r="P4" s="6"/>
      <c r="R4" s="6"/>
    </row>
    <row r="5" spans="1:18" x14ac:dyDescent="0.25">
      <c r="A5" t="s">
        <v>511</v>
      </c>
      <c r="B5" s="7" t="s">
        <v>512</v>
      </c>
      <c r="C5" t="s">
        <v>386</v>
      </c>
      <c r="E5" s="4">
        <f>IFERROR(VLOOKUP(B5,lataus!A1:B298,2,FALSE),"")</f>
        <v>87</v>
      </c>
      <c r="F5" s="4">
        <v>87</v>
      </c>
      <c r="G5" s="4">
        <v>70</v>
      </c>
      <c r="H5" s="4">
        <v>70</v>
      </c>
      <c r="I5" s="4">
        <v>68</v>
      </c>
      <c r="J5" s="4">
        <v>61</v>
      </c>
      <c r="K5" s="4">
        <v>61</v>
      </c>
      <c r="L5" s="4">
        <v>61</v>
      </c>
      <c r="M5" s="4">
        <v>61</v>
      </c>
      <c r="N5" s="4">
        <v>61</v>
      </c>
      <c r="O5" s="4">
        <v>61</v>
      </c>
      <c r="P5" s="4">
        <v>48</v>
      </c>
    </row>
    <row r="6" spans="1:18" x14ac:dyDescent="0.25">
      <c r="A6" t="s">
        <v>513</v>
      </c>
      <c r="B6" s="7" t="s">
        <v>514</v>
      </c>
      <c r="C6" t="s">
        <v>386</v>
      </c>
      <c r="D6" s="7" t="s">
        <v>276</v>
      </c>
      <c r="E6" s="16">
        <f>IFERROR(VLOOKUP(B6,lataus!A1:B298,2,FALSE),"")</f>
        <v>157</v>
      </c>
      <c r="F6" s="16">
        <v>157</v>
      </c>
      <c r="G6" s="16">
        <v>157</v>
      </c>
      <c r="H6" s="16">
        <v>157</v>
      </c>
      <c r="I6" s="16">
        <v>156</v>
      </c>
      <c r="J6" s="16">
        <v>156</v>
      </c>
      <c r="K6" s="16">
        <v>156</v>
      </c>
      <c r="L6" s="16">
        <v>156</v>
      </c>
      <c r="M6" s="16">
        <v>156</v>
      </c>
      <c r="N6" s="16">
        <v>156</v>
      </c>
      <c r="O6" s="16">
        <v>156</v>
      </c>
      <c r="P6" s="16">
        <v>156</v>
      </c>
    </row>
    <row r="7" spans="1:18" ht="4.5" customHeight="1" x14ac:dyDescent="0.25">
      <c r="A7" s="6"/>
      <c r="B7" s="8"/>
      <c r="C7" s="6"/>
      <c r="D7" s="8"/>
      <c r="E7" s="6" t="str">
        <f>IFERROR(VLOOKUP(B7,lataus!A1:B298,2,FALSE),"")</f>
        <v/>
      </c>
      <c r="F7" s="6" t="s">
        <v>633</v>
      </c>
      <c r="G7" s="6"/>
      <c r="H7" s="6"/>
      <c r="I7" s="6"/>
      <c r="J7" s="6"/>
      <c r="K7" s="6"/>
      <c r="L7" s="6"/>
      <c r="M7" s="6"/>
      <c r="N7" s="6"/>
      <c r="O7" s="6"/>
      <c r="P7" s="6"/>
      <c r="R7" s="6"/>
    </row>
    <row r="8" spans="1:18" x14ac:dyDescent="0.25">
      <c r="A8" t="s">
        <v>515</v>
      </c>
      <c r="B8" s="7" t="s">
        <v>516</v>
      </c>
      <c r="C8" t="s">
        <v>387</v>
      </c>
      <c r="E8" s="19">
        <f>IFERROR(VLOOKUP(B8,lataus!A1:B298,2,FALSE),"")</f>
        <v>88</v>
      </c>
      <c r="F8" s="19">
        <v>88</v>
      </c>
      <c r="G8" s="19">
        <v>86</v>
      </c>
      <c r="H8" s="19">
        <v>85</v>
      </c>
      <c r="I8" s="19">
        <v>85</v>
      </c>
      <c r="J8" s="19">
        <v>84</v>
      </c>
      <c r="K8" s="19">
        <v>82</v>
      </c>
      <c r="L8" s="19">
        <v>81</v>
      </c>
      <c r="M8" s="19">
        <v>81</v>
      </c>
      <c r="N8" s="19">
        <v>81</v>
      </c>
      <c r="O8" s="4">
        <v>78</v>
      </c>
      <c r="P8" s="4">
        <v>78</v>
      </c>
    </row>
    <row r="9" spans="1:18" x14ac:dyDescent="0.25">
      <c r="A9" t="s">
        <v>517</v>
      </c>
      <c r="B9" s="7" t="s">
        <v>518</v>
      </c>
      <c r="C9" t="s">
        <v>387</v>
      </c>
      <c r="E9" s="19">
        <f>IFERROR(VLOOKUP(B9,lataus!A1:B298,2,FALSE),"")</f>
        <v>95</v>
      </c>
      <c r="F9" s="19">
        <v>95</v>
      </c>
      <c r="G9" s="19">
        <v>92</v>
      </c>
      <c r="H9" s="19">
        <v>92</v>
      </c>
      <c r="I9" s="19">
        <v>92</v>
      </c>
      <c r="J9" s="19">
        <v>92</v>
      </c>
      <c r="K9" s="19">
        <v>92</v>
      </c>
      <c r="L9" s="19">
        <v>92</v>
      </c>
      <c r="M9" s="19">
        <v>92</v>
      </c>
      <c r="N9" s="19">
        <v>92</v>
      </c>
      <c r="O9" s="19">
        <v>92</v>
      </c>
      <c r="P9" s="19">
        <v>92</v>
      </c>
    </row>
    <row r="10" spans="1:18" x14ac:dyDescent="0.25">
      <c r="A10" t="s">
        <v>519</v>
      </c>
      <c r="B10" s="7" t="s">
        <v>520</v>
      </c>
      <c r="C10" t="s">
        <v>387</v>
      </c>
      <c r="E10" s="19">
        <f>IFERROR(VLOOKUP(B10,lataus!A1:B298,2,FALSE),"")</f>
        <v>97</v>
      </c>
      <c r="F10" s="19">
        <v>97</v>
      </c>
      <c r="G10" s="19">
        <v>97</v>
      </c>
      <c r="H10" s="19">
        <v>95</v>
      </c>
      <c r="I10" s="4">
        <v>8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1</v>
      </c>
      <c r="P10" s="4">
        <v>1</v>
      </c>
    </row>
    <row r="11" spans="1:18" ht="4.5" customHeight="1" x14ac:dyDescent="0.25">
      <c r="A11" s="6"/>
      <c r="B11" s="8"/>
      <c r="C11" s="6"/>
      <c r="D11" s="8"/>
      <c r="E11" s="6" t="str">
        <f>IFERROR(VLOOKUP(B11,lataus!A1:B298,2,FALSE),"")</f>
        <v/>
      </c>
      <c r="F11" s="6" t="s">
        <v>633</v>
      </c>
      <c r="G11" s="6"/>
      <c r="H11" s="6"/>
      <c r="I11" s="6"/>
      <c r="J11" s="6"/>
      <c r="K11" s="6"/>
      <c r="L11" s="6"/>
      <c r="M11" s="6"/>
      <c r="N11" s="6"/>
      <c r="O11" s="6"/>
      <c r="P11" s="6"/>
      <c r="R11" s="6"/>
    </row>
    <row r="12" spans="1:18" x14ac:dyDescent="0.25">
      <c r="A12" t="s">
        <v>521</v>
      </c>
      <c r="B12" s="7" t="s">
        <v>522</v>
      </c>
      <c r="C12" t="s">
        <v>388</v>
      </c>
      <c r="D12" s="7" t="s">
        <v>276</v>
      </c>
      <c r="E12" s="16">
        <f>IFERROR(VLOOKUP(B12,lataus!A1:B298,2,FALSE),"")</f>
        <v>144</v>
      </c>
      <c r="F12" s="16">
        <v>144</v>
      </c>
      <c r="G12" s="16">
        <v>144</v>
      </c>
      <c r="H12" s="16">
        <v>144</v>
      </c>
      <c r="I12" s="16">
        <v>144</v>
      </c>
      <c r="J12" s="16">
        <v>144</v>
      </c>
      <c r="K12" s="19">
        <v>135</v>
      </c>
      <c r="L12" s="19">
        <v>135</v>
      </c>
      <c r="M12" s="19">
        <v>135</v>
      </c>
      <c r="N12" s="19">
        <v>135</v>
      </c>
      <c r="O12" s="19">
        <v>135</v>
      </c>
      <c r="P12" s="19">
        <v>135</v>
      </c>
    </row>
    <row r="13" spans="1:18" x14ac:dyDescent="0.25">
      <c r="A13" t="s">
        <v>523</v>
      </c>
      <c r="B13" s="7" t="s">
        <v>524</v>
      </c>
      <c r="C13" t="s">
        <v>388</v>
      </c>
      <c r="D13" s="7" t="s">
        <v>276</v>
      </c>
      <c r="E13" s="2">
        <f>IFERROR(VLOOKUP(B13,lataus!A1:B298,2,FALSE),"")</f>
        <v>242</v>
      </c>
      <c r="F13" s="2">
        <v>242</v>
      </c>
      <c r="G13" s="2">
        <v>239</v>
      </c>
      <c r="H13" s="2">
        <v>239</v>
      </c>
      <c r="I13" s="2">
        <v>239</v>
      </c>
      <c r="J13" s="2">
        <v>235</v>
      </c>
      <c r="K13" s="2">
        <v>235</v>
      </c>
      <c r="L13" s="2">
        <v>235</v>
      </c>
      <c r="M13" s="2">
        <v>235</v>
      </c>
      <c r="N13" s="2">
        <v>235</v>
      </c>
      <c r="O13" s="2">
        <v>235</v>
      </c>
      <c r="P13" s="2">
        <v>235</v>
      </c>
    </row>
    <row r="14" spans="1:18" ht="4.5" customHeight="1" x14ac:dyDescent="0.25">
      <c r="A14" s="6"/>
      <c r="B14" s="8"/>
      <c r="C14" s="6"/>
      <c r="D14" s="8"/>
      <c r="E14" s="6" t="str">
        <f>IFERROR(VLOOKUP(B14,lataus!A1:B298,2,FALSE),"")</f>
        <v/>
      </c>
      <c r="F14" s="6" t="s">
        <v>633</v>
      </c>
      <c r="G14" s="6"/>
      <c r="H14" s="6"/>
      <c r="I14" s="6"/>
      <c r="J14" s="6"/>
      <c r="K14" s="6"/>
      <c r="L14" s="6"/>
      <c r="M14" s="6"/>
      <c r="N14" s="6"/>
      <c r="O14" s="6"/>
      <c r="P14" s="6"/>
      <c r="R14" s="6"/>
    </row>
    <row r="15" spans="1:18" x14ac:dyDescent="0.25">
      <c r="E15" s="18">
        <f>SUM(E3:E13)</f>
        <v>1045</v>
      </c>
      <c r="F15" s="18">
        <v>1045</v>
      </c>
      <c r="G15" s="18">
        <f>SUM(G3:G13)</f>
        <v>978</v>
      </c>
      <c r="H15" s="18">
        <f>SUM(H3:H13)</f>
        <v>972</v>
      </c>
      <c r="I15" s="18">
        <f t="shared" ref="I15:P15" si="0">SUM(I3:I13)</f>
        <v>880</v>
      </c>
      <c r="J15" s="18">
        <f t="shared" si="0"/>
        <v>861</v>
      </c>
      <c r="K15" s="18">
        <f t="shared" si="0"/>
        <v>841</v>
      </c>
      <c r="L15" s="18">
        <f t="shared" si="0"/>
        <v>840</v>
      </c>
      <c r="M15" s="18">
        <f t="shared" si="0"/>
        <v>840</v>
      </c>
      <c r="N15" s="18">
        <f t="shared" si="0"/>
        <v>840</v>
      </c>
      <c r="O15" s="18">
        <f t="shared" si="0"/>
        <v>837</v>
      </c>
      <c r="P15" s="18">
        <f t="shared" si="0"/>
        <v>824</v>
      </c>
    </row>
    <row r="16" spans="1:18" x14ac:dyDescent="0.25">
      <c r="E16" s="18">
        <f>E15-F15</f>
        <v>0</v>
      </c>
      <c r="F16" s="18">
        <v>67</v>
      </c>
      <c r="G16" s="18">
        <f t="shared" ref="G16" si="1">G15-H15</f>
        <v>6</v>
      </c>
      <c r="H16" s="18">
        <f t="shared" ref="H16" si="2">H15-I15</f>
        <v>92</v>
      </c>
      <c r="I16" s="18">
        <f t="shared" ref="I16:O16" si="3">I15-J15</f>
        <v>19</v>
      </c>
      <c r="J16" s="18">
        <f t="shared" si="3"/>
        <v>20</v>
      </c>
      <c r="K16" s="18">
        <f t="shared" si="3"/>
        <v>1</v>
      </c>
      <c r="L16" s="18">
        <f t="shared" si="3"/>
        <v>0</v>
      </c>
      <c r="M16" s="18">
        <f t="shared" si="3"/>
        <v>0</v>
      </c>
      <c r="N16" s="18">
        <f t="shared" si="3"/>
        <v>3</v>
      </c>
      <c r="O16" s="18">
        <f t="shared" si="3"/>
        <v>13</v>
      </c>
      <c r="P16" s="1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5F88-5DE6-4169-B135-A533D4CB0709}">
  <dimension ref="A1:R20"/>
  <sheetViews>
    <sheetView workbookViewId="0">
      <selection activeCell="G21" sqref="G2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1" width="8.28515625" customWidth="1"/>
    <col min="12" max="16" width="7.5703125" customWidth="1"/>
    <col min="17" max="17" width="1.85546875" customWidth="1"/>
    <col min="18" max="18" width="6.7109375" customWidth="1"/>
  </cols>
  <sheetData>
    <row r="1" spans="1:18" x14ac:dyDescent="0.25">
      <c r="D1" s="7">
        <f>COUNTIF(D2:D17,"x")</f>
        <v>10</v>
      </c>
      <c r="E1" s="9">
        <v>45478</v>
      </c>
      <c r="F1" s="9">
        <v>45478</v>
      </c>
      <c r="G1" s="9">
        <v>45449</v>
      </c>
      <c r="H1" s="9">
        <v>45437</v>
      </c>
      <c r="I1" s="9">
        <v>45336</v>
      </c>
      <c r="J1" s="9">
        <v>45323</v>
      </c>
      <c r="K1" s="9">
        <v>45274</v>
      </c>
      <c r="L1" s="9">
        <v>45170</v>
      </c>
      <c r="M1" s="9">
        <v>45139</v>
      </c>
      <c r="N1" s="9">
        <v>45130</v>
      </c>
      <c r="O1" s="9">
        <v>45123</v>
      </c>
      <c r="P1" s="9">
        <v>45118</v>
      </c>
      <c r="R1" s="9">
        <v>44994</v>
      </c>
    </row>
    <row r="2" spans="1:18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25">
      <c r="A3" t="s">
        <v>525</v>
      </c>
      <c r="B3" s="7" t="s">
        <v>526</v>
      </c>
      <c r="C3" t="s">
        <v>183</v>
      </c>
      <c r="D3" s="7" t="s">
        <v>276</v>
      </c>
      <c r="E3" s="2">
        <f>IFERROR(VLOOKUP(B3,lataus!A1:B298,2,FALSE),"")</f>
        <v>247</v>
      </c>
      <c r="F3" s="2">
        <v>247</v>
      </c>
      <c r="G3" s="2">
        <v>247</v>
      </c>
      <c r="H3" s="2">
        <v>247</v>
      </c>
      <c r="I3" s="2">
        <v>247</v>
      </c>
      <c r="J3" s="2">
        <v>247</v>
      </c>
      <c r="K3" s="2">
        <v>247</v>
      </c>
      <c r="L3" s="2">
        <v>247</v>
      </c>
      <c r="M3" s="2">
        <v>243</v>
      </c>
      <c r="N3" s="2">
        <v>243</v>
      </c>
      <c r="O3" s="2">
        <v>243</v>
      </c>
      <c r="P3" s="2">
        <v>243</v>
      </c>
    </row>
    <row r="4" spans="1:18" x14ac:dyDescent="0.25">
      <c r="A4" t="s">
        <v>527</v>
      </c>
      <c r="B4" s="7" t="s">
        <v>528</v>
      </c>
      <c r="C4" t="s">
        <v>363</v>
      </c>
      <c r="D4" s="7" t="s">
        <v>276</v>
      </c>
      <c r="E4" s="2">
        <f>IFERROR(VLOOKUP(B4,lataus!A1:B298,2,FALSE),"")</f>
        <v>429</v>
      </c>
      <c r="F4" s="2">
        <v>429</v>
      </c>
      <c r="G4" s="2">
        <v>413</v>
      </c>
      <c r="H4" s="2">
        <v>409</v>
      </c>
      <c r="I4" s="2">
        <v>409</v>
      </c>
      <c r="J4" s="2">
        <v>408</v>
      </c>
      <c r="K4" s="2">
        <v>409</v>
      </c>
      <c r="L4" s="2">
        <v>409</v>
      </c>
      <c r="M4" s="2">
        <v>409</v>
      </c>
      <c r="N4" s="2">
        <v>401</v>
      </c>
      <c r="O4" s="2">
        <v>401</v>
      </c>
      <c r="P4" s="2">
        <v>392</v>
      </c>
    </row>
    <row r="5" spans="1:18" ht="4.5" customHeight="1" x14ac:dyDescent="0.25">
      <c r="A5" s="6"/>
      <c r="B5" s="8"/>
      <c r="C5" s="6"/>
      <c r="D5" s="8"/>
      <c r="E5" s="6" t="str">
        <f>IFERROR(VLOOKUP(B5,lataus!A1:B298,2,FALSE),"")</f>
        <v/>
      </c>
      <c r="F5" s="6" t="s">
        <v>633</v>
      </c>
      <c r="G5" s="6"/>
      <c r="H5" s="6"/>
      <c r="I5" s="6"/>
      <c r="J5" s="6"/>
      <c r="K5" s="6"/>
      <c r="L5" s="6"/>
      <c r="M5" s="6"/>
      <c r="N5" s="6"/>
      <c r="O5" s="6"/>
      <c r="P5" s="6"/>
      <c r="R5" s="6"/>
    </row>
    <row r="6" spans="1:18" x14ac:dyDescent="0.25">
      <c r="A6" t="s">
        <v>529</v>
      </c>
      <c r="B6" s="7" t="s">
        <v>530</v>
      </c>
      <c r="C6" t="s">
        <v>309</v>
      </c>
      <c r="D6" s="7" t="s">
        <v>276</v>
      </c>
      <c r="E6" s="2">
        <f>IFERROR(VLOOKUP(B6,lataus!A1:B298,2,FALSE),"")</f>
        <v>350</v>
      </c>
      <c r="F6" s="2">
        <v>350</v>
      </c>
      <c r="G6" s="2">
        <v>341</v>
      </c>
      <c r="H6" s="2">
        <v>339</v>
      </c>
      <c r="I6" s="2">
        <v>339</v>
      </c>
      <c r="J6" s="2">
        <v>339</v>
      </c>
      <c r="K6" s="2">
        <v>339</v>
      </c>
      <c r="L6" s="2">
        <v>339</v>
      </c>
      <c r="M6" s="2">
        <v>339</v>
      </c>
      <c r="N6" s="2">
        <v>338</v>
      </c>
      <c r="O6" s="2">
        <v>338</v>
      </c>
      <c r="P6" s="2">
        <v>334</v>
      </c>
    </row>
    <row r="7" spans="1:18" x14ac:dyDescent="0.25">
      <c r="A7" t="s">
        <v>531</v>
      </c>
      <c r="B7" s="7" t="s">
        <v>532</v>
      </c>
      <c r="C7" t="s">
        <v>365</v>
      </c>
      <c r="D7" s="7" t="s">
        <v>276</v>
      </c>
      <c r="E7" s="2">
        <f>IFERROR(VLOOKUP(B7,lataus!A1:B298,2,FALSE),"")</f>
        <v>259</v>
      </c>
      <c r="F7" s="2">
        <v>259</v>
      </c>
      <c r="G7" s="2">
        <v>231</v>
      </c>
      <c r="H7" s="2">
        <v>231</v>
      </c>
      <c r="I7" s="2">
        <v>228</v>
      </c>
      <c r="J7" s="2">
        <v>227</v>
      </c>
      <c r="K7" s="2">
        <v>227</v>
      </c>
      <c r="L7" s="2">
        <v>227</v>
      </c>
      <c r="M7" s="2">
        <v>227</v>
      </c>
      <c r="N7" s="2">
        <v>227</v>
      </c>
      <c r="O7" s="2">
        <v>227</v>
      </c>
      <c r="P7" s="2">
        <v>227</v>
      </c>
    </row>
    <row r="8" spans="1:18" ht="4.5" customHeight="1" x14ac:dyDescent="0.25">
      <c r="A8" s="6"/>
      <c r="B8" s="8"/>
      <c r="C8" s="6"/>
      <c r="D8" s="8"/>
      <c r="E8" s="6" t="str">
        <f>IFERROR(VLOOKUP(B8,lataus!A1:B298,2,FALSE),"")</f>
        <v/>
      </c>
      <c r="F8" s="6" t="s">
        <v>633</v>
      </c>
      <c r="G8" s="6"/>
      <c r="H8" s="6"/>
      <c r="I8" s="6"/>
      <c r="J8" s="6"/>
      <c r="K8" s="6"/>
      <c r="L8" s="6"/>
      <c r="M8" s="6"/>
      <c r="N8" s="6"/>
      <c r="O8" s="6"/>
      <c r="P8" s="6"/>
      <c r="R8" s="6"/>
    </row>
    <row r="9" spans="1:18" x14ac:dyDescent="0.25">
      <c r="A9" t="s">
        <v>533</v>
      </c>
      <c r="B9" s="7" t="s">
        <v>534</v>
      </c>
      <c r="C9" t="s">
        <v>0</v>
      </c>
      <c r="D9" s="7" t="s">
        <v>276</v>
      </c>
      <c r="E9" s="2">
        <f>IFERROR(VLOOKUP(B9,lataus!A1:B298,2,FALSE),"")</f>
        <v>333</v>
      </c>
      <c r="F9" s="2">
        <v>333</v>
      </c>
      <c r="G9" s="2">
        <v>326</v>
      </c>
      <c r="H9" s="2">
        <v>324</v>
      </c>
      <c r="I9" s="2">
        <v>324</v>
      </c>
      <c r="J9" s="2">
        <v>319</v>
      </c>
      <c r="K9" s="2">
        <v>315</v>
      </c>
      <c r="L9" s="2">
        <v>314</v>
      </c>
      <c r="M9" s="5">
        <v>307</v>
      </c>
      <c r="N9" s="5">
        <v>307</v>
      </c>
      <c r="O9" s="5">
        <v>307</v>
      </c>
      <c r="P9" s="5">
        <v>296</v>
      </c>
    </row>
    <row r="10" spans="1:18" x14ac:dyDescent="0.25">
      <c r="A10" t="s">
        <v>535</v>
      </c>
      <c r="B10" s="7" t="s">
        <v>536</v>
      </c>
      <c r="C10" t="s">
        <v>366</v>
      </c>
      <c r="D10" s="7" t="s">
        <v>276</v>
      </c>
      <c r="E10" s="5">
        <f>IFERROR(VLOOKUP(B10,lataus!A1:B298,2,FALSE),"")</f>
        <v>215</v>
      </c>
      <c r="F10" s="5">
        <v>215</v>
      </c>
      <c r="G10" s="5">
        <v>188</v>
      </c>
      <c r="H10" s="5">
        <v>187</v>
      </c>
      <c r="I10" s="5">
        <v>186</v>
      </c>
      <c r="J10" s="5">
        <v>184</v>
      </c>
      <c r="K10" s="16">
        <v>182</v>
      </c>
      <c r="L10" s="16">
        <v>175</v>
      </c>
      <c r="M10" s="16">
        <v>170</v>
      </c>
      <c r="N10" s="16">
        <v>170</v>
      </c>
      <c r="O10" s="16">
        <v>170</v>
      </c>
      <c r="P10" s="16">
        <v>170</v>
      </c>
    </row>
    <row r="11" spans="1:18" x14ac:dyDescent="0.25">
      <c r="A11" t="s">
        <v>537</v>
      </c>
      <c r="B11" s="7" t="s">
        <v>538</v>
      </c>
      <c r="C11" t="s">
        <v>366</v>
      </c>
      <c r="D11" s="7" t="s">
        <v>276</v>
      </c>
      <c r="E11" s="16">
        <f>IFERROR(VLOOKUP(B11,lataus!A1:B298,2,FALSE),"")</f>
        <v>133</v>
      </c>
      <c r="F11" s="16">
        <v>133</v>
      </c>
      <c r="G11" s="19">
        <v>101</v>
      </c>
      <c r="H11" s="19">
        <v>101</v>
      </c>
      <c r="I11" s="19">
        <v>98</v>
      </c>
      <c r="J11" s="19">
        <v>91</v>
      </c>
      <c r="K11" s="19">
        <v>86</v>
      </c>
      <c r="L11" s="19">
        <v>86</v>
      </c>
      <c r="M11" s="19">
        <v>86</v>
      </c>
      <c r="N11" s="19">
        <v>86</v>
      </c>
      <c r="O11" s="19">
        <v>84</v>
      </c>
      <c r="P11" s="19">
        <v>83</v>
      </c>
    </row>
    <row r="12" spans="1:18" ht="4.5" customHeight="1" x14ac:dyDescent="0.25">
      <c r="A12" s="6"/>
      <c r="B12" s="8"/>
      <c r="C12" s="6"/>
      <c r="D12" s="8"/>
      <c r="E12" s="6" t="str">
        <f>IFERROR(VLOOKUP(B12,lataus!A1:B298,2,FALSE),"")</f>
        <v/>
      </c>
      <c r="F12" s="6" t="s">
        <v>633</v>
      </c>
      <c r="G12" s="6"/>
      <c r="H12" s="6"/>
      <c r="I12" s="6"/>
      <c r="J12" s="6"/>
      <c r="K12" s="6"/>
      <c r="L12" s="6"/>
      <c r="M12" s="6"/>
      <c r="N12" s="6"/>
      <c r="O12" s="6"/>
      <c r="P12" s="6"/>
      <c r="R12" s="6"/>
    </row>
    <row r="13" spans="1:18" x14ac:dyDescent="0.25">
      <c r="A13" t="s">
        <v>539</v>
      </c>
      <c r="B13" s="7" t="s">
        <v>540</v>
      </c>
      <c r="C13" t="s">
        <v>381</v>
      </c>
      <c r="D13" s="7" t="s">
        <v>276</v>
      </c>
      <c r="E13" s="2">
        <f>IFERROR(VLOOKUP(B13,lataus!A1:B298,2,FALSE),"")</f>
        <v>254</v>
      </c>
      <c r="F13" s="2">
        <v>254</v>
      </c>
      <c r="G13" s="2">
        <v>252</v>
      </c>
      <c r="H13" s="2">
        <v>252</v>
      </c>
      <c r="I13" s="2">
        <v>252</v>
      </c>
      <c r="J13" s="2">
        <v>252</v>
      </c>
      <c r="K13" s="2">
        <v>248</v>
      </c>
      <c r="L13" s="2">
        <v>246</v>
      </c>
      <c r="M13" s="2">
        <v>245</v>
      </c>
      <c r="N13" s="2">
        <v>240</v>
      </c>
      <c r="O13" s="2">
        <v>240</v>
      </c>
      <c r="P13" s="2">
        <v>240</v>
      </c>
    </row>
    <row r="14" spans="1:18" x14ac:dyDescent="0.25">
      <c r="A14" t="s">
        <v>541</v>
      </c>
      <c r="B14" s="7" t="s">
        <v>542</v>
      </c>
      <c r="C14" t="s">
        <v>381</v>
      </c>
      <c r="D14" s="7" t="s">
        <v>276</v>
      </c>
      <c r="E14" s="5">
        <f>IFERROR(VLOOKUP(B14,lataus!A1:B298,2,FALSE),"")</f>
        <v>200</v>
      </c>
      <c r="F14" s="5">
        <v>200</v>
      </c>
      <c r="G14" s="5">
        <v>186</v>
      </c>
      <c r="H14" s="5">
        <v>184</v>
      </c>
      <c r="I14" s="16">
        <v>183</v>
      </c>
      <c r="J14" s="16">
        <v>182</v>
      </c>
      <c r="K14" s="16">
        <v>181</v>
      </c>
      <c r="L14" s="16">
        <v>174</v>
      </c>
      <c r="M14" s="16">
        <v>173</v>
      </c>
      <c r="N14" s="16">
        <v>165</v>
      </c>
      <c r="O14" s="16">
        <v>165</v>
      </c>
      <c r="P14" s="16">
        <v>161</v>
      </c>
    </row>
    <row r="15" spans="1:18" ht="4.5" customHeight="1" x14ac:dyDescent="0.25">
      <c r="A15" s="6"/>
      <c r="B15" s="8"/>
      <c r="C15" s="6"/>
      <c r="D15" s="8"/>
      <c r="E15" s="6" t="str">
        <f>IFERROR(VLOOKUP(B15,lataus!A1:B298,2,FALSE),"")</f>
        <v/>
      </c>
      <c r="F15" s="6" t="s">
        <v>633</v>
      </c>
      <c r="G15" s="6"/>
      <c r="H15" s="6"/>
      <c r="I15" s="6"/>
      <c r="J15" s="6"/>
      <c r="K15" s="6"/>
      <c r="L15" s="6"/>
      <c r="M15" s="6"/>
      <c r="N15" s="6"/>
      <c r="O15" s="6"/>
      <c r="P15" s="6"/>
      <c r="R15" s="6"/>
    </row>
    <row r="16" spans="1:18" x14ac:dyDescent="0.25">
      <c r="A16" t="s">
        <v>543</v>
      </c>
      <c r="B16" s="7" t="s">
        <v>544</v>
      </c>
      <c r="C16" t="s">
        <v>383</v>
      </c>
      <c r="D16" s="7" t="s">
        <v>276</v>
      </c>
      <c r="E16" s="16">
        <f>IFERROR(VLOOKUP(B16,lataus!A1:B298,2,FALSE),"")</f>
        <v>157</v>
      </c>
      <c r="F16" s="16">
        <v>157</v>
      </c>
      <c r="G16" s="16">
        <v>157</v>
      </c>
      <c r="H16" s="16">
        <v>157</v>
      </c>
      <c r="I16" s="16">
        <v>146</v>
      </c>
      <c r="J16" s="16">
        <v>143</v>
      </c>
      <c r="K16" s="19">
        <v>129</v>
      </c>
      <c r="L16" s="19">
        <v>126</v>
      </c>
      <c r="M16" s="19">
        <v>125</v>
      </c>
      <c r="N16" s="19">
        <v>124</v>
      </c>
      <c r="O16" s="19">
        <v>124</v>
      </c>
      <c r="P16" s="19">
        <v>124</v>
      </c>
    </row>
    <row r="17" spans="1:18" x14ac:dyDescent="0.25">
      <c r="A17" t="s">
        <v>545</v>
      </c>
      <c r="B17" s="7" t="s">
        <v>546</v>
      </c>
      <c r="C17" t="s">
        <v>383</v>
      </c>
      <c r="E17" s="19">
        <f>IFERROR(VLOOKUP(B17,lataus!A1:B298,2,FALSE),"")</f>
        <v>97</v>
      </c>
      <c r="F17" s="19">
        <v>97</v>
      </c>
      <c r="G17" s="19">
        <v>78</v>
      </c>
      <c r="H17" s="19">
        <v>78</v>
      </c>
      <c r="I17" s="19">
        <v>78</v>
      </c>
      <c r="J17" s="4">
        <v>69</v>
      </c>
      <c r="K17" s="4">
        <v>68</v>
      </c>
      <c r="L17" s="4">
        <v>66</v>
      </c>
      <c r="M17" s="4">
        <v>66</v>
      </c>
      <c r="N17" s="4">
        <v>65</v>
      </c>
      <c r="O17" s="4">
        <v>65</v>
      </c>
      <c r="P17" s="4">
        <v>65</v>
      </c>
    </row>
    <row r="18" spans="1:18" ht="4.5" customHeight="1" x14ac:dyDescent="0.25">
      <c r="A18" s="6"/>
      <c r="B18" s="8"/>
      <c r="C18" s="6"/>
      <c r="D18" s="8"/>
      <c r="E18" s="6" t="str">
        <f>IFERROR(VLOOKUP(B18,lataus!A1:B298,2,FALSE),"")</f>
        <v/>
      </c>
      <c r="F18" s="6" t="s">
        <v>633</v>
      </c>
      <c r="G18" s="6"/>
      <c r="H18" s="6"/>
      <c r="I18" s="6"/>
      <c r="J18" s="6"/>
      <c r="K18" s="6"/>
      <c r="L18" s="6"/>
      <c r="M18" s="6"/>
      <c r="N18" s="6"/>
      <c r="O18" s="6"/>
      <c r="P18" s="6"/>
      <c r="R18" s="6"/>
    </row>
    <row r="19" spans="1:18" x14ac:dyDescent="0.25">
      <c r="E19" s="18">
        <f>SUM(E3:E17)</f>
        <v>2674</v>
      </c>
      <c r="F19" s="18">
        <v>2674</v>
      </c>
      <c r="G19" s="18">
        <f>SUM(G3:G17)</f>
        <v>2520</v>
      </c>
      <c r="H19" s="18">
        <f>SUM(H3:H17)</f>
        <v>2509</v>
      </c>
      <c r="I19" s="18">
        <f t="shared" ref="I19:P19" si="0">SUM(I3:I17)</f>
        <v>2490</v>
      </c>
      <c r="J19" s="18">
        <f t="shared" si="0"/>
        <v>2461</v>
      </c>
      <c r="K19" s="18">
        <f t="shared" si="0"/>
        <v>2431</v>
      </c>
      <c r="L19" s="18">
        <f t="shared" si="0"/>
        <v>2409</v>
      </c>
      <c r="M19" s="18">
        <f t="shared" si="0"/>
        <v>2390</v>
      </c>
      <c r="N19" s="18">
        <f t="shared" si="0"/>
        <v>2366</v>
      </c>
      <c r="O19" s="18">
        <f t="shared" si="0"/>
        <v>2364</v>
      </c>
      <c r="P19" s="18">
        <f t="shared" si="0"/>
        <v>2335</v>
      </c>
    </row>
    <row r="20" spans="1:18" x14ac:dyDescent="0.25">
      <c r="E20" s="18">
        <f>E19-F19</f>
        <v>0</v>
      </c>
      <c r="F20" s="18">
        <v>165</v>
      </c>
      <c r="G20" s="18">
        <f>G19-H19</f>
        <v>11</v>
      </c>
      <c r="H20" s="18">
        <f>H19-I19</f>
        <v>19</v>
      </c>
      <c r="I20" s="18">
        <f t="shared" ref="I20:O20" si="1">I19-J19</f>
        <v>29</v>
      </c>
      <c r="J20" s="18">
        <f t="shared" si="1"/>
        <v>30</v>
      </c>
      <c r="K20" s="18">
        <f t="shared" si="1"/>
        <v>22</v>
      </c>
      <c r="L20" s="18">
        <f t="shared" si="1"/>
        <v>19</v>
      </c>
      <c r="M20" s="18">
        <f t="shared" si="1"/>
        <v>24</v>
      </c>
      <c r="N20" s="18">
        <f t="shared" si="1"/>
        <v>2</v>
      </c>
      <c r="O20" s="18">
        <f t="shared" si="1"/>
        <v>29</v>
      </c>
      <c r="P20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AD9A7-5D73-49C1-9689-C4C0EB931258}">
  <dimension ref="A1:X288"/>
  <sheetViews>
    <sheetView workbookViewId="0">
      <pane ySplit="1500" topLeftCell="A109"/>
      <selection sqref="A1:K1048576"/>
      <selection pane="bottomLeft" activeCell="C135" sqref="C135"/>
    </sheetView>
  </sheetViews>
  <sheetFormatPr defaultRowHeight="15" x14ac:dyDescent="0.25"/>
  <cols>
    <col min="1" max="1" width="25.85546875" customWidth="1"/>
    <col min="2" max="2" width="8" customWidth="1"/>
    <col min="3" max="3" width="25.85546875" customWidth="1"/>
    <col min="4" max="4" width="3.7109375" customWidth="1"/>
    <col min="5" max="8" width="5.7109375" style="25" customWidth="1"/>
    <col min="9" max="9" width="11.42578125" style="34" customWidth="1"/>
    <col min="10" max="11" width="7.5703125" style="25" customWidth="1"/>
    <col min="12" max="12" width="22" customWidth="1"/>
  </cols>
  <sheetData>
    <row r="1" spans="1:24" s="26" customFormat="1" x14ac:dyDescent="0.25">
      <c r="A1" s="32" t="s">
        <v>939</v>
      </c>
      <c r="B1" s="32" t="s">
        <v>635</v>
      </c>
      <c r="C1" s="32" t="s">
        <v>930</v>
      </c>
      <c r="D1" s="27" t="s">
        <v>637</v>
      </c>
      <c r="E1" s="28" t="s">
        <v>638</v>
      </c>
      <c r="F1" s="29" t="s">
        <v>639</v>
      </c>
      <c r="G1" s="30" t="s">
        <v>640</v>
      </c>
      <c r="H1" s="31" t="s">
        <v>641</v>
      </c>
      <c r="I1" s="33" t="s">
        <v>642</v>
      </c>
      <c r="J1" s="38" t="s">
        <v>937</v>
      </c>
      <c r="K1" s="37" t="s">
        <v>931</v>
      </c>
      <c r="L1" s="26" t="s">
        <v>636</v>
      </c>
    </row>
    <row r="2" spans="1:24" x14ac:dyDescent="0.25">
      <c r="A2" t="str">
        <f>PUD!A3</f>
        <v>Pudasjärvi, Kilsikangas</v>
      </c>
      <c r="B2" t="str">
        <f>PUD!B3</f>
        <v>731:352</v>
      </c>
      <c r="C2" t="s">
        <v>643</v>
      </c>
      <c r="D2" s="4" t="s">
        <v>634</v>
      </c>
      <c r="E2" s="21">
        <v>63.2</v>
      </c>
      <c r="F2" s="22">
        <v>104.4</v>
      </c>
      <c r="G2" s="23">
        <v>158.4</v>
      </c>
      <c r="H2" s="24">
        <v>194.4</v>
      </c>
      <c r="I2" s="35">
        <f t="shared" ref="I2:I63" si="0">J2-F2</f>
        <v>-61.400000000000006</v>
      </c>
      <c r="J2" s="25">
        <f>IFERROR(VLOOKUP(B2,lataus!A1:B298,2,FALSE),"")</f>
        <v>43</v>
      </c>
      <c r="K2" s="25" t="str">
        <f>IFERROR(VLOOKUP(B2,lataus!A1:C298,3,FALSE),"")</f>
        <v>Satunnaishavaintoja</v>
      </c>
      <c r="L2" t="str">
        <f>PUD!C3</f>
        <v>63.2 / 104.4 / 158.4 / 194.4</v>
      </c>
      <c r="M2">
        <f>PUD!N3</f>
        <v>0</v>
      </c>
      <c r="N2">
        <f>PUD!O3</f>
        <v>0</v>
      </c>
      <c r="O2">
        <f>PUD!P3</f>
        <v>0</v>
      </c>
      <c r="P2">
        <f>PUD!Q3</f>
        <v>0</v>
      </c>
      <c r="Q2">
        <f>PUD!R3</f>
        <v>0</v>
      </c>
      <c r="R2">
        <f>PUD!S3</f>
        <v>0</v>
      </c>
      <c r="S2">
        <f>PUD!T3</f>
        <v>0</v>
      </c>
      <c r="T2">
        <f>PUD!U3</f>
        <v>0</v>
      </c>
      <c r="U2">
        <f>PUD!V3</f>
        <v>0</v>
      </c>
      <c r="V2">
        <f>PUD!W3</f>
        <v>0</v>
      </c>
      <c r="W2">
        <f>PUD!X3</f>
        <v>0</v>
      </c>
      <c r="X2">
        <f>PUD!Y3</f>
        <v>0</v>
      </c>
    </row>
    <row r="3" spans="1:24" x14ac:dyDescent="0.25">
      <c r="A3" t="str">
        <f>PUD!A5</f>
        <v>Pudasjärvi, Sarajärvi</v>
      </c>
      <c r="B3" t="str">
        <f>PUD!B5</f>
        <v>730:351</v>
      </c>
      <c r="C3" t="s">
        <v>644</v>
      </c>
      <c r="D3" s="4" t="s">
        <v>634</v>
      </c>
      <c r="E3" s="21">
        <v>64</v>
      </c>
      <c r="F3" s="22">
        <v>106</v>
      </c>
      <c r="G3" s="23">
        <v>160</v>
      </c>
      <c r="H3" s="24">
        <v>196</v>
      </c>
      <c r="I3" s="35">
        <f t="shared" si="0"/>
        <v>-30</v>
      </c>
      <c r="J3" s="25">
        <f>IFERROR(VLOOKUP(B3,lataus!A1:B298,2,FALSE),"")</f>
        <v>76</v>
      </c>
      <c r="K3" s="25" t="str">
        <f>IFERROR(VLOOKUP(B3,lataus!A1:C298,3,FALSE),"")</f>
        <v>Välttävä</v>
      </c>
      <c r="L3" t="str">
        <f>PUD!C5</f>
        <v>64 / 106 / 160 / 196</v>
      </c>
      <c r="M3">
        <f>PUD!N5</f>
        <v>17</v>
      </c>
      <c r="N3">
        <f>PUD!O5</f>
        <v>17</v>
      </c>
      <c r="O3">
        <f>PUD!P5</f>
        <v>17</v>
      </c>
      <c r="P3">
        <f>PUD!Q5</f>
        <v>17</v>
      </c>
      <c r="Q3">
        <f>PUD!R5</f>
        <v>0</v>
      </c>
      <c r="R3">
        <f>PUD!S5</f>
        <v>0</v>
      </c>
      <c r="S3">
        <f>PUD!T5</f>
        <v>0</v>
      </c>
      <c r="T3">
        <f>PUD!U5</f>
        <v>0</v>
      </c>
      <c r="U3">
        <f>PUD!V5</f>
        <v>0</v>
      </c>
      <c r="V3">
        <f>PUD!W5</f>
        <v>0</v>
      </c>
      <c r="W3">
        <f>PUD!X5</f>
        <v>0</v>
      </c>
      <c r="X3">
        <f>PUD!Y5</f>
        <v>0</v>
      </c>
    </row>
    <row r="4" spans="1:24" x14ac:dyDescent="0.25">
      <c r="A4" t="str">
        <f>PUD!A6</f>
        <v>Pudasjärvi, Jukua</v>
      </c>
      <c r="B4" t="str">
        <f>PUD!B6</f>
        <v>730:352</v>
      </c>
      <c r="C4" t="s">
        <v>645</v>
      </c>
      <c r="D4" s="4" t="s">
        <v>634</v>
      </c>
      <c r="E4" s="21">
        <v>64</v>
      </c>
      <c r="F4" s="22">
        <v>106</v>
      </c>
      <c r="G4" s="23">
        <v>160</v>
      </c>
      <c r="H4" s="24">
        <v>196</v>
      </c>
      <c r="I4" s="35">
        <f t="shared" si="0"/>
        <v>-77</v>
      </c>
      <c r="J4" s="25">
        <f>IFERROR(VLOOKUP(B4,lataus!A1:B298,2,FALSE),"")</f>
        <v>29</v>
      </c>
      <c r="K4" s="25" t="str">
        <f>IFERROR(VLOOKUP(B4,lataus!A1:C298,3,FALSE),"")</f>
        <v>Satunnaishavaintoja</v>
      </c>
      <c r="L4" t="str">
        <f>PUD!C6</f>
        <v>64 / 106 / 160 / 196</v>
      </c>
      <c r="M4">
        <f>PUD!N6</f>
        <v>4</v>
      </c>
      <c r="N4">
        <f>PUD!O6</f>
        <v>4</v>
      </c>
      <c r="O4">
        <f>PUD!P6</f>
        <v>4</v>
      </c>
      <c r="P4">
        <f>PUD!Q6</f>
        <v>4</v>
      </c>
      <c r="Q4">
        <f>PUD!R6</f>
        <v>0</v>
      </c>
      <c r="R4">
        <f>PUD!S6</f>
        <v>0</v>
      </c>
      <c r="S4">
        <f>PUD!T6</f>
        <v>0</v>
      </c>
      <c r="T4">
        <f>PUD!U6</f>
        <v>0</v>
      </c>
      <c r="U4">
        <f>PUD!V6</f>
        <v>0</v>
      </c>
      <c r="V4">
        <f>PUD!W6</f>
        <v>0</v>
      </c>
      <c r="W4">
        <f>PUD!X6</f>
        <v>0</v>
      </c>
      <c r="X4">
        <f>PUD!Y6</f>
        <v>0</v>
      </c>
    </row>
    <row r="5" spans="1:24" x14ac:dyDescent="0.25">
      <c r="A5" t="str">
        <f>PUD!A7</f>
        <v>Pudasjärvi, Kouva</v>
      </c>
      <c r="B5" t="str">
        <f>PUD!B7</f>
        <v>730:353</v>
      </c>
      <c r="C5" t="s">
        <v>646</v>
      </c>
      <c r="D5" s="4" t="s">
        <v>634</v>
      </c>
      <c r="E5" s="21">
        <v>64</v>
      </c>
      <c r="F5" s="22">
        <v>106</v>
      </c>
      <c r="G5" s="23">
        <v>160</v>
      </c>
      <c r="H5" s="24">
        <v>196</v>
      </c>
      <c r="I5" s="35">
        <f t="shared" si="0"/>
        <v>-61</v>
      </c>
      <c r="J5" s="25">
        <f>IFERROR(VLOOKUP(B5,lataus!A1:B298,2,FALSE),"")</f>
        <v>45</v>
      </c>
      <c r="K5" s="25" t="str">
        <f>IFERROR(VLOOKUP(B5,lataus!A1:C298,3,FALSE),"")</f>
        <v>Satunnaishavaintoja</v>
      </c>
      <c r="L5" t="str">
        <f>PUD!C7</f>
        <v>64 / 106 / 160 / 196</v>
      </c>
      <c r="M5">
        <f>PUD!N7</f>
        <v>21</v>
      </c>
      <c r="N5">
        <f>PUD!O7</f>
        <v>21</v>
      </c>
      <c r="O5">
        <f>PUD!P7</f>
        <v>21</v>
      </c>
      <c r="P5">
        <f>PUD!Q7</f>
        <v>21</v>
      </c>
      <c r="Q5">
        <f>PUD!R7</f>
        <v>0</v>
      </c>
      <c r="R5">
        <f>PUD!S7</f>
        <v>0</v>
      </c>
      <c r="S5">
        <f>PUD!T7</f>
        <v>0</v>
      </c>
      <c r="T5">
        <f>PUD!U7</f>
        <v>0</v>
      </c>
      <c r="U5">
        <f>PUD!V7</f>
        <v>0</v>
      </c>
      <c r="V5">
        <f>PUD!W7</f>
        <v>0</v>
      </c>
      <c r="W5">
        <f>PUD!X7</f>
        <v>0</v>
      </c>
      <c r="X5">
        <f>PUD!Y7</f>
        <v>0</v>
      </c>
    </row>
    <row r="6" spans="1:24" x14ac:dyDescent="0.25">
      <c r="A6" t="str">
        <f>TAI!A3</f>
        <v>Taivalkoski, Kostonjärvi</v>
      </c>
      <c r="B6" t="str">
        <f>TAI!B3</f>
        <v>730:356</v>
      </c>
      <c r="C6" t="s">
        <v>647</v>
      </c>
      <c r="D6" s="4" t="s">
        <v>634</v>
      </c>
      <c r="E6" s="21">
        <v>64</v>
      </c>
      <c r="F6" s="22">
        <v>106</v>
      </c>
      <c r="G6" s="23">
        <v>160</v>
      </c>
      <c r="H6" s="24">
        <v>196</v>
      </c>
      <c r="I6" s="35">
        <f t="shared" si="0"/>
        <v>134</v>
      </c>
      <c r="J6" s="25">
        <f>IFERROR(VLOOKUP(B6,lataus!A1:B298,2,FALSE),"")</f>
        <v>240</v>
      </c>
      <c r="K6" s="25" t="str">
        <f>IFERROR(VLOOKUP(B6,lataus!A1:C298,3,FALSE),"")</f>
        <v>Erinomainen</v>
      </c>
      <c r="L6" t="str">
        <f>TAI!C3</f>
        <v>64 / 106 / 160 / 196</v>
      </c>
      <c r="M6">
        <f>TAI!N3</f>
        <v>221</v>
      </c>
      <c r="N6">
        <f>TAI!O3</f>
        <v>221</v>
      </c>
      <c r="O6">
        <f>TAI!P3</f>
        <v>217</v>
      </c>
      <c r="P6">
        <f>TAI!Q3</f>
        <v>0</v>
      </c>
      <c r="Q6">
        <f>TAI!R3</f>
        <v>0</v>
      </c>
      <c r="R6">
        <f>TAI!S3</f>
        <v>0</v>
      </c>
      <c r="S6">
        <f>TAI!T3</f>
        <v>0</v>
      </c>
      <c r="T6">
        <f>TAI!U3</f>
        <v>0</v>
      </c>
      <c r="U6">
        <f>TAI!V3</f>
        <v>0</v>
      </c>
      <c r="V6">
        <f>TAI!W3</f>
        <v>0</v>
      </c>
      <c r="W6">
        <f>TAI!X3</f>
        <v>0</v>
      </c>
      <c r="X6">
        <f>TAI!Y3</f>
        <v>0</v>
      </c>
    </row>
    <row r="7" spans="1:24" x14ac:dyDescent="0.25">
      <c r="A7" t="str">
        <f>II!A3</f>
        <v>Ii, Hamarinjärvi</v>
      </c>
      <c r="B7" t="str">
        <f>II!B3</f>
        <v>729:345</v>
      </c>
      <c r="C7" t="s">
        <v>648</v>
      </c>
      <c r="D7" s="4" t="s">
        <v>634</v>
      </c>
      <c r="E7" s="21">
        <v>64.8</v>
      </c>
      <c r="F7" s="22">
        <v>107.6</v>
      </c>
      <c r="G7" s="23">
        <v>161.6</v>
      </c>
      <c r="H7" s="24">
        <v>197.6</v>
      </c>
      <c r="I7" s="35">
        <f t="shared" si="0"/>
        <v>-15.599999999999994</v>
      </c>
      <c r="J7" s="25">
        <f>IFERROR(VLOOKUP(B7,lataus!A1:B298,2,FALSE),"")</f>
        <v>92</v>
      </c>
      <c r="K7" s="25" t="str">
        <f>IFERROR(VLOOKUP(B7,lataus!A1:C298,3,FALSE),"")</f>
        <v>Välttävä</v>
      </c>
      <c r="L7" t="str">
        <f>II!C3</f>
        <v>64.8 / 107.6 / 161.6 / 197.6</v>
      </c>
      <c r="M7">
        <f>II!N3</f>
        <v>70</v>
      </c>
      <c r="N7">
        <f>II!O3</f>
        <v>70</v>
      </c>
      <c r="O7">
        <f>II!P3</f>
        <v>63</v>
      </c>
      <c r="P7">
        <f>II!Q3</f>
        <v>0</v>
      </c>
      <c r="Q7">
        <f>II!R3</f>
        <v>0</v>
      </c>
      <c r="R7">
        <f>II!S3</f>
        <v>0</v>
      </c>
      <c r="S7">
        <f>II!T3</f>
        <v>0</v>
      </c>
      <c r="T7">
        <f>II!U3</f>
        <v>0</v>
      </c>
      <c r="U7">
        <f>II!V3</f>
        <v>0</v>
      </c>
      <c r="V7">
        <f>II!W3</f>
        <v>0</v>
      </c>
      <c r="W7">
        <f>II!X3</f>
        <v>0</v>
      </c>
      <c r="X7">
        <f>II!Y3</f>
        <v>0</v>
      </c>
    </row>
    <row r="8" spans="1:24" x14ac:dyDescent="0.25">
      <c r="A8" t="str">
        <f>PUD!A9</f>
        <v>Ranua, Kelankylä</v>
      </c>
      <c r="B8" t="str">
        <f>PUD!B9</f>
        <v>729:350</v>
      </c>
      <c r="C8" t="s">
        <v>649</v>
      </c>
      <c r="D8" s="4" t="s">
        <v>634</v>
      </c>
      <c r="E8" s="21">
        <v>64.8</v>
      </c>
      <c r="F8" s="22">
        <v>107.6</v>
      </c>
      <c r="G8" s="23">
        <v>161.6</v>
      </c>
      <c r="H8" s="24">
        <v>197.6</v>
      </c>
      <c r="I8" s="35">
        <f t="shared" si="0"/>
        <v>-69.599999999999994</v>
      </c>
      <c r="J8" s="25">
        <f>IFERROR(VLOOKUP(B8,lataus!A1:B298,2,FALSE),"")</f>
        <v>38</v>
      </c>
      <c r="K8" s="25" t="str">
        <f>IFERROR(VLOOKUP(B8,lataus!A1:C298,3,FALSE),"")</f>
        <v>Satunnaishavaintoja</v>
      </c>
      <c r="L8" t="str">
        <f>PUD!C9</f>
        <v>64.8 / 107.6 / 161.6 / 197.6</v>
      </c>
      <c r="M8">
        <f>PUD!N9</f>
        <v>24</v>
      </c>
      <c r="N8">
        <f>PUD!O9</f>
        <v>24</v>
      </c>
      <c r="O8">
        <f>PUD!P9</f>
        <v>24</v>
      </c>
      <c r="P8">
        <f>PUD!Q9</f>
        <v>24</v>
      </c>
      <c r="Q8">
        <f>PUD!R9</f>
        <v>0</v>
      </c>
      <c r="R8">
        <f>PUD!S9</f>
        <v>0</v>
      </c>
      <c r="S8">
        <f>PUD!T9</f>
        <v>0</v>
      </c>
      <c r="T8">
        <f>PUD!U9</f>
        <v>0</v>
      </c>
      <c r="U8">
        <f>PUD!V9</f>
        <v>0</v>
      </c>
      <c r="V8">
        <f>PUD!W9</f>
        <v>0</v>
      </c>
      <c r="W8">
        <f>PUD!X9</f>
        <v>0</v>
      </c>
      <c r="X8">
        <f>PUD!Y9</f>
        <v>0</v>
      </c>
    </row>
    <row r="9" spans="1:24" x14ac:dyDescent="0.25">
      <c r="A9" t="str">
        <f>PUD!A10</f>
        <v>Pudasjärvi, Nuorunka</v>
      </c>
      <c r="B9" t="str">
        <f>PUD!B10</f>
        <v>729:351</v>
      </c>
      <c r="C9" t="s">
        <v>650</v>
      </c>
      <c r="D9" s="4" t="s">
        <v>634</v>
      </c>
      <c r="E9" s="21">
        <v>64.8</v>
      </c>
      <c r="F9" s="22">
        <v>107.6</v>
      </c>
      <c r="G9" s="23">
        <v>161.6</v>
      </c>
      <c r="H9" s="24">
        <v>197.6</v>
      </c>
      <c r="I9" s="35">
        <f t="shared" si="0"/>
        <v>-89.6</v>
      </c>
      <c r="J9" s="25">
        <f>IFERROR(VLOOKUP(B9,lataus!A1:B298,2,FALSE),"")</f>
        <v>18</v>
      </c>
      <c r="K9" s="25" t="str">
        <f>IFERROR(VLOOKUP(B9,lataus!A1:C298,3,FALSE),"")</f>
        <v>Satunnaishavaintoja</v>
      </c>
      <c r="L9" t="str">
        <f>PUD!C10</f>
        <v>64.8 / 107.6 / 161.6 / 197.6</v>
      </c>
      <c r="M9">
        <f>PUD!N10</f>
        <v>10</v>
      </c>
      <c r="N9">
        <f>PUD!O10</f>
        <v>10</v>
      </c>
      <c r="O9">
        <f>PUD!P10</f>
        <v>10</v>
      </c>
      <c r="P9">
        <f>PUD!Q10</f>
        <v>10</v>
      </c>
      <c r="Q9">
        <f>PUD!R10</f>
        <v>0</v>
      </c>
      <c r="R9">
        <f>PUD!S10</f>
        <v>0</v>
      </c>
      <c r="S9">
        <f>PUD!T10</f>
        <v>0</v>
      </c>
      <c r="T9">
        <f>PUD!U10</f>
        <v>0</v>
      </c>
      <c r="U9">
        <f>PUD!V10</f>
        <v>0</v>
      </c>
      <c r="V9">
        <f>PUD!W10</f>
        <v>0</v>
      </c>
      <c r="W9">
        <f>PUD!X10</f>
        <v>0</v>
      </c>
      <c r="X9">
        <f>PUD!Y10</f>
        <v>0</v>
      </c>
    </row>
    <row r="10" spans="1:24" x14ac:dyDescent="0.25">
      <c r="A10" t="str">
        <f>PUD!A11</f>
        <v>Pudasjärvi, Jaaskamonvaara</v>
      </c>
      <c r="B10" t="str">
        <f>PUD!B11</f>
        <v>729:352</v>
      </c>
      <c r="C10" t="s">
        <v>651</v>
      </c>
      <c r="D10" s="4" t="s">
        <v>634</v>
      </c>
      <c r="E10" s="21">
        <v>64.8</v>
      </c>
      <c r="F10" s="22">
        <v>107.6</v>
      </c>
      <c r="G10" s="23">
        <v>161.6</v>
      </c>
      <c r="H10" s="24">
        <v>197.6</v>
      </c>
      <c r="I10" s="35">
        <f t="shared" si="0"/>
        <v>-103.6</v>
      </c>
      <c r="J10" s="25">
        <f>IFERROR(VLOOKUP(B10,lataus!A1:B298,2,FALSE),"")</f>
        <v>4</v>
      </c>
      <c r="K10" s="25" t="str">
        <f>IFERROR(VLOOKUP(B10,lataus!A1:C298,3,FALSE),"")</f>
        <v>Satunnaishavaintoja</v>
      </c>
      <c r="L10" t="str">
        <f>PUD!C11</f>
        <v>64.8 / 107.6 / 161.6 / 197.6</v>
      </c>
      <c r="M10">
        <f>PUD!N11</f>
        <v>1</v>
      </c>
      <c r="N10">
        <f>PUD!O11</f>
        <v>1</v>
      </c>
      <c r="O10">
        <f>PUD!P11</f>
        <v>1</v>
      </c>
      <c r="P10">
        <f>PUD!Q11</f>
        <v>1</v>
      </c>
      <c r="Q10">
        <f>PUD!R11</f>
        <v>0</v>
      </c>
      <c r="R10">
        <f>PUD!S11</f>
        <v>0</v>
      </c>
      <c r="S10">
        <f>PUD!T11</f>
        <v>0</v>
      </c>
      <c r="T10">
        <f>PUD!U11</f>
        <v>0</v>
      </c>
      <c r="U10">
        <f>PUD!V11</f>
        <v>0</v>
      </c>
      <c r="V10">
        <f>PUD!W11</f>
        <v>0</v>
      </c>
      <c r="W10">
        <f>PUD!X11</f>
        <v>0</v>
      </c>
      <c r="X10">
        <f>PUD!Y11</f>
        <v>0</v>
      </c>
    </row>
    <row r="11" spans="1:24" x14ac:dyDescent="0.25">
      <c r="A11" t="str">
        <f>PUD!A12</f>
        <v>Pudasjärvi, Ukonvaara</v>
      </c>
      <c r="B11" t="str">
        <f>PUD!B12</f>
        <v>729:353</v>
      </c>
      <c r="C11" t="s">
        <v>652</v>
      </c>
      <c r="D11" s="4" t="s">
        <v>634</v>
      </c>
      <c r="E11" s="21">
        <v>64.8</v>
      </c>
      <c r="F11" s="22">
        <v>107.6</v>
      </c>
      <c r="G11" s="23">
        <v>161.6</v>
      </c>
      <c r="H11" s="24">
        <v>197.6</v>
      </c>
      <c r="I11" s="35">
        <f t="shared" si="0"/>
        <v>9.4000000000000057</v>
      </c>
      <c r="J11" s="25">
        <f>IFERROR(VLOOKUP(B11,lataus!A1:B298,2,FALSE),"")</f>
        <v>117</v>
      </c>
      <c r="K11" s="25" t="str">
        <f>IFERROR(VLOOKUP(B11,lataus!A1:C298,3,FALSE),"")</f>
        <v>Tyydyttävä</v>
      </c>
      <c r="L11" t="str">
        <f>PUD!C12</f>
        <v>64.8 / 107.6 / 161.6 / 197.6</v>
      </c>
      <c r="M11">
        <f>PUD!N12</f>
        <v>105</v>
      </c>
      <c r="N11">
        <f>PUD!O12</f>
        <v>105</v>
      </c>
      <c r="O11">
        <f>PUD!P12</f>
        <v>105</v>
      </c>
      <c r="P11">
        <f>PUD!Q12</f>
        <v>105</v>
      </c>
      <c r="Q11">
        <f>PUD!R12</f>
        <v>0</v>
      </c>
      <c r="R11">
        <f>PUD!S12</f>
        <v>0</v>
      </c>
      <c r="S11">
        <f>PUD!T12</f>
        <v>0</v>
      </c>
      <c r="T11">
        <f>PUD!U12</f>
        <v>0</v>
      </c>
      <c r="U11">
        <f>PUD!V12</f>
        <v>0</v>
      </c>
      <c r="V11">
        <f>PUD!W12</f>
        <v>0</v>
      </c>
      <c r="W11">
        <f>PUD!X12</f>
        <v>0</v>
      </c>
      <c r="X11">
        <f>PUD!Y12</f>
        <v>0</v>
      </c>
    </row>
    <row r="12" spans="1:24" x14ac:dyDescent="0.25">
      <c r="A12" t="str">
        <f>TAI!A5</f>
        <v>Taivalkoski, Loukusa</v>
      </c>
      <c r="B12" t="str">
        <f>TAI!B5</f>
        <v>729:354</v>
      </c>
      <c r="C12" t="s">
        <v>653</v>
      </c>
      <c r="D12" s="4" t="s">
        <v>634</v>
      </c>
      <c r="E12" s="21">
        <v>64.8</v>
      </c>
      <c r="F12" s="22">
        <v>107.6</v>
      </c>
      <c r="G12" s="23">
        <v>161.6</v>
      </c>
      <c r="H12" s="24">
        <v>197.6</v>
      </c>
      <c r="I12" s="35">
        <f t="shared" si="0"/>
        <v>79.400000000000006</v>
      </c>
      <c r="J12" s="25">
        <f>IFERROR(VLOOKUP(B12,lataus!A1:B298,2,FALSE),"")</f>
        <v>187</v>
      </c>
      <c r="K12" s="25" t="str">
        <f>IFERROR(VLOOKUP(B12,lataus!A1:C298,3,FALSE),"")</f>
        <v>Hyvä</v>
      </c>
      <c r="L12" t="str">
        <f>TAI!C5</f>
        <v>64.8 / 107.6 / 161.6 / 197.6</v>
      </c>
      <c r="M12">
        <f>TAI!N5</f>
        <v>165</v>
      </c>
      <c r="N12">
        <f>TAI!O5</f>
        <v>165</v>
      </c>
      <c r="O12">
        <f>TAI!P5</f>
        <v>151</v>
      </c>
      <c r="P12">
        <f>TAI!Q5</f>
        <v>0</v>
      </c>
      <c r="Q12">
        <f>TAI!R5</f>
        <v>0</v>
      </c>
      <c r="R12">
        <f>TAI!S5</f>
        <v>0</v>
      </c>
      <c r="S12">
        <f>TAI!T5</f>
        <v>0</v>
      </c>
      <c r="T12">
        <f>TAI!U5</f>
        <v>0</v>
      </c>
      <c r="U12">
        <f>TAI!V5</f>
        <v>0</v>
      </c>
      <c r="V12">
        <f>TAI!W5</f>
        <v>0</v>
      </c>
      <c r="W12">
        <f>TAI!X5</f>
        <v>0</v>
      </c>
      <c r="X12">
        <f>TAI!Y5</f>
        <v>0</v>
      </c>
    </row>
    <row r="13" spans="1:24" x14ac:dyDescent="0.25">
      <c r="A13" t="str">
        <f>TAI!A6</f>
        <v>Taivalkoski, Vaarakylä</v>
      </c>
      <c r="B13" t="str">
        <f>TAI!B6</f>
        <v>729:355</v>
      </c>
      <c r="C13" t="s">
        <v>654</v>
      </c>
      <c r="D13" s="4" t="s">
        <v>634</v>
      </c>
      <c r="E13" s="21">
        <v>64.8</v>
      </c>
      <c r="F13" s="22">
        <v>107.6</v>
      </c>
      <c r="G13" s="23">
        <v>161.6</v>
      </c>
      <c r="H13" s="24">
        <v>197.6</v>
      </c>
      <c r="I13" s="35">
        <f t="shared" si="0"/>
        <v>98.4</v>
      </c>
      <c r="J13" s="25">
        <f>IFERROR(VLOOKUP(B13,lataus!A1:B298,2,FALSE),"")</f>
        <v>206</v>
      </c>
      <c r="K13" s="25" t="str">
        <f>IFERROR(VLOOKUP(B13,lataus!A1:C298,3,FALSE),"")</f>
        <v>Erinomainen</v>
      </c>
      <c r="L13" t="str">
        <f>TAI!C6</f>
        <v>64.8 / 107.6 / 161.6 / 197.6</v>
      </c>
      <c r="M13">
        <f>TAI!N6</f>
        <v>177</v>
      </c>
      <c r="N13">
        <f>TAI!O6</f>
        <v>177</v>
      </c>
      <c r="O13">
        <f>TAI!P6</f>
        <v>175</v>
      </c>
      <c r="P13">
        <f>TAI!Q6</f>
        <v>0</v>
      </c>
      <c r="Q13">
        <f>TAI!R6</f>
        <v>0</v>
      </c>
      <c r="R13">
        <f>TAI!S6</f>
        <v>0</v>
      </c>
      <c r="S13">
        <f>TAI!T6</f>
        <v>0</v>
      </c>
      <c r="T13">
        <f>TAI!U6</f>
        <v>0</v>
      </c>
      <c r="U13">
        <f>TAI!V6</f>
        <v>0</v>
      </c>
      <c r="V13">
        <f>TAI!W6</f>
        <v>0</v>
      </c>
      <c r="W13">
        <f>TAI!X6</f>
        <v>0</v>
      </c>
      <c r="X13">
        <f>TAI!Y6</f>
        <v>0</v>
      </c>
    </row>
    <row r="14" spans="1:24" x14ac:dyDescent="0.25">
      <c r="A14" t="str">
        <f>TAI!A7</f>
        <v>Taivalkoski, Siiranjoki</v>
      </c>
      <c r="B14" t="str">
        <f>TAI!B7</f>
        <v>729:356</v>
      </c>
      <c r="C14" t="s">
        <v>655</v>
      </c>
      <c r="D14" s="4" t="s">
        <v>634</v>
      </c>
      <c r="E14" s="21">
        <v>64.8</v>
      </c>
      <c r="F14" s="22">
        <v>107.6</v>
      </c>
      <c r="G14" s="23">
        <v>161.6</v>
      </c>
      <c r="H14" s="24">
        <v>197.6</v>
      </c>
      <c r="I14" s="35">
        <f t="shared" si="0"/>
        <v>82.4</v>
      </c>
      <c r="J14" s="25">
        <f>IFERROR(VLOOKUP(B14,lataus!A1:B298,2,FALSE),"")</f>
        <v>190</v>
      </c>
      <c r="K14" s="25" t="str">
        <f>IFERROR(VLOOKUP(B14,lataus!A1:C298,3,FALSE),"")</f>
        <v>Hyvä</v>
      </c>
      <c r="L14" t="str">
        <f>TAI!C7</f>
        <v>64.8 / 107.6 / 161.6 / 197.6</v>
      </c>
      <c r="M14">
        <f>TAI!N7</f>
        <v>168</v>
      </c>
      <c r="N14">
        <f>TAI!O7</f>
        <v>166</v>
      </c>
      <c r="O14">
        <f>TAI!P7</f>
        <v>166</v>
      </c>
      <c r="P14">
        <f>TAI!Q7</f>
        <v>0</v>
      </c>
      <c r="Q14">
        <f>TAI!R7</f>
        <v>0</v>
      </c>
      <c r="R14">
        <f>TAI!S7</f>
        <v>0</v>
      </c>
      <c r="S14">
        <f>TAI!T7</f>
        <v>0</v>
      </c>
      <c r="T14">
        <f>TAI!U7</f>
        <v>0</v>
      </c>
      <c r="U14">
        <f>TAI!V7</f>
        <v>0</v>
      </c>
      <c r="V14">
        <f>TAI!W7</f>
        <v>0</v>
      </c>
      <c r="W14">
        <f>TAI!X7</f>
        <v>0</v>
      </c>
      <c r="X14">
        <f>TAI!Y7</f>
        <v>0</v>
      </c>
    </row>
    <row r="15" spans="1:24" x14ac:dyDescent="0.25">
      <c r="A15" t="str">
        <f>TAI!A8</f>
        <v>Taivalkoski, Inkee</v>
      </c>
      <c r="B15" t="str">
        <f>TAI!B8</f>
        <v>729:357</v>
      </c>
      <c r="C15" t="s">
        <v>656</v>
      </c>
      <c r="D15" s="4" t="s">
        <v>634</v>
      </c>
      <c r="E15" s="21">
        <v>64.8</v>
      </c>
      <c r="F15" s="22">
        <v>107.6</v>
      </c>
      <c r="G15" s="23">
        <v>161.6</v>
      </c>
      <c r="H15" s="24">
        <v>197.6</v>
      </c>
      <c r="I15" s="35">
        <f t="shared" si="0"/>
        <v>61.400000000000006</v>
      </c>
      <c r="J15" s="25">
        <f>IFERROR(VLOOKUP(B15,lataus!A1:B298,2,FALSE),"")</f>
        <v>169</v>
      </c>
      <c r="K15" s="25" t="str">
        <f>IFERROR(VLOOKUP(B15,lataus!A1:C298,3,FALSE),"")</f>
        <v>Hyvä</v>
      </c>
      <c r="L15" t="str">
        <f>TAI!C8</f>
        <v>64.8 / 107.6 / 161.6 / 197.6</v>
      </c>
      <c r="M15">
        <f>TAI!N8</f>
        <v>112</v>
      </c>
      <c r="N15">
        <f>TAI!O8</f>
        <v>111</v>
      </c>
      <c r="O15">
        <f>TAI!P8</f>
        <v>111</v>
      </c>
      <c r="P15">
        <f>TAI!Q8</f>
        <v>0</v>
      </c>
      <c r="Q15">
        <f>TAI!R8</f>
        <v>0</v>
      </c>
      <c r="R15">
        <f>TAI!S8</f>
        <v>0</v>
      </c>
      <c r="S15">
        <f>TAI!T8</f>
        <v>0</v>
      </c>
      <c r="T15">
        <f>TAI!U8</f>
        <v>0</v>
      </c>
      <c r="U15">
        <f>TAI!V8</f>
        <v>0</v>
      </c>
      <c r="V15">
        <f>TAI!W8</f>
        <v>0</v>
      </c>
      <c r="W15">
        <f>TAI!X8</f>
        <v>0</v>
      </c>
      <c r="X15">
        <f>TAI!Y8</f>
        <v>0</v>
      </c>
    </row>
    <row r="16" spans="1:24" x14ac:dyDescent="0.25">
      <c r="A16" t="str">
        <f>II!A5</f>
        <v>Ii, Heinikoski</v>
      </c>
      <c r="B16" t="str">
        <f>II!B5</f>
        <v>728:342</v>
      </c>
      <c r="C16" t="s">
        <v>657</v>
      </c>
      <c r="D16" s="4" t="s">
        <v>634</v>
      </c>
      <c r="E16" s="21">
        <v>65.599999999999994</v>
      </c>
      <c r="F16" s="22">
        <v>109.2</v>
      </c>
      <c r="G16" s="23">
        <v>163.19999999999999</v>
      </c>
      <c r="H16" s="24">
        <v>199.2</v>
      </c>
      <c r="I16" s="35">
        <f t="shared" si="0"/>
        <v>28.799999999999997</v>
      </c>
      <c r="J16" s="25">
        <f>IFERROR(VLOOKUP(B16,lataus!A1:B298,2,FALSE),"")</f>
        <v>138</v>
      </c>
      <c r="K16" s="25" t="str">
        <f>IFERROR(VLOOKUP(B16,lataus!A1:C298,3,FALSE),"")</f>
        <v>Tyydyttävä</v>
      </c>
      <c r="L16" t="str">
        <f>II!C5</f>
        <v>65.6 / 109.2 / 163.2 / 199.2</v>
      </c>
      <c r="M16">
        <f>II!N5</f>
        <v>111</v>
      </c>
      <c r="N16">
        <f>II!O5</f>
        <v>111</v>
      </c>
      <c r="O16">
        <f>II!P5</f>
        <v>109</v>
      </c>
      <c r="P16">
        <f>II!Q5</f>
        <v>0</v>
      </c>
      <c r="Q16">
        <f>II!R5</f>
        <v>0</v>
      </c>
      <c r="R16">
        <f>II!S5</f>
        <v>0</v>
      </c>
      <c r="S16">
        <f>II!T5</f>
        <v>0</v>
      </c>
      <c r="T16">
        <f>II!U5</f>
        <v>0</v>
      </c>
      <c r="U16">
        <f>II!V5</f>
        <v>0</v>
      </c>
      <c r="V16">
        <f>II!W5</f>
        <v>0</v>
      </c>
      <c r="W16">
        <f>II!X5</f>
        <v>0</v>
      </c>
      <c r="X16">
        <f>II!Y5</f>
        <v>0</v>
      </c>
    </row>
    <row r="17" spans="1:24" x14ac:dyDescent="0.25">
      <c r="A17" t="str">
        <f>II!A6</f>
        <v>Ii, Koivuniemi</v>
      </c>
      <c r="B17" t="str">
        <f>II!B6</f>
        <v>728:343</v>
      </c>
      <c r="C17" t="s">
        <v>658</v>
      </c>
      <c r="D17" s="4" t="s">
        <v>634</v>
      </c>
      <c r="E17" s="21">
        <v>65.599999999999994</v>
      </c>
      <c r="F17" s="22">
        <v>109.2</v>
      </c>
      <c r="G17" s="23">
        <v>163.19999999999999</v>
      </c>
      <c r="H17" s="24">
        <v>199.2</v>
      </c>
      <c r="I17" s="35">
        <f t="shared" si="0"/>
        <v>33.799999999999997</v>
      </c>
      <c r="J17" s="25">
        <f>IFERROR(VLOOKUP(B17,lataus!A1:B298,2,FALSE),"")</f>
        <v>143</v>
      </c>
      <c r="K17" s="25" t="str">
        <f>IFERROR(VLOOKUP(B17,lataus!A1:C298,3,FALSE),"")</f>
        <v>Tyydyttävä</v>
      </c>
      <c r="L17" t="str">
        <f>II!C6</f>
        <v>65.6 / 109.2 / 163.2 / 199.2</v>
      </c>
      <c r="M17">
        <f>II!N6</f>
        <v>97</v>
      </c>
      <c r="N17">
        <f>II!O6</f>
        <v>97</v>
      </c>
      <c r="O17">
        <f>II!P6</f>
        <v>97</v>
      </c>
      <c r="P17">
        <f>II!Q6</f>
        <v>0</v>
      </c>
      <c r="Q17">
        <f>II!R6</f>
        <v>0</v>
      </c>
      <c r="R17">
        <f>II!S6</f>
        <v>0</v>
      </c>
      <c r="S17">
        <f>II!T6</f>
        <v>0</v>
      </c>
      <c r="T17">
        <f>II!U6</f>
        <v>0</v>
      </c>
      <c r="U17">
        <f>II!V6</f>
        <v>0</v>
      </c>
      <c r="V17">
        <f>II!W6</f>
        <v>0</v>
      </c>
      <c r="W17">
        <f>II!X6</f>
        <v>0</v>
      </c>
      <c r="X17">
        <f>II!Y6</f>
        <v>0</v>
      </c>
    </row>
    <row r="18" spans="1:24" x14ac:dyDescent="0.25">
      <c r="A18" t="str">
        <f>II!A7</f>
        <v>Ii, Ruohola</v>
      </c>
      <c r="B18" t="str">
        <f>II!B7</f>
        <v>728:344</v>
      </c>
      <c r="C18" t="s">
        <v>659</v>
      </c>
      <c r="D18" s="4" t="s">
        <v>634</v>
      </c>
      <c r="E18" s="21">
        <v>65.599999999999994</v>
      </c>
      <c r="F18" s="22">
        <v>109.2</v>
      </c>
      <c r="G18" s="23">
        <v>163.19999999999999</v>
      </c>
      <c r="H18" s="24">
        <v>199.2</v>
      </c>
      <c r="I18" s="35">
        <f t="shared" si="0"/>
        <v>22.799999999999997</v>
      </c>
      <c r="J18" s="25">
        <f>IFERROR(VLOOKUP(B18,lataus!A1:B298,2,FALSE),"")</f>
        <v>132</v>
      </c>
      <c r="K18" s="25" t="str">
        <f>IFERROR(VLOOKUP(B18,lataus!A1:C298,3,FALSE),"")</f>
        <v>Tyydyttävä</v>
      </c>
      <c r="L18" t="str">
        <f>II!C7</f>
        <v>65.6 / 109.2 / 163.2 / 199.2</v>
      </c>
      <c r="M18">
        <f>II!N7</f>
        <v>70</v>
      </c>
      <c r="N18">
        <f>II!O7</f>
        <v>70</v>
      </c>
      <c r="O18">
        <f>II!P7</f>
        <v>68</v>
      </c>
      <c r="P18">
        <f>II!Q7</f>
        <v>0</v>
      </c>
      <c r="Q18">
        <f>II!R7</f>
        <v>0</v>
      </c>
      <c r="R18">
        <f>II!S7</f>
        <v>0</v>
      </c>
      <c r="S18">
        <f>II!T7</f>
        <v>0</v>
      </c>
      <c r="T18">
        <f>II!U7</f>
        <v>0</v>
      </c>
      <c r="U18">
        <f>II!V7</f>
        <v>0</v>
      </c>
      <c r="V18">
        <f>II!W7</f>
        <v>0</v>
      </c>
      <c r="W18">
        <f>II!X7</f>
        <v>0</v>
      </c>
      <c r="X18">
        <f>II!Y7</f>
        <v>0</v>
      </c>
    </row>
    <row r="19" spans="1:24" x14ac:dyDescent="0.25">
      <c r="A19" t="str">
        <f>II!A8</f>
        <v>Ii, Oijärvi</v>
      </c>
      <c r="B19" t="str">
        <f>II!B8</f>
        <v>728:345</v>
      </c>
      <c r="C19" t="s">
        <v>660</v>
      </c>
      <c r="D19" s="4" t="s">
        <v>634</v>
      </c>
      <c r="E19" s="21">
        <v>65.599999999999994</v>
      </c>
      <c r="F19" s="22">
        <v>109.2</v>
      </c>
      <c r="G19" s="23">
        <v>163.19999999999999</v>
      </c>
      <c r="H19" s="24">
        <v>199.2</v>
      </c>
      <c r="I19" s="35">
        <f t="shared" si="0"/>
        <v>35.799999999999997</v>
      </c>
      <c r="J19" s="25">
        <f>IFERROR(VLOOKUP(B19,lataus!A1:B298,2,FALSE),"")</f>
        <v>145</v>
      </c>
      <c r="K19" s="25" t="str">
        <f>IFERROR(VLOOKUP(B19,lataus!A1:C298,3,FALSE),"")</f>
        <v>Tyydyttävä</v>
      </c>
      <c r="L19" t="str">
        <f>II!C8</f>
        <v>65.6 / 109.2 / 163.2 / 199.2</v>
      </c>
      <c r="M19">
        <f>II!N8</f>
        <v>84</v>
      </c>
      <c r="N19">
        <f>II!O8</f>
        <v>66</v>
      </c>
      <c r="O19">
        <f>II!P8</f>
        <v>63</v>
      </c>
      <c r="P19">
        <f>II!Q8</f>
        <v>0</v>
      </c>
      <c r="Q19">
        <f>II!R8</f>
        <v>0</v>
      </c>
      <c r="R19">
        <f>II!S8</f>
        <v>0</v>
      </c>
      <c r="S19">
        <f>II!T8</f>
        <v>0</v>
      </c>
      <c r="T19">
        <f>II!U8</f>
        <v>0</v>
      </c>
      <c r="U19">
        <f>II!V8</f>
        <v>0</v>
      </c>
      <c r="V19">
        <f>II!W8</f>
        <v>0</v>
      </c>
      <c r="W19">
        <f>II!X8</f>
        <v>0</v>
      </c>
      <c r="X19">
        <f>II!Y8</f>
        <v>0</v>
      </c>
    </row>
    <row r="20" spans="1:24" x14ac:dyDescent="0.25">
      <c r="A20" t="str">
        <f>PUD!A14</f>
        <v>Pudasjärvi, Iso Äijönsuo</v>
      </c>
      <c r="B20" t="str">
        <f>PUD!B14</f>
        <v>728:346</v>
      </c>
      <c r="C20" t="s">
        <v>661</v>
      </c>
      <c r="D20" s="4" t="s">
        <v>634</v>
      </c>
      <c r="E20" s="21">
        <v>65.599999999999994</v>
      </c>
      <c r="F20" s="22">
        <v>109.2</v>
      </c>
      <c r="G20" s="23">
        <v>163.19999999999999</v>
      </c>
      <c r="H20" s="24">
        <v>199.2</v>
      </c>
      <c r="I20" s="35">
        <f t="shared" si="0"/>
        <v>-29.200000000000003</v>
      </c>
      <c r="J20" s="25">
        <f>IFERROR(VLOOKUP(B20,lataus!A1:B298,2,FALSE),"")</f>
        <v>80</v>
      </c>
      <c r="K20" s="25" t="str">
        <f>IFERROR(VLOOKUP(B20,lataus!A1:C298,3,FALSE),"")</f>
        <v>Välttävä</v>
      </c>
      <c r="L20" t="str">
        <f>PUD!C14</f>
        <v>65.6 / 109.2 / 163.2 / 199.2</v>
      </c>
      <c r="M20">
        <f>PUD!N14</f>
        <v>43</v>
      </c>
      <c r="N20">
        <f>PUD!O14</f>
        <v>22</v>
      </c>
      <c r="O20">
        <f>PUD!P14</f>
        <v>22</v>
      </c>
      <c r="P20">
        <f>PUD!Q14</f>
        <v>9</v>
      </c>
      <c r="Q20">
        <f>PUD!R14</f>
        <v>0</v>
      </c>
      <c r="R20">
        <f>PUD!S14</f>
        <v>0</v>
      </c>
      <c r="S20">
        <f>PUD!T14</f>
        <v>0</v>
      </c>
      <c r="T20">
        <f>PUD!U14</f>
        <v>0</v>
      </c>
      <c r="U20">
        <f>PUD!V14</f>
        <v>0</v>
      </c>
      <c r="V20">
        <f>PUD!W14</f>
        <v>0</v>
      </c>
      <c r="W20">
        <f>PUD!X14</f>
        <v>0</v>
      </c>
      <c r="X20">
        <f>PUD!Y14</f>
        <v>0</v>
      </c>
    </row>
    <row r="21" spans="1:24" x14ac:dyDescent="0.25">
      <c r="A21" t="str">
        <f>PUD!A15</f>
        <v>Pudasjärvi, Liekokylä</v>
      </c>
      <c r="B21" t="str">
        <f>PUD!B15</f>
        <v>728:347</v>
      </c>
      <c r="C21" t="s">
        <v>662</v>
      </c>
      <c r="D21" s="4" t="s">
        <v>634</v>
      </c>
      <c r="E21" s="21">
        <v>65.599999999999994</v>
      </c>
      <c r="F21" s="22">
        <v>109.2</v>
      </c>
      <c r="G21" s="23">
        <v>163.19999999999999</v>
      </c>
      <c r="H21" s="24">
        <v>199.2</v>
      </c>
      <c r="I21" s="35">
        <f t="shared" si="0"/>
        <v>-36.200000000000003</v>
      </c>
      <c r="J21" s="25">
        <f>IFERROR(VLOOKUP(B21,lataus!A1:B298,2,FALSE),"")</f>
        <v>73</v>
      </c>
      <c r="K21" s="25" t="str">
        <f>IFERROR(VLOOKUP(B21,lataus!A1:C298,3,FALSE),"")</f>
        <v>Välttävä</v>
      </c>
      <c r="L21" t="str">
        <f>PUD!C15</f>
        <v>65.6 / 109.2 / 163.2 / 199.2</v>
      </c>
      <c r="M21">
        <f>PUD!N15</f>
        <v>49</v>
      </c>
      <c r="N21">
        <f>PUD!O15</f>
        <v>0</v>
      </c>
      <c r="O21">
        <f>PUD!P15</f>
        <v>0</v>
      </c>
      <c r="P21">
        <f>PUD!Q15</f>
        <v>0</v>
      </c>
      <c r="Q21">
        <f>PUD!R15</f>
        <v>0</v>
      </c>
      <c r="R21">
        <f>PUD!S15</f>
        <v>0</v>
      </c>
      <c r="S21">
        <f>PUD!T15</f>
        <v>0</v>
      </c>
      <c r="T21">
        <f>PUD!U15</f>
        <v>0</v>
      </c>
      <c r="U21">
        <f>PUD!V15</f>
        <v>0</v>
      </c>
      <c r="V21">
        <f>PUD!W15</f>
        <v>0</v>
      </c>
      <c r="W21">
        <f>PUD!X15</f>
        <v>0</v>
      </c>
      <c r="X21">
        <f>PUD!Y15</f>
        <v>0</v>
      </c>
    </row>
    <row r="22" spans="1:24" x14ac:dyDescent="0.25">
      <c r="A22" t="str">
        <f>PUD!A16</f>
        <v>Pudasjärvi, Kokkokylä</v>
      </c>
      <c r="B22" t="str">
        <f>PUD!B16</f>
        <v>728:348</v>
      </c>
      <c r="C22" t="s">
        <v>663</v>
      </c>
      <c r="D22" s="4" t="s">
        <v>634</v>
      </c>
      <c r="E22" s="21">
        <v>65.599999999999994</v>
      </c>
      <c r="F22" s="22">
        <v>109.2</v>
      </c>
      <c r="G22" s="23">
        <v>163.19999999999999</v>
      </c>
      <c r="H22" s="24">
        <v>199.2</v>
      </c>
      <c r="I22" s="35">
        <f t="shared" si="0"/>
        <v>-26.200000000000003</v>
      </c>
      <c r="J22" s="25">
        <f>IFERROR(VLOOKUP(B22,lataus!A1:B298,2,FALSE),"")</f>
        <v>83</v>
      </c>
      <c r="K22" s="25" t="str">
        <f>IFERROR(VLOOKUP(B22,lataus!A1:C298,3,FALSE),"")</f>
        <v>Välttävä</v>
      </c>
      <c r="L22" t="str">
        <f>PUD!C16</f>
        <v>65.6 / 109.2 / 163.2 / 199.2</v>
      </c>
      <c r="M22">
        <f>PUD!N16</f>
        <v>60</v>
      </c>
      <c r="N22">
        <f>PUD!O16</f>
        <v>55</v>
      </c>
      <c r="O22">
        <f>PUD!P16</f>
        <v>55</v>
      </c>
      <c r="P22">
        <f>PUD!Q16</f>
        <v>55</v>
      </c>
      <c r="Q22">
        <f>PUD!R16</f>
        <v>0</v>
      </c>
      <c r="R22">
        <f>PUD!S16</f>
        <v>0</v>
      </c>
      <c r="S22">
        <f>PUD!T16</f>
        <v>0</v>
      </c>
      <c r="T22">
        <f>PUD!U16</f>
        <v>0</v>
      </c>
      <c r="U22">
        <f>PUD!V16</f>
        <v>0</v>
      </c>
      <c r="V22">
        <f>PUD!W16</f>
        <v>0</v>
      </c>
      <c r="W22">
        <f>PUD!X16</f>
        <v>0</v>
      </c>
      <c r="X22">
        <f>PUD!Y16</f>
        <v>0</v>
      </c>
    </row>
    <row r="23" spans="1:24" x14ac:dyDescent="0.25">
      <c r="A23" t="str">
        <f>PUD!A17</f>
        <v>Pudasjärvi, Tikanpalo</v>
      </c>
      <c r="B23" t="str">
        <f>PUD!B17</f>
        <v>728:349</v>
      </c>
      <c r="C23" t="s">
        <v>664</v>
      </c>
      <c r="D23" s="4" t="s">
        <v>634</v>
      </c>
      <c r="E23" s="21">
        <v>65.599999999999994</v>
      </c>
      <c r="F23" s="22">
        <v>109.2</v>
      </c>
      <c r="G23" s="23">
        <v>163.19999999999999</v>
      </c>
      <c r="H23" s="24">
        <v>199.2</v>
      </c>
      <c r="I23" s="35">
        <f t="shared" si="0"/>
        <v>-54.2</v>
      </c>
      <c r="J23" s="25">
        <f>IFERROR(VLOOKUP(B23,lataus!A1:B298,2,FALSE),"")</f>
        <v>55</v>
      </c>
      <c r="K23" s="25" t="str">
        <f>IFERROR(VLOOKUP(B23,lataus!A1:C298,3,FALSE),"")</f>
        <v>Satunnaishavaintoja</v>
      </c>
      <c r="L23" t="str">
        <f>PUD!C17</f>
        <v>65.6 / 109.2 / 163.2 / 199.2</v>
      </c>
      <c r="M23">
        <f>PUD!N17</f>
        <v>30</v>
      </c>
      <c r="N23">
        <f>PUD!O17</f>
        <v>30</v>
      </c>
      <c r="O23">
        <f>PUD!P17</f>
        <v>30</v>
      </c>
      <c r="P23">
        <f>PUD!Q17</f>
        <v>30</v>
      </c>
      <c r="Q23">
        <f>PUD!R17</f>
        <v>0</v>
      </c>
      <c r="R23">
        <f>PUD!S17</f>
        <v>0</v>
      </c>
      <c r="S23">
        <f>PUD!T17</f>
        <v>0</v>
      </c>
      <c r="T23">
        <f>PUD!U17</f>
        <v>0</v>
      </c>
      <c r="U23">
        <f>PUD!V17</f>
        <v>0</v>
      </c>
      <c r="V23">
        <f>PUD!W17</f>
        <v>0</v>
      </c>
      <c r="W23">
        <f>PUD!X17</f>
        <v>0</v>
      </c>
      <c r="X23">
        <f>PUD!Y17</f>
        <v>0</v>
      </c>
    </row>
    <row r="24" spans="1:24" x14ac:dyDescent="0.25">
      <c r="A24" t="str">
        <f>PUD!A18</f>
        <v>Pudasjärvi, Suvannonkylä</v>
      </c>
      <c r="B24" t="str">
        <f>PUD!B18</f>
        <v>728:350</v>
      </c>
      <c r="C24" t="s">
        <v>665</v>
      </c>
      <c r="D24" s="4" t="s">
        <v>634</v>
      </c>
      <c r="E24" s="21">
        <v>65.599999999999994</v>
      </c>
      <c r="F24" s="22">
        <v>109.2</v>
      </c>
      <c r="G24" s="23">
        <v>163.19999999999999</v>
      </c>
      <c r="H24" s="24">
        <v>199.2</v>
      </c>
      <c r="I24" s="35">
        <f t="shared" si="0"/>
        <v>-47.2</v>
      </c>
      <c r="J24" s="25">
        <f>IFERROR(VLOOKUP(B24,lataus!A1:B298,2,FALSE),"")</f>
        <v>62</v>
      </c>
      <c r="K24" s="25" t="str">
        <f>IFERROR(VLOOKUP(B24,lataus!A1:C298,3,FALSE),"")</f>
        <v>Satunnaishavaintoja</v>
      </c>
      <c r="L24" t="str">
        <f>PUD!C18</f>
        <v>65.6 / 109.2 / 163.2 / 199.2</v>
      </c>
      <c r="M24">
        <f>PUD!N18</f>
        <v>3</v>
      </c>
      <c r="N24">
        <f>PUD!O18</f>
        <v>3</v>
      </c>
      <c r="O24">
        <f>PUD!P18</f>
        <v>3</v>
      </c>
      <c r="P24">
        <f>PUD!Q18</f>
        <v>3</v>
      </c>
      <c r="Q24">
        <f>PUD!R18</f>
        <v>0</v>
      </c>
      <c r="R24">
        <f>PUD!S18</f>
        <v>0</v>
      </c>
      <c r="S24">
        <f>PUD!T18</f>
        <v>0</v>
      </c>
      <c r="T24">
        <f>PUD!U18</f>
        <v>0</v>
      </c>
      <c r="U24">
        <f>PUD!V18</f>
        <v>0</v>
      </c>
      <c r="V24">
        <f>PUD!W18</f>
        <v>0</v>
      </c>
      <c r="W24">
        <f>PUD!X18</f>
        <v>0</v>
      </c>
      <c r="X24">
        <f>PUD!Y18</f>
        <v>0</v>
      </c>
    </row>
    <row r="25" spans="1:24" x14ac:dyDescent="0.25">
      <c r="A25" t="str">
        <f>PUD!A19</f>
        <v>Pudasjärvi, Rytinki</v>
      </c>
      <c r="B25" t="str">
        <f>PUD!B19</f>
        <v>728:351</v>
      </c>
      <c r="C25" t="s">
        <v>666</v>
      </c>
      <c r="D25" s="4" t="s">
        <v>634</v>
      </c>
      <c r="E25" s="21">
        <v>65.599999999999994</v>
      </c>
      <c r="F25" s="22">
        <v>109.2</v>
      </c>
      <c r="G25" s="23">
        <v>163.19999999999999</v>
      </c>
      <c r="H25" s="24">
        <v>199.2</v>
      </c>
      <c r="I25" s="35">
        <f t="shared" si="0"/>
        <v>-34.200000000000003</v>
      </c>
      <c r="J25" s="25">
        <f>IFERROR(VLOOKUP(B25,lataus!A1:B298,2,FALSE),"")</f>
        <v>75</v>
      </c>
      <c r="K25" s="25" t="str">
        <f>IFERROR(VLOOKUP(B25,lataus!A1:C298,3,FALSE),"")</f>
        <v>Välttävä</v>
      </c>
      <c r="L25" t="str">
        <f>PUD!C19</f>
        <v>65.6 / 109.2 / 163.2 / 199.2</v>
      </c>
      <c r="M25">
        <f>PUD!N19</f>
        <v>65</v>
      </c>
      <c r="N25">
        <f>PUD!O19</f>
        <v>65</v>
      </c>
      <c r="O25">
        <f>PUD!P19</f>
        <v>65</v>
      </c>
      <c r="P25">
        <f>PUD!Q19</f>
        <v>65</v>
      </c>
      <c r="Q25">
        <f>PUD!R19</f>
        <v>0</v>
      </c>
      <c r="R25">
        <f>PUD!S19</f>
        <v>0</v>
      </c>
      <c r="S25">
        <f>PUD!T19</f>
        <v>0</v>
      </c>
      <c r="T25">
        <f>PUD!U19</f>
        <v>0</v>
      </c>
      <c r="U25">
        <f>PUD!V19</f>
        <v>0</v>
      </c>
      <c r="V25">
        <f>PUD!W19</f>
        <v>0</v>
      </c>
      <c r="W25">
        <f>PUD!X19</f>
        <v>0</v>
      </c>
      <c r="X25">
        <f>PUD!Y19</f>
        <v>0</v>
      </c>
    </row>
    <row r="26" spans="1:24" x14ac:dyDescent="0.25">
      <c r="A26" t="str">
        <f>PUD!A20</f>
        <v>Pudasjärvi, Iso-Syöte</v>
      </c>
      <c r="B26" t="str">
        <f>PUD!B20</f>
        <v>728:352</v>
      </c>
      <c r="C26" t="s">
        <v>667</v>
      </c>
      <c r="D26" s="4" t="s">
        <v>634</v>
      </c>
      <c r="E26" s="21">
        <v>65.599999999999994</v>
      </c>
      <c r="F26" s="22">
        <v>109.2</v>
      </c>
      <c r="G26" s="23">
        <v>163.19999999999999</v>
      </c>
      <c r="H26" s="24">
        <v>199.2</v>
      </c>
      <c r="I26" s="35">
        <f t="shared" si="0"/>
        <v>-3.2000000000000028</v>
      </c>
      <c r="J26" s="25">
        <f>IFERROR(VLOOKUP(B26,lataus!A1:B298,2,FALSE),"")</f>
        <v>106</v>
      </c>
      <c r="K26" s="25" t="str">
        <f>IFERROR(VLOOKUP(B26,lataus!A1:C298,3,FALSE),"")</f>
        <v>Välttävä</v>
      </c>
      <c r="L26" t="str">
        <f>PUD!C20</f>
        <v>65.6 / 109.2 / 163.2 / 199.2</v>
      </c>
      <c r="M26">
        <f>PUD!N20</f>
        <v>69</v>
      </c>
      <c r="N26">
        <f>PUD!O20</f>
        <v>69</v>
      </c>
      <c r="O26">
        <f>PUD!P20</f>
        <v>69</v>
      </c>
      <c r="P26">
        <f>PUD!Q20</f>
        <v>41</v>
      </c>
      <c r="Q26">
        <f>PUD!R20</f>
        <v>0</v>
      </c>
      <c r="R26">
        <f>PUD!S20</f>
        <v>0</v>
      </c>
      <c r="S26">
        <f>PUD!T20</f>
        <v>0</v>
      </c>
      <c r="T26">
        <f>PUD!U20</f>
        <v>0</v>
      </c>
      <c r="U26">
        <f>PUD!V20</f>
        <v>0</v>
      </c>
      <c r="V26">
        <f>PUD!W20</f>
        <v>0</v>
      </c>
      <c r="W26">
        <f>PUD!X20</f>
        <v>0</v>
      </c>
      <c r="X26">
        <f>PUD!Y20</f>
        <v>0</v>
      </c>
    </row>
    <row r="27" spans="1:24" x14ac:dyDescent="0.25">
      <c r="A27" t="str">
        <f>PUD!A21</f>
        <v>Pudasjärvi, Syötekylä</v>
      </c>
      <c r="B27" t="str">
        <f>PUD!B21</f>
        <v>728:353</v>
      </c>
      <c r="C27" t="s">
        <v>668</v>
      </c>
      <c r="D27" s="4" t="s">
        <v>634</v>
      </c>
      <c r="E27" s="21">
        <v>65.599999999999994</v>
      </c>
      <c r="F27" s="22">
        <v>109.2</v>
      </c>
      <c r="G27" s="23">
        <v>163.19999999999999</v>
      </c>
      <c r="H27" s="24">
        <v>199.2</v>
      </c>
      <c r="I27" s="35">
        <f t="shared" si="0"/>
        <v>4.7999999999999972</v>
      </c>
      <c r="J27" s="25">
        <f>IFERROR(VLOOKUP(B27,lataus!A1:B298,2,FALSE),"")</f>
        <v>114</v>
      </c>
      <c r="K27" s="25" t="str">
        <f>IFERROR(VLOOKUP(B27,lataus!A1:C298,3,FALSE),"")</f>
        <v>Tyydyttävä</v>
      </c>
      <c r="L27" t="str">
        <f>PUD!C21</f>
        <v>65.6 / 109.2 / 163.2 / 199.2</v>
      </c>
      <c r="M27">
        <f>PUD!N21</f>
        <v>80</v>
      </c>
      <c r="N27">
        <f>PUD!O21</f>
        <v>80</v>
      </c>
      <c r="O27">
        <f>PUD!P21</f>
        <v>80</v>
      </c>
      <c r="P27">
        <f>PUD!Q21</f>
        <v>78</v>
      </c>
      <c r="Q27">
        <f>PUD!R21</f>
        <v>0</v>
      </c>
      <c r="R27">
        <f>PUD!S21</f>
        <v>0</v>
      </c>
      <c r="S27">
        <f>PUD!T21</f>
        <v>0</v>
      </c>
      <c r="T27">
        <f>PUD!U21</f>
        <v>0</v>
      </c>
      <c r="U27">
        <f>PUD!V21</f>
        <v>0</v>
      </c>
      <c r="V27">
        <f>PUD!W21</f>
        <v>0</v>
      </c>
      <c r="W27">
        <f>PUD!X21</f>
        <v>0</v>
      </c>
      <c r="X27">
        <f>PUD!Y21</f>
        <v>0</v>
      </c>
    </row>
    <row r="28" spans="1:24" x14ac:dyDescent="0.25">
      <c r="A28" t="str">
        <f>TAI!A10</f>
        <v>Taivalkoski, Virkkunen</v>
      </c>
      <c r="B28" t="str">
        <f>TAI!B10</f>
        <v>728:354</v>
      </c>
      <c r="C28" t="s">
        <v>669</v>
      </c>
      <c r="D28" s="4" t="s">
        <v>634</v>
      </c>
      <c r="E28" s="21">
        <v>65.599999999999994</v>
      </c>
      <c r="F28" s="22">
        <v>109.2</v>
      </c>
      <c r="G28" s="23">
        <v>163.19999999999999</v>
      </c>
      <c r="H28" s="24">
        <v>199.2</v>
      </c>
      <c r="I28" s="35">
        <f t="shared" si="0"/>
        <v>97.8</v>
      </c>
      <c r="J28" s="25">
        <f>IFERROR(VLOOKUP(B28,lataus!A1:B298,2,FALSE),"")</f>
        <v>207</v>
      </c>
      <c r="K28" s="25" t="str">
        <f>IFERROR(VLOOKUP(B28,lataus!A1:C298,3,FALSE),"")</f>
        <v>Erinomainen</v>
      </c>
      <c r="L28" t="str">
        <f>TAI!C10</f>
        <v>65.6 / 109.2 / 163.2 / 199.2</v>
      </c>
      <c r="M28">
        <f>TAI!N10</f>
        <v>177</v>
      </c>
      <c r="N28">
        <f>TAI!O10</f>
        <v>177</v>
      </c>
      <c r="O28">
        <f>TAI!P10</f>
        <v>174</v>
      </c>
      <c r="P28">
        <f>TAI!Q10</f>
        <v>0</v>
      </c>
      <c r="Q28">
        <f>TAI!R10</f>
        <v>0</v>
      </c>
      <c r="R28">
        <f>TAI!S10</f>
        <v>0</v>
      </c>
      <c r="S28">
        <f>TAI!T10</f>
        <v>0</v>
      </c>
      <c r="T28">
        <f>TAI!U10</f>
        <v>0</v>
      </c>
      <c r="U28">
        <f>TAI!V10</f>
        <v>0</v>
      </c>
      <c r="V28">
        <f>TAI!W10</f>
        <v>0</v>
      </c>
      <c r="W28">
        <f>TAI!X10</f>
        <v>0</v>
      </c>
      <c r="X28">
        <f>TAI!Y10</f>
        <v>0</v>
      </c>
    </row>
    <row r="29" spans="1:24" x14ac:dyDescent="0.25">
      <c r="A29" t="str">
        <f>TAI!A11</f>
        <v>Taivalkoski, Siekkinen</v>
      </c>
      <c r="B29" t="str">
        <f>TAI!B11</f>
        <v>728:355</v>
      </c>
      <c r="C29" t="s">
        <v>670</v>
      </c>
      <c r="D29" s="4" t="s">
        <v>634</v>
      </c>
      <c r="E29" s="21">
        <v>65.599999999999994</v>
      </c>
      <c r="F29" s="22">
        <v>109.2</v>
      </c>
      <c r="G29" s="23">
        <v>163.19999999999999</v>
      </c>
      <c r="H29" s="24">
        <v>199.2</v>
      </c>
      <c r="I29" s="35">
        <f t="shared" si="0"/>
        <v>92.8</v>
      </c>
      <c r="J29" s="25">
        <f>IFERROR(VLOOKUP(B29,lataus!A1:B298,2,FALSE),"")</f>
        <v>202</v>
      </c>
      <c r="K29" s="25" t="str">
        <f>IFERROR(VLOOKUP(B29,lataus!A1:C298,3,FALSE),"")</f>
        <v>Erinomainen</v>
      </c>
      <c r="L29" t="str">
        <f>TAI!C11</f>
        <v>65.6 / 109.2 / 163.2 / 199.2</v>
      </c>
      <c r="M29">
        <f>TAI!N11</f>
        <v>167</v>
      </c>
      <c r="N29">
        <f>TAI!O11</f>
        <v>167</v>
      </c>
      <c r="O29">
        <f>TAI!P11</f>
        <v>167</v>
      </c>
      <c r="P29">
        <f>TAI!Q11</f>
        <v>0</v>
      </c>
      <c r="Q29">
        <f>TAI!R11</f>
        <v>0</v>
      </c>
      <c r="R29">
        <f>TAI!S11</f>
        <v>0</v>
      </c>
      <c r="S29">
        <f>TAI!T11</f>
        <v>0</v>
      </c>
      <c r="T29">
        <f>TAI!U11</f>
        <v>0</v>
      </c>
      <c r="U29">
        <f>TAI!V11</f>
        <v>0</v>
      </c>
      <c r="V29">
        <f>TAI!W11</f>
        <v>0</v>
      </c>
      <c r="W29">
        <f>TAI!X11</f>
        <v>0</v>
      </c>
      <c r="X29">
        <f>TAI!Y11</f>
        <v>0</v>
      </c>
    </row>
    <row r="30" spans="1:24" x14ac:dyDescent="0.25">
      <c r="A30" t="str">
        <f>TAI!A12</f>
        <v>Taivalkoski, Koitila</v>
      </c>
      <c r="B30" t="str">
        <f>TAI!B12</f>
        <v>728:356</v>
      </c>
      <c r="C30" t="s">
        <v>671</v>
      </c>
      <c r="D30" s="4" t="s">
        <v>634</v>
      </c>
      <c r="E30" s="21">
        <v>65.599999999999994</v>
      </c>
      <c r="F30" s="22">
        <v>109.2</v>
      </c>
      <c r="G30" s="23">
        <v>163.19999999999999</v>
      </c>
      <c r="H30" s="24">
        <v>199.2</v>
      </c>
      <c r="I30" s="35">
        <f t="shared" si="0"/>
        <v>143.80000000000001</v>
      </c>
      <c r="J30" s="25">
        <f>IFERROR(VLOOKUP(B30,lataus!A1:B298,2,FALSE),"")</f>
        <v>253</v>
      </c>
      <c r="K30" s="25" t="str">
        <f>IFERROR(VLOOKUP(B30,lataus!A1:C298,3,FALSE),"")</f>
        <v>Erinomainen</v>
      </c>
      <c r="L30" t="str">
        <f>TAI!C12</f>
        <v>65.6 / 109.2 / 163.2 / 199.2</v>
      </c>
      <c r="M30">
        <f>TAI!N12</f>
        <v>214</v>
      </c>
      <c r="N30">
        <f>TAI!O12</f>
        <v>214</v>
      </c>
      <c r="O30">
        <f>TAI!P12</f>
        <v>212</v>
      </c>
      <c r="P30">
        <f>TAI!Q12</f>
        <v>0</v>
      </c>
      <c r="Q30">
        <f>TAI!R12</f>
        <v>0</v>
      </c>
      <c r="R30">
        <f>TAI!S12</f>
        <v>0</v>
      </c>
      <c r="S30">
        <f>TAI!T12</f>
        <v>0</v>
      </c>
      <c r="T30">
        <f>TAI!U12</f>
        <v>0</v>
      </c>
      <c r="U30">
        <f>TAI!V12</f>
        <v>0</v>
      </c>
      <c r="V30">
        <f>TAI!W12</f>
        <v>0</v>
      </c>
      <c r="W30">
        <f>TAI!X12</f>
        <v>0</v>
      </c>
      <c r="X30">
        <f>TAI!Y12</f>
        <v>0</v>
      </c>
    </row>
    <row r="31" spans="1:24" x14ac:dyDescent="0.25">
      <c r="A31" t="str">
        <f>TAI!A13</f>
        <v>Taivalkoski, Kapustavaara</v>
      </c>
      <c r="B31" t="str">
        <f>TAI!B13</f>
        <v>728:357</v>
      </c>
      <c r="C31" t="s">
        <v>672</v>
      </c>
      <c r="D31" s="4" t="s">
        <v>634</v>
      </c>
      <c r="E31" s="21">
        <v>65.599999999999994</v>
      </c>
      <c r="F31" s="22">
        <v>109.2</v>
      </c>
      <c r="G31" s="23">
        <v>163.19999999999999</v>
      </c>
      <c r="H31" s="24">
        <v>199.2</v>
      </c>
      <c r="I31" s="35">
        <f t="shared" si="0"/>
        <v>69.8</v>
      </c>
      <c r="J31" s="25">
        <f>IFERROR(VLOOKUP(B31,lataus!A1:B298,2,FALSE),"")</f>
        <v>179</v>
      </c>
      <c r="K31" s="25" t="str">
        <f>IFERROR(VLOOKUP(B31,lataus!A1:C298,3,FALSE),"")</f>
        <v>Hyvä</v>
      </c>
      <c r="L31" t="str">
        <f>TAI!C13</f>
        <v>65.6 / 109.2 / 163.2 / 199.2</v>
      </c>
      <c r="M31">
        <f>TAI!N13</f>
        <v>135</v>
      </c>
      <c r="N31">
        <f>TAI!O13</f>
        <v>133</v>
      </c>
      <c r="O31">
        <f>TAI!P13</f>
        <v>124</v>
      </c>
      <c r="P31">
        <f>TAI!Q13</f>
        <v>0</v>
      </c>
      <c r="Q31">
        <f>TAI!R13</f>
        <v>0</v>
      </c>
      <c r="R31">
        <f>TAI!S13</f>
        <v>0</v>
      </c>
      <c r="S31">
        <f>TAI!T13</f>
        <v>0</v>
      </c>
      <c r="T31">
        <f>TAI!U13</f>
        <v>0</v>
      </c>
      <c r="U31">
        <f>TAI!V13</f>
        <v>0</v>
      </c>
      <c r="V31">
        <f>TAI!W13</f>
        <v>0</v>
      </c>
      <c r="W31">
        <f>TAI!X13</f>
        <v>0</v>
      </c>
      <c r="X31">
        <f>TAI!Y13</f>
        <v>0</v>
      </c>
    </row>
    <row r="32" spans="1:24" x14ac:dyDescent="0.25">
      <c r="A32" t="str">
        <f>II!A10</f>
        <v>Ii, Kuivaniemi</v>
      </c>
      <c r="B32" t="str">
        <f>II!B10</f>
        <v>727:341</v>
      </c>
      <c r="C32" t="s">
        <v>673</v>
      </c>
      <c r="D32" s="4" t="s">
        <v>634</v>
      </c>
      <c r="E32" s="21">
        <v>98.4</v>
      </c>
      <c r="F32" s="22">
        <v>197.8</v>
      </c>
      <c r="G32" s="23">
        <v>240.6</v>
      </c>
      <c r="H32" s="24">
        <v>284.39999999999998</v>
      </c>
      <c r="I32" s="35">
        <f t="shared" si="0"/>
        <v>-24.800000000000011</v>
      </c>
      <c r="J32" s="25">
        <f>IFERROR(VLOOKUP(B32,lataus!A1:B298,2,FALSE),"")</f>
        <v>173</v>
      </c>
      <c r="K32" s="25" t="str">
        <f>IFERROR(VLOOKUP(B32,lataus!A1:C298,3,FALSE),"")</f>
        <v>Välttävä</v>
      </c>
      <c r="L32" t="str">
        <f>II!C10</f>
        <v>98.4 / 197.8 / 240.6 / 284.4</v>
      </c>
      <c r="M32">
        <f>II!N10</f>
        <v>120</v>
      </c>
      <c r="N32">
        <f>II!O10</f>
        <v>120</v>
      </c>
      <c r="O32">
        <f>II!P10</f>
        <v>113</v>
      </c>
      <c r="P32">
        <f>II!Q10</f>
        <v>0</v>
      </c>
      <c r="Q32">
        <f>II!R10</f>
        <v>0</v>
      </c>
      <c r="R32">
        <f>II!S10</f>
        <v>0</v>
      </c>
      <c r="S32">
        <f>II!T10</f>
        <v>0</v>
      </c>
      <c r="T32">
        <f>II!U10</f>
        <v>0</v>
      </c>
      <c r="U32">
        <f>II!V10</f>
        <v>0</v>
      </c>
      <c r="V32">
        <f>II!W10</f>
        <v>0</v>
      </c>
      <c r="W32">
        <f>II!X10</f>
        <v>0</v>
      </c>
      <c r="X32">
        <f>II!Y10</f>
        <v>0</v>
      </c>
    </row>
    <row r="33" spans="1:24" x14ac:dyDescent="0.25">
      <c r="A33" t="str">
        <f>II!A11</f>
        <v>Ii, Myllykangas</v>
      </c>
      <c r="B33" t="str">
        <f>II!B11</f>
        <v>727:342</v>
      </c>
      <c r="C33" t="s">
        <v>674</v>
      </c>
      <c r="D33" s="4" t="s">
        <v>634</v>
      </c>
      <c r="E33" s="21">
        <v>66.400000000000006</v>
      </c>
      <c r="F33" s="22">
        <v>110.8</v>
      </c>
      <c r="G33" s="23">
        <v>164.8</v>
      </c>
      <c r="H33" s="24">
        <v>200.8</v>
      </c>
      <c r="I33" s="35">
        <f t="shared" si="0"/>
        <v>4.2000000000000028</v>
      </c>
      <c r="J33" s="25">
        <f>IFERROR(VLOOKUP(B33,lataus!A1:B298,2,FALSE),"")</f>
        <v>115</v>
      </c>
      <c r="K33" s="25" t="str">
        <f>IFERROR(VLOOKUP(B33,lataus!A1:C298,3,FALSE),"")</f>
        <v>Tyydyttävä</v>
      </c>
      <c r="L33" t="str">
        <f>II!C11</f>
        <v>66.4 / 110.8 / 164.8 / 200.8</v>
      </c>
      <c r="M33">
        <f>II!N11</f>
        <v>66</v>
      </c>
      <c r="N33">
        <f>II!O11</f>
        <v>66</v>
      </c>
      <c r="O33">
        <f>II!P11</f>
        <v>49</v>
      </c>
      <c r="P33">
        <f>II!Q11</f>
        <v>0</v>
      </c>
      <c r="Q33">
        <f>II!R11</f>
        <v>0</v>
      </c>
      <c r="R33">
        <f>II!S11</f>
        <v>0</v>
      </c>
      <c r="S33">
        <f>II!T11</f>
        <v>0</v>
      </c>
      <c r="T33">
        <f>II!U11</f>
        <v>0</v>
      </c>
      <c r="U33">
        <f>II!V11</f>
        <v>0</v>
      </c>
      <c r="V33">
        <f>II!W11</f>
        <v>0</v>
      </c>
      <c r="W33">
        <f>II!X11</f>
        <v>0</v>
      </c>
      <c r="X33">
        <f>II!Y11</f>
        <v>0</v>
      </c>
    </row>
    <row r="34" spans="1:24" x14ac:dyDescent="0.25">
      <c r="A34" t="str">
        <f>II!A12</f>
        <v>Ii, Yli-Olhava</v>
      </c>
      <c r="B34" t="str">
        <f>II!B12</f>
        <v>727:343</v>
      </c>
      <c r="C34" t="s">
        <v>675</v>
      </c>
      <c r="D34" s="4" t="s">
        <v>634</v>
      </c>
      <c r="E34" s="21">
        <v>66.400000000000006</v>
      </c>
      <c r="F34" s="22">
        <v>110.8</v>
      </c>
      <c r="G34" s="23">
        <v>164.8</v>
      </c>
      <c r="H34" s="24">
        <v>200.8</v>
      </c>
      <c r="I34" s="35">
        <f t="shared" si="0"/>
        <v>-14.799999999999997</v>
      </c>
      <c r="J34" s="25">
        <f>IFERROR(VLOOKUP(B34,lataus!A1:B298,2,FALSE),"")</f>
        <v>96</v>
      </c>
      <c r="K34" s="25" t="str">
        <f>IFERROR(VLOOKUP(B34,lataus!A1:C298,3,FALSE),"")</f>
        <v>Välttävä</v>
      </c>
      <c r="L34" t="str">
        <f>II!C12</f>
        <v>66.4 / 110.8 / 164.8 / 200.8</v>
      </c>
      <c r="M34">
        <f>II!N12</f>
        <v>48</v>
      </c>
      <c r="N34">
        <f>II!O12</f>
        <v>48</v>
      </c>
      <c r="O34">
        <f>II!P12</f>
        <v>48</v>
      </c>
      <c r="P34">
        <f>II!Q12</f>
        <v>0</v>
      </c>
      <c r="Q34">
        <f>II!R12</f>
        <v>0</v>
      </c>
      <c r="R34">
        <f>II!S12</f>
        <v>0</v>
      </c>
      <c r="S34">
        <f>II!T12</f>
        <v>0</v>
      </c>
      <c r="T34">
        <f>II!U12</f>
        <v>0</v>
      </c>
      <c r="U34">
        <f>II!V12</f>
        <v>0</v>
      </c>
      <c r="V34">
        <f>II!W12</f>
        <v>0</v>
      </c>
      <c r="W34">
        <f>II!X12</f>
        <v>0</v>
      </c>
      <c r="X34">
        <f>II!Y12</f>
        <v>0</v>
      </c>
    </row>
    <row r="35" spans="1:24" x14ac:dyDescent="0.25">
      <c r="A35" t="str">
        <f>II!A13</f>
        <v>Ii, Ukonpolttamansuo</v>
      </c>
      <c r="B35" t="str">
        <f>II!B13</f>
        <v>727:344</v>
      </c>
      <c r="C35" t="s">
        <v>676</v>
      </c>
      <c r="D35" s="4" t="s">
        <v>634</v>
      </c>
      <c r="E35" s="21">
        <v>66.400000000000006</v>
      </c>
      <c r="F35" s="22">
        <v>110.8</v>
      </c>
      <c r="G35" s="23">
        <v>164.8</v>
      </c>
      <c r="H35" s="24">
        <v>200.8</v>
      </c>
      <c r="I35" s="35">
        <f t="shared" si="0"/>
        <v>18.200000000000003</v>
      </c>
      <c r="J35" s="25">
        <f>IFERROR(VLOOKUP(B35,lataus!A1:B298,2,FALSE),"")</f>
        <v>129</v>
      </c>
      <c r="K35" s="25" t="str">
        <f>IFERROR(VLOOKUP(B35,lataus!A1:C298,3,FALSE),"")</f>
        <v>Tyydyttävä</v>
      </c>
      <c r="L35" t="str">
        <f>II!C13</f>
        <v>66.4 / 110.8 / 164.8 / 200.8</v>
      </c>
      <c r="M35">
        <f>II!N13</f>
        <v>46</v>
      </c>
      <c r="N35">
        <f>II!O13</f>
        <v>46</v>
      </c>
      <c r="O35">
        <f>II!P13</f>
        <v>46</v>
      </c>
      <c r="P35">
        <f>II!Q13</f>
        <v>0</v>
      </c>
      <c r="Q35">
        <f>II!R13</f>
        <v>0</v>
      </c>
      <c r="R35">
        <f>II!S13</f>
        <v>0</v>
      </c>
      <c r="S35">
        <f>II!T13</f>
        <v>0</v>
      </c>
      <c r="T35">
        <f>II!U13</f>
        <v>0</v>
      </c>
      <c r="U35">
        <f>II!V13</f>
        <v>0</v>
      </c>
      <c r="V35">
        <f>II!W13</f>
        <v>0</v>
      </c>
      <c r="W35">
        <f>II!X13</f>
        <v>0</v>
      </c>
      <c r="X35">
        <f>II!Y13</f>
        <v>0</v>
      </c>
    </row>
    <row r="36" spans="1:24" x14ac:dyDescent="0.25">
      <c r="A36" t="str">
        <f>II!A14</f>
        <v>Ii, Lamminperä</v>
      </c>
      <c r="B36" t="str">
        <f>II!B14</f>
        <v>727:345</v>
      </c>
      <c r="C36" t="s">
        <v>677</v>
      </c>
      <c r="D36" s="4" t="s">
        <v>634</v>
      </c>
      <c r="E36" s="21">
        <v>66.400000000000006</v>
      </c>
      <c r="F36" s="22">
        <v>110.8</v>
      </c>
      <c r="G36" s="23">
        <v>164.8</v>
      </c>
      <c r="H36" s="24">
        <v>200.8</v>
      </c>
      <c r="I36" s="35">
        <f t="shared" si="0"/>
        <v>80.2</v>
      </c>
      <c r="J36" s="25">
        <f>IFERROR(VLOOKUP(B36,lataus!A1:B298,2,FALSE),"")</f>
        <v>191</v>
      </c>
      <c r="K36" s="25" t="str">
        <f>IFERROR(VLOOKUP(B36,lataus!A1:C298,3,FALSE),"")</f>
        <v>Hyvä</v>
      </c>
      <c r="L36" t="str">
        <f>II!C14</f>
        <v>66.4 / 110.8 / 164.8 / 200.8</v>
      </c>
      <c r="M36">
        <f>II!N14</f>
        <v>165</v>
      </c>
      <c r="N36">
        <f>II!O14</f>
        <v>165</v>
      </c>
      <c r="O36">
        <f>II!P14</f>
        <v>165</v>
      </c>
      <c r="P36">
        <f>II!Q14</f>
        <v>0</v>
      </c>
      <c r="Q36">
        <f>II!R14</f>
        <v>0</v>
      </c>
      <c r="R36">
        <f>II!S14</f>
        <v>0</v>
      </c>
      <c r="S36">
        <f>II!T14</f>
        <v>0</v>
      </c>
      <c r="T36">
        <f>II!U14</f>
        <v>0</v>
      </c>
      <c r="U36">
        <f>II!V14</f>
        <v>0</v>
      </c>
      <c r="V36">
        <f>II!W14</f>
        <v>0</v>
      </c>
      <c r="W36">
        <f>II!X14</f>
        <v>0</v>
      </c>
      <c r="X36">
        <f>II!Y14</f>
        <v>0</v>
      </c>
    </row>
    <row r="37" spans="1:24" x14ac:dyDescent="0.25">
      <c r="A37" t="str">
        <f>PUD!A23</f>
        <v>Pudasjärvi, Puolakkavaara</v>
      </c>
      <c r="B37" t="str">
        <f>PUD!B23</f>
        <v>727:346</v>
      </c>
      <c r="C37" t="s">
        <v>678</v>
      </c>
      <c r="D37" s="4" t="s">
        <v>634</v>
      </c>
      <c r="E37" s="21">
        <v>66.400000000000006</v>
      </c>
      <c r="F37" s="22">
        <v>110.8</v>
      </c>
      <c r="G37" s="23">
        <v>164.8</v>
      </c>
      <c r="H37" s="24">
        <v>200.8</v>
      </c>
      <c r="I37" s="35">
        <f t="shared" si="0"/>
        <v>16.200000000000003</v>
      </c>
      <c r="J37" s="25">
        <f>IFERROR(VLOOKUP(B37,lataus!A1:B298,2,FALSE),"")</f>
        <v>127</v>
      </c>
      <c r="K37" s="25" t="str">
        <f>IFERROR(VLOOKUP(B37,lataus!A1:C298,3,FALSE),"")</f>
        <v>Tyydyttävä</v>
      </c>
      <c r="L37" t="str">
        <f>PUD!C23</f>
        <v>66.4 / 110.8 / 164.8 / 200.8</v>
      </c>
      <c r="M37">
        <f>PUD!N23</f>
        <v>88</v>
      </c>
      <c r="N37">
        <f>PUD!O23</f>
        <v>36</v>
      </c>
      <c r="O37">
        <f>PUD!P23</f>
        <v>36</v>
      </c>
      <c r="P37">
        <f>PUD!Q23</f>
        <v>36</v>
      </c>
      <c r="Q37">
        <f>PUD!R23</f>
        <v>0</v>
      </c>
      <c r="R37">
        <f>PUD!S23</f>
        <v>0</v>
      </c>
      <c r="S37">
        <f>PUD!T23</f>
        <v>0</v>
      </c>
      <c r="T37">
        <f>PUD!U23</f>
        <v>0</v>
      </c>
      <c r="U37">
        <f>PUD!V23</f>
        <v>0</v>
      </c>
      <c r="V37">
        <f>PUD!W23</f>
        <v>0</v>
      </c>
      <c r="W37">
        <f>PUD!X23</f>
        <v>0</v>
      </c>
      <c r="X37">
        <f>PUD!Y23</f>
        <v>0</v>
      </c>
    </row>
    <row r="38" spans="1:24" x14ac:dyDescent="0.25">
      <c r="A38" t="str">
        <f>PUD!A24</f>
        <v>Pudasjärvi, Iso Teerisuo</v>
      </c>
      <c r="B38" t="str">
        <f>PUD!B24</f>
        <v>727:347</v>
      </c>
      <c r="C38" t="s">
        <v>679</v>
      </c>
      <c r="D38" s="4" t="s">
        <v>634</v>
      </c>
      <c r="E38" s="21">
        <v>66.400000000000006</v>
      </c>
      <c r="F38" s="22">
        <v>110.8</v>
      </c>
      <c r="G38" s="23">
        <v>164.8</v>
      </c>
      <c r="H38" s="24">
        <v>200.8</v>
      </c>
      <c r="I38" s="35">
        <f t="shared" si="0"/>
        <v>-35.799999999999997</v>
      </c>
      <c r="J38" s="25">
        <f>IFERROR(VLOOKUP(B38,lataus!A1:B298,2,FALSE),"")</f>
        <v>75</v>
      </c>
      <c r="K38" s="25" t="str">
        <f>IFERROR(VLOOKUP(B38,lataus!A1:C298,3,FALSE),"")</f>
        <v>Välttävä</v>
      </c>
      <c r="L38" t="str">
        <f>PUD!C24</f>
        <v>66.4 / 110.8 / 164.8 / 200.8</v>
      </c>
      <c r="M38">
        <f>PUD!N24</f>
        <v>33</v>
      </c>
      <c r="N38">
        <f>PUD!O24</f>
        <v>0</v>
      </c>
      <c r="O38">
        <f>PUD!P24</f>
        <v>0</v>
      </c>
      <c r="P38">
        <f>PUD!Q24</f>
        <v>0</v>
      </c>
      <c r="Q38">
        <f>PUD!R24</f>
        <v>0</v>
      </c>
      <c r="R38">
        <f>PUD!S24</f>
        <v>0</v>
      </c>
      <c r="S38">
        <f>PUD!T24</f>
        <v>0</v>
      </c>
      <c r="T38">
        <f>PUD!U24</f>
        <v>0</v>
      </c>
      <c r="U38">
        <f>PUD!V24</f>
        <v>0</v>
      </c>
      <c r="V38">
        <f>PUD!W24</f>
        <v>0</v>
      </c>
      <c r="W38">
        <f>PUD!X24</f>
        <v>0</v>
      </c>
      <c r="X38">
        <f>PUD!Y24</f>
        <v>0</v>
      </c>
    </row>
    <row r="39" spans="1:24" x14ac:dyDescent="0.25">
      <c r="A39" t="str">
        <f>PUD!A25</f>
        <v>Pudasjärvi, Yli-Siurua</v>
      </c>
      <c r="B39" t="str">
        <f>PUD!B25</f>
        <v>727:348</v>
      </c>
      <c r="C39" t="s">
        <v>680</v>
      </c>
      <c r="D39" s="4" t="s">
        <v>634</v>
      </c>
      <c r="E39" s="21">
        <v>66.400000000000006</v>
      </c>
      <c r="F39" s="22">
        <v>110.8</v>
      </c>
      <c r="G39" s="23">
        <v>164.8</v>
      </c>
      <c r="H39" s="24">
        <v>200.8</v>
      </c>
      <c r="I39" s="35">
        <f t="shared" si="0"/>
        <v>-53.8</v>
      </c>
      <c r="J39" s="25">
        <f>IFERROR(VLOOKUP(B39,lataus!A1:B298,2,FALSE),"")</f>
        <v>57</v>
      </c>
      <c r="K39" s="25" t="str">
        <f>IFERROR(VLOOKUP(B39,lataus!A1:C298,3,FALSE),"")</f>
        <v>Satunnaishavaintoja</v>
      </c>
      <c r="L39" t="str">
        <f>PUD!C25</f>
        <v>66.4 / 110.8 / 164.8 / 200.8</v>
      </c>
      <c r="M39">
        <f>PUD!N25</f>
        <v>33</v>
      </c>
      <c r="N39">
        <f>PUD!O25</f>
        <v>33</v>
      </c>
      <c r="O39">
        <f>PUD!P25</f>
        <v>33</v>
      </c>
      <c r="P39">
        <f>PUD!Q25</f>
        <v>33</v>
      </c>
      <c r="Q39">
        <f>PUD!R25</f>
        <v>0</v>
      </c>
      <c r="R39">
        <f>PUD!S25</f>
        <v>0</v>
      </c>
      <c r="S39">
        <f>PUD!T25</f>
        <v>0</v>
      </c>
      <c r="T39">
        <f>PUD!U25</f>
        <v>0</v>
      </c>
      <c r="U39">
        <f>PUD!V25</f>
        <v>0</v>
      </c>
      <c r="V39">
        <f>PUD!W25</f>
        <v>0</v>
      </c>
      <c r="W39">
        <f>PUD!X25</f>
        <v>0</v>
      </c>
      <c r="X39">
        <f>PUD!Y25</f>
        <v>0</v>
      </c>
    </row>
    <row r="40" spans="1:24" x14ac:dyDescent="0.25">
      <c r="A40" t="str">
        <f>PUD!A26</f>
        <v>Pudasjärvi, Soidinsuo</v>
      </c>
      <c r="B40" t="str">
        <f>PUD!B26</f>
        <v>727:349</v>
      </c>
      <c r="C40" t="s">
        <v>681</v>
      </c>
      <c r="D40" s="4" t="s">
        <v>634</v>
      </c>
      <c r="E40" s="21">
        <v>66.400000000000006</v>
      </c>
      <c r="F40" s="22">
        <v>110.8</v>
      </c>
      <c r="G40" s="23">
        <v>164.8</v>
      </c>
      <c r="H40" s="24">
        <v>200.8</v>
      </c>
      <c r="I40" s="35">
        <f t="shared" si="0"/>
        <v>8.2000000000000028</v>
      </c>
      <c r="J40" s="25">
        <f>IFERROR(VLOOKUP(B40,lataus!A1:B298,2,FALSE),"")</f>
        <v>119</v>
      </c>
      <c r="K40" s="25" t="str">
        <f>IFERROR(VLOOKUP(B40,lataus!A1:C298,3,FALSE),"")</f>
        <v>Tyydyttävä</v>
      </c>
      <c r="L40" t="str">
        <f>PUD!C26</f>
        <v>66.4 / 110.8 / 164.8 / 200.8</v>
      </c>
      <c r="M40">
        <f>PUD!N26</f>
        <v>13</v>
      </c>
      <c r="N40">
        <f>PUD!O26</f>
        <v>13</v>
      </c>
      <c r="O40">
        <f>PUD!P26</f>
        <v>13</v>
      </c>
      <c r="P40">
        <f>PUD!Q26</f>
        <v>13</v>
      </c>
      <c r="Q40">
        <f>PUD!R26</f>
        <v>0</v>
      </c>
      <c r="R40">
        <f>PUD!S26</f>
        <v>0</v>
      </c>
      <c r="S40">
        <f>PUD!T26</f>
        <v>0</v>
      </c>
      <c r="T40">
        <f>PUD!U26</f>
        <v>0</v>
      </c>
      <c r="U40">
        <f>PUD!V26</f>
        <v>0</v>
      </c>
      <c r="V40">
        <f>PUD!W26</f>
        <v>0</v>
      </c>
      <c r="W40">
        <f>PUD!X26</f>
        <v>0</v>
      </c>
      <c r="X40">
        <f>PUD!Y26</f>
        <v>0</v>
      </c>
    </row>
    <row r="41" spans="1:24" x14ac:dyDescent="0.25">
      <c r="A41" t="str">
        <f>PUD!A27</f>
        <v>Pudasjärvi, Pärjänsuo</v>
      </c>
      <c r="B41" t="str">
        <f>PUD!B27</f>
        <v>727:350</v>
      </c>
      <c r="C41" t="s">
        <v>682</v>
      </c>
      <c r="D41" s="4" t="s">
        <v>634</v>
      </c>
      <c r="E41" s="21">
        <v>66.400000000000006</v>
      </c>
      <c r="F41" s="22">
        <v>110.8</v>
      </c>
      <c r="G41" s="23">
        <v>164.8</v>
      </c>
      <c r="H41" s="24">
        <v>200.8</v>
      </c>
      <c r="I41" s="35">
        <f t="shared" si="0"/>
        <v>-13.799999999999997</v>
      </c>
      <c r="J41" s="25">
        <f>IFERROR(VLOOKUP(B41,lataus!A1:B298,2,FALSE),"")</f>
        <v>97</v>
      </c>
      <c r="K41" s="25" t="str">
        <f>IFERROR(VLOOKUP(B41,lataus!A1:C298,3,FALSE),"")</f>
        <v>Välttävä</v>
      </c>
      <c r="L41" t="str">
        <f>PUD!C27</f>
        <v>66.4 / 110.8 / 164.8 / 200.8</v>
      </c>
      <c r="M41">
        <f>PUD!N27</f>
        <v>11</v>
      </c>
      <c r="N41">
        <f>PUD!O27</f>
        <v>11</v>
      </c>
      <c r="O41">
        <f>PUD!P27</f>
        <v>11</v>
      </c>
      <c r="P41">
        <f>PUD!Q27</f>
        <v>11</v>
      </c>
      <c r="Q41">
        <f>PUD!R27</f>
        <v>0</v>
      </c>
      <c r="R41">
        <f>PUD!S27</f>
        <v>0</v>
      </c>
      <c r="S41">
        <f>PUD!T27</f>
        <v>0</v>
      </c>
      <c r="T41">
        <f>PUD!U27</f>
        <v>0</v>
      </c>
      <c r="U41">
        <f>PUD!V27</f>
        <v>0</v>
      </c>
      <c r="V41">
        <f>PUD!W27</f>
        <v>0</v>
      </c>
      <c r="W41">
        <f>PUD!X27</f>
        <v>0</v>
      </c>
      <c r="X41">
        <f>PUD!Y27</f>
        <v>0</v>
      </c>
    </row>
    <row r="42" spans="1:24" x14ac:dyDescent="0.25">
      <c r="A42" t="str">
        <f>PUD!A28</f>
        <v>Pudasjärvi, Rasvavaara</v>
      </c>
      <c r="B42" t="str">
        <f>PUD!B28</f>
        <v>727:351</v>
      </c>
      <c r="C42" t="s">
        <v>683</v>
      </c>
      <c r="D42" s="4" t="s">
        <v>634</v>
      </c>
      <c r="E42" s="21">
        <v>66.400000000000006</v>
      </c>
      <c r="F42" s="22">
        <v>110.8</v>
      </c>
      <c r="G42" s="23">
        <v>164.8</v>
      </c>
      <c r="H42" s="24">
        <v>200.8</v>
      </c>
      <c r="I42" s="35">
        <f t="shared" si="0"/>
        <v>-47.8</v>
      </c>
      <c r="J42" s="25">
        <f>IFERROR(VLOOKUP(B42,lataus!A1:B298,2,FALSE),"")</f>
        <v>63</v>
      </c>
      <c r="K42" s="25" t="str">
        <f>IFERROR(VLOOKUP(B42,lataus!A1:C298,3,FALSE),"")</f>
        <v>Satunnaishavaintoja</v>
      </c>
      <c r="L42" t="str">
        <f>PUD!C28</f>
        <v>66.4 / 110.8 / 164.8 / 200.8</v>
      </c>
      <c r="M42">
        <f>PUD!N28</f>
        <v>0</v>
      </c>
      <c r="N42">
        <f>PUD!O28</f>
        <v>0</v>
      </c>
      <c r="O42">
        <f>PUD!P28</f>
        <v>0</v>
      </c>
      <c r="P42">
        <f>PUD!Q28</f>
        <v>0</v>
      </c>
      <c r="Q42">
        <f>PUD!R28</f>
        <v>0</v>
      </c>
      <c r="R42">
        <f>PUD!S28</f>
        <v>0</v>
      </c>
      <c r="S42">
        <f>PUD!T28</f>
        <v>0</v>
      </c>
      <c r="T42">
        <f>PUD!U28</f>
        <v>0</v>
      </c>
      <c r="U42">
        <f>PUD!V28</f>
        <v>0</v>
      </c>
      <c r="V42">
        <f>PUD!W28</f>
        <v>0</v>
      </c>
      <c r="W42">
        <f>PUD!X28</f>
        <v>0</v>
      </c>
      <c r="X42">
        <f>PUD!Y28</f>
        <v>0</v>
      </c>
    </row>
    <row r="43" spans="1:24" x14ac:dyDescent="0.25">
      <c r="A43" t="str">
        <f>PUD!A29</f>
        <v>Pudasjärvi, Hevosenharja</v>
      </c>
      <c r="B43" t="str">
        <f>PUD!B29</f>
        <v>727:352</v>
      </c>
      <c r="C43" t="s">
        <v>684</v>
      </c>
      <c r="D43" s="4" t="s">
        <v>634</v>
      </c>
      <c r="E43" s="21">
        <v>66.400000000000006</v>
      </c>
      <c r="F43" s="22">
        <v>110.8</v>
      </c>
      <c r="G43" s="23">
        <v>164.8</v>
      </c>
      <c r="H43" s="24">
        <v>200.8</v>
      </c>
      <c r="I43" s="35">
        <f t="shared" si="0"/>
        <v>-26.799999999999997</v>
      </c>
      <c r="J43" s="25">
        <f>IFERROR(VLOOKUP(B43,lataus!A1:B298,2,FALSE),"")</f>
        <v>84</v>
      </c>
      <c r="K43" s="25" t="str">
        <f>IFERROR(VLOOKUP(B43,lataus!A1:C298,3,FALSE),"")</f>
        <v>Välttävä</v>
      </c>
      <c r="L43" t="str">
        <f>PUD!C29</f>
        <v>66.4 / 110.8 / 164.8 / 200.8</v>
      </c>
      <c r="M43">
        <f>PUD!N29</f>
        <v>46</v>
      </c>
      <c r="N43">
        <f>PUD!O29</f>
        <v>46</v>
      </c>
      <c r="O43">
        <f>PUD!P29</f>
        <v>40</v>
      </c>
      <c r="P43">
        <f>PUD!Q29</f>
        <v>29</v>
      </c>
      <c r="Q43">
        <f>PUD!R29</f>
        <v>0</v>
      </c>
      <c r="R43">
        <f>PUD!S29</f>
        <v>0</v>
      </c>
      <c r="S43">
        <f>PUD!T29</f>
        <v>0</v>
      </c>
      <c r="T43">
        <f>PUD!U29</f>
        <v>0</v>
      </c>
      <c r="U43">
        <f>PUD!V29</f>
        <v>0</v>
      </c>
      <c r="V43">
        <f>PUD!W29</f>
        <v>0</v>
      </c>
      <c r="W43">
        <f>PUD!X29</f>
        <v>0</v>
      </c>
      <c r="X43">
        <f>PUD!Y29</f>
        <v>0</v>
      </c>
    </row>
    <row r="44" spans="1:24" x14ac:dyDescent="0.25">
      <c r="A44" t="str">
        <f>PUD!A30</f>
        <v>Pudasjärvi, Naamanka</v>
      </c>
      <c r="B44" t="str">
        <f>PUD!B30</f>
        <v>727:353</v>
      </c>
      <c r="C44" t="s">
        <v>685</v>
      </c>
      <c r="D44" s="4" t="s">
        <v>634</v>
      </c>
      <c r="E44" s="21">
        <v>66.400000000000006</v>
      </c>
      <c r="F44" s="22">
        <v>110.8</v>
      </c>
      <c r="G44" s="23">
        <v>164.8</v>
      </c>
      <c r="H44" s="24">
        <v>200.8</v>
      </c>
      <c r="I44" s="35">
        <f t="shared" si="0"/>
        <v>10.200000000000003</v>
      </c>
      <c r="J44" s="25">
        <f>IFERROR(VLOOKUP(B44,lataus!A1:B298,2,FALSE),"")</f>
        <v>121</v>
      </c>
      <c r="K44" s="25" t="str">
        <f>IFERROR(VLOOKUP(B44,lataus!A1:C298,3,FALSE),"")</f>
        <v>Tyydyttävä</v>
      </c>
      <c r="L44" t="str">
        <f>PUD!C30</f>
        <v>66.4 / 110.8 / 164.8 / 200.8</v>
      </c>
      <c r="M44">
        <f>PUD!N30</f>
        <v>108</v>
      </c>
      <c r="N44">
        <f>PUD!O30</f>
        <v>108</v>
      </c>
      <c r="O44">
        <f>PUD!P30</f>
        <v>101</v>
      </c>
      <c r="P44">
        <f>PUD!Q30</f>
        <v>101</v>
      </c>
      <c r="Q44">
        <f>PUD!R30</f>
        <v>0</v>
      </c>
      <c r="R44">
        <f>PUD!S30</f>
        <v>0</v>
      </c>
      <c r="S44">
        <f>PUD!T30</f>
        <v>0</v>
      </c>
      <c r="T44">
        <f>PUD!U30</f>
        <v>0</v>
      </c>
      <c r="U44">
        <f>PUD!V30</f>
        <v>0</v>
      </c>
      <c r="V44">
        <f>PUD!W30</f>
        <v>0</v>
      </c>
      <c r="W44">
        <f>PUD!X30</f>
        <v>0</v>
      </c>
      <c r="X44">
        <f>PUD!Y30</f>
        <v>0</v>
      </c>
    </row>
    <row r="45" spans="1:24" x14ac:dyDescent="0.25">
      <c r="A45" t="str">
        <f>TAI!A15</f>
        <v>Taivalkoski, Pirinkoski</v>
      </c>
      <c r="B45" t="str">
        <f>TAI!B15</f>
        <v>727:354</v>
      </c>
      <c r="C45" t="s">
        <v>686</v>
      </c>
      <c r="D45" s="4" t="s">
        <v>634</v>
      </c>
      <c r="E45" s="21">
        <v>66.400000000000006</v>
      </c>
      <c r="F45" s="22">
        <v>110.8</v>
      </c>
      <c r="G45" s="23">
        <v>164.8</v>
      </c>
      <c r="H45" s="24">
        <v>200.8</v>
      </c>
      <c r="I45" s="35">
        <f t="shared" si="0"/>
        <v>54.2</v>
      </c>
      <c r="J45" s="25">
        <f>IFERROR(VLOOKUP(B45,lataus!A1:B298,2,FALSE),"")</f>
        <v>165</v>
      </c>
      <c r="K45" s="25" t="str">
        <f>IFERROR(VLOOKUP(B45,lataus!A1:C298,3,FALSE),"")</f>
        <v>Hyvä</v>
      </c>
      <c r="L45" t="str">
        <f>TAI!C15</f>
        <v>66.4 / 110.8 / 164.8 / 200.8</v>
      </c>
      <c r="M45">
        <f>TAI!N15</f>
        <v>117</v>
      </c>
      <c r="N45">
        <f>TAI!O15</f>
        <v>117</v>
      </c>
      <c r="O45">
        <f>TAI!P15</f>
        <v>117</v>
      </c>
      <c r="P45">
        <f>TAI!Q15</f>
        <v>0</v>
      </c>
      <c r="Q45">
        <f>TAI!R15</f>
        <v>0</v>
      </c>
      <c r="R45">
        <f>TAI!S15</f>
        <v>0</v>
      </c>
      <c r="S45">
        <f>TAI!T15</f>
        <v>0</v>
      </c>
      <c r="T45">
        <f>TAI!U15</f>
        <v>0</v>
      </c>
      <c r="U45">
        <f>TAI!V15</f>
        <v>0</v>
      </c>
      <c r="V45">
        <f>TAI!W15</f>
        <v>0</v>
      </c>
      <c r="W45">
        <f>TAI!X15</f>
        <v>0</v>
      </c>
      <c r="X45">
        <f>TAI!Y15</f>
        <v>0</v>
      </c>
    </row>
    <row r="46" spans="1:24" x14ac:dyDescent="0.25">
      <c r="A46" t="str">
        <f>TAI!A16</f>
        <v>Taivalkoski, Taivalkosken keskusta</v>
      </c>
      <c r="B46" t="str">
        <f>TAI!B16</f>
        <v>727:355</v>
      </c>
      <c r="C46" t="s">
        <v>687</v>
      </c>
      <c r="D46" s="4" t="s">
        <v>634</v>
      </c>
      <c r="E46" s="21">
        <v>66.400000000000006</v>
      </c>
      <c r="F46" s="22">
        <v>110.8</v>
      </c>
      <c r="G46" s="23">
        <v>164.8</v>
      </c>
      <c r="H46" s="24">
        <v>200.8</v>
      </c>
      <c r="I46" s="35">
        <f t="shared" si="0"/>
        <v>146.19999999999999</v>
      </c>
      <c r="J46" s="25">
        <f>IFERROR(VLOOKUP(B46,lataus!A1:B298,2,FALSE),"")</f>
        <v>257</v>
      </c>
      <c r="K46" s="25" t="str">
        <f>IFERROR(VLOOKUP(B46,lataus!A1:C298,3,FALSE),"")</f>
        <v>Erinomainen</v>
      </c>
      <c r="L46" t="str">
        <f>TAI!C16</f>
        <v>66.4 / 110.8 / 164.8 / 200.8</v>
      </c>
      <c r="M46">
        <f>TAI!N16</f>
        <v>241</v>
      </c>
      <c r="N46">
        <f>TAI!O16</f>
        <v>241</v>
      </c>
      <c r="O46">
        <f>TAI!P16</f>
        <v>239</v>
      </c>
      <c r="P46">
        <f>TAI!Q16</f>
        <v>0</v>
      </c>
      <c r="Q46">
        <f>TAI!R16</f>
        <v>0</v>
      </c>
      <c r="R46">
        <f>TAI!S16</f>
        <v>0</v>
      </c>
      <c r="S46">
        <f>TAI!T16</f>
        <v>0</v>
      </c>
      <c r="T46">
        <f>TAI!U16</f>
        <v>0</v>
      </c>
      <c r="U46">
        <f>TAI!V16</f>
        <v>0</v>
      </c>
      <c r="V46">
        <f>TAI!W16</f>
        <v>0</v>
      </c>
      <c r="W46">
        <f>TAI!X16</f>
        <v>0</v>
      </c>
      <c r="X46">
        <f>TAI!Y16</f>
        <v>0</v>
      </c>
    </row>
    <row r="47" spans="1:24" x14ac:dyDescent="0.25">
      <c r="A47" t="str">
        <f>TAI!A17</f>
        <v>Taivalkoski, Salmisenkangas</v>
      </c>
      <c r="B47" t="str">
        <f>TAI!B17</f>
        <v>727:356</v>
      </c>
      <c r="C47" t="s">
        <v>688</v>
      </c>
      <c r="D47" s="4" t="s">
        <v>634</v>
      </c>
      <c r="E47" s="21">
        <v>66.400000000000006</v>
      </c>
      <c r="F47" s="22">
        <v>110.8</v>
      </c>
      <c r="G47" s="23">
        <v>164.8</v>
      </c>
      <c r="H47" s="24">
        <v>200.8</v>
      </c>
      <c r="I47" s="35">
        <f t="shared" si="0"/>
        <v>92.2</v>
      </c>
      <c r="J47" s="25">
        <f>IFERROR(VLOOKUP(B47,lataus!A1:B298,2,FALSE),"")</f>
        <v>203</v>
      </c>
      <c r="K47" s="25" t="str">
        <f>IFERROR(VLOOKUP(B47,lataus!A1:C298,3,FALSE),"")</f>
        <v>Erinomainen</v>
      </c>
      <c r="L47" t="str">
        <f>TAI!C17</f>
        <v>66.4 / 110.8 / 164.8 / 200.8</v>
      </c>
      <c r="M47">
        <f>TAI!N17</f>
        <v>180</v>
      </c>
      <c r="N47">
        <f>TAI!O17</f>
        <v>179</v>
      </c>
      <c r="O47">
        <f>TAI!P17</f>
        <v>179</v>
      </c>
      <c r="P47">
        <f>TAI!Q17</f>
        <v>0</v>
      </c>
      <c r="Q47">
        <f>TAI!R17</f>
        <v>0</v>
      </c>
      <c r="R47">
        <f>TAI!S17</f>
        <v>0</v>
      </c>
      <c r="S47">
        <f>TAI!T17</f>
        <v>0</v>
      </c>
      <c r="T47">
        <f>TAI!U17</f>
        <v>0</v>
      </c>
      <c r="U47">
        <f>TAI!V17</f>
        <v>0</v>
      </c>
      <c r="V47">
        <f>TAI!W17</f>
        <v>0</v>
      </c>
      <c r="W47">
        <f>TAI!X17</f>
        <v>0</v>
      </c>
      <c r="X47">
        <f>TAI!Y17</f>
        <v>0</v>
      </c>
    </row>
    <row r="48" spans="1:24" x14ac:dyDescent="0.25">
      <c r="A48" t="str">
        <f>TAI!A18</f>
        <v>Taivalkoski, Iso-Ulku</v>
      </c>
      <c r="B48" t="str">
        <f>TAI!B18</f>
        <v>727:357</v>
      </c>
      <c r="C48" t="s">
        <v>689</v>
      </c>
      <c r="D48" s="4" t="s">
        <v>634</v>
      </c>
      <c r="E48" s="21">
        <v>66.400000000000006</v>
      </c>
      <c r="F48" s="22">
        <v>110.8</v>
      </c>
      <c r="G48" s="23">
        <v>164.8</v>
      </c>
      <c r="H48" s="24">
        <v>200.8</v>
      </c>
      <c r="I48" s="35">
        <f t="shared" si="0"/>
        <v>105.2</v>
      </c>
      <c r="J48" s="25">
        <f>IFERROR(VLOOKUP(B48,lataus!A1:B298,2,FALSE),"")</f>
        <v>216</v>
      </c>
      <c r="K48" s="25" t="str">
        <f>IFERROR(VLOOKUP(B48,lataus!A1:C298,3,FALSE),"")</f>
        <v>Erinomainen</v>
      </c>
      <c r="L48" t="str">
        <f>TAI!C18</f>
        <v>66.4 / 110.8 / 164.8 / 200.8</v>
      </c>
      <c r="M48">
        <f>TAI!N18</f>
        <v>202</v>
      </c>
      <c r="N48">
        <f>TAI!O18</f>
        <v>202</v>
      </c>
      <c r="O48">
        <f>TAI!P18</f>
        <v>202</v>
      </c>
      <c r="P48">
        <f>TAI!Q18</f>
        <v>0</v>
      </c>
      <c r="Q48">
        <f>TAI!R18</f>
        <v>0</v>
      </c>
      <c r="R48">
        <f>TAI!S18</f>
        <v>0</v>
      </c>
      <c r="S48">
        <f>TAI!T18</f>
        <v>0</v>
      </c>
      <c r="T48">
        <f>TAI!U18</f>
        <v>0</v>
      </c>
      <c r="U48">
        <f>TAI!V18</f>
        <v>0</v>
      </c>
      <c r="V48">
        <f>TAI!W18</f>
        <v>0</v>
      </c>
      <c r="W48">
        <f>TAI!X18</f>
        <v>0</v>
      </c>
      <c r="X48">
        <f>TAI!Y18</f>
        <v>0</v>
      </c>
    </row>
    <row r="49" spans="1:24" x14ac:dyDescent="0.25">
      <c r="A49" t="str">
        <f>TAI!A19</f>
        <v>Taivalkoski, Kylmäluoma</v>
      </c>
      <c r="B49" t="str">
        <f>TAI!B19</f>
        <v>727:358</v>
      </c>
      <c r="C49" t="s">
        <v>690</v>
      </c>
      <c r="D49" s="4" t="s">
        <v>634</v>
      </c>
      <c r="E49" s="21">
        <v>66.400000000000006</v>
      </c>
      <c r="F49" s="22">
        <v>110.8</v>
      </c>
      <c r="G49" s="23">
        <v>164.8</v>
      </c>
      <c r="H49" s="24">
        <v>200.8</v>
      </c>
      <c r="I49" s="35">
        <f t="shared" si="0"/>
        <v>84.2</v>
      </c>
      <c r="J49" s="25">
        <f>IFERROR(VLOOKUP(B49,lataus!A1:B298,2,FALSE),"")</f>
        <v>195</v>
      </c>
      <c r="K49" s="25" t="str">
        <f>IFERROR(VLOOKUP(B49,lataus!A1:C298,3,FALSE),"")</f>
        <v>Hyvä</v>
      </c>
      <c r="L49" t="str">
        <f>TAI!C19</f>
        <v>66.4 / 110.8 / 164.8 / 200.8</v>
      </c>
      <c r="M49">
        <f>TAI!N19</f>
        <v>170</v>
      </c>
      <c r="N49">
        <f>TAI!O19</f>
        <v>151</v>
      </c>
      <c r="O49">
        <f>TAI!P19</f>
        <v>144</v>
      </c>
      <c r="P49">
        <f>TAI!Q19</f>
        <v>0</v>
      </c>
      <c r="Q49">
        <f>TAI!R19</f>
        <v>0</v>
      </c>
      <c r="R49">
        <f>TAI!S19</f>
        <v>0</v>
      </c>
      <c r="S49">
        <f>TAI!T19</f>
        <v>0</v>
      </c>
      <c r="T49">
        <f>TAI!U19</f>
        <v>0</v>
      </c>
      <c r="U49">
        <f>TAI!V19</f>
        <v>0</v>
      </c>
      <c r="V49">
        <f>TAI!W19</f>
        <v>0</v>
      </c>
      <c r="W49">
        <f>TAI!X19</f>
        <v>0</v>
      </c>
      <c r="X49">
        <f>TAI!Y19</f>
        <v>0</v>
      </c>
    </row>
    <row r="50" spans="1:24" x14ac:dyDescent="0.25">
      <c r="A50" t="str">
        <f>TAI!A20</f>
        <v>Taivalkoski, Kolkonjärvi</v>
      </c>
      <c r="B50" t="str">
        <f>TAI!B20</f>
        <v>727:359</v>
      </c>
      <c r="C50" t="s">
        <v>691</v>
      </c>
      <c r="D50" s="4" t="s">
        <v>634</v>
      </c>
      <c r="E50" s="21">
        <v>66.400000000000006</v>
      </c>
      <c r="F50" s="22">
        <v>110.8</v>
      </c>
      <c r="G50" s="23">
        <v>164.8</v>
      </c>
      <c r="H50" s="24">
        <v>200.8</v>
      </c>
      <c r="I50" s="35">
        <f t="shared" si="0"/>
        <v>37.200000000000003</v>
      </c>
      <c r="J50" s="25">
        <f>IFERROR(VLOOKUP(B50,lataus!A1:B298,2,FALSE),"")</f>
        <v>148</v>
      </c>
      <c r="K50" s="25" t="str">
        <f>IFERROR(VLOOKUP(B50,lataus!A1:C298,3,FALSE),"")</f>
        <v>Tyydyttävä</v>
      </c>
      <c r="L50" t="str">
        <f>TAI!C20</f>
        <v>66.4 / 110.8 / 164.8 / 200.8</v>
      </c>
      <c r="M50">
        <f>TAI!N20</f>
        <v>127</v>
      </c>
      <c r="N50">
        <f>TAI!O20</f>
        <v>119</v>
      </c>
      <c r="O50">
        <f>TAI!P20</f>
        <v>102</v>
      </c>
      <c r="P50">
        <f>TAI!Q20</f>
        <v>0</v>
      </c>
      <c r="Q50">
        <f>TAI!R20</f>
        <v>0</v>
      </c>
      <c r="R50">
        <f>TAI!S20</f>
        <v>0</v>
      </c>
      <c r="S50">
        <f>TAI!T20</f>
        <v>0</v>
      </c>
      <c r="T50">
        <f>TAI!U20</f>
        <v>0</v>
      </c>
      <c r="U50">
        <f>TAI!V20</f>
        <v>0</v>
      </c>
      <c r="V50">
        <f>TAI!W20</f>
        <v>0</v>
      </c>
      <c r="W50">
        <f>TAI!X20</f>
        <v>0</v>
      </c>
      <c r="X50">
        <f>TAI!Y20</f>
        <v>0</v>
      </c>
    </row>
    <row r="51" spans="1:24" x14ac:dyDescent="0.25">
      <c r="A51" t="str">
        <f>II!A16</f>
        <v>Ii, Krassinletto</v>
      </c>
      <c r="B51" t="str">
        <f>II!B16</f>
        <v>726:340</v>
      </c>
      <c r="C51" t="s">
        <v>692</v>
      </c>
      <c r="D51" s="4" t="s">
        <v>634</v>
      </c>
      <c r="E51" s="21">
        <v>19.5</v>
      </c>
      <c r="F51" s="22">
        <v>40</v>
      </c>
      <c r="G51" s="23">
        <v>52.2</v>
      </c>
      <c r="H51" s="24">
        <v>65.3</v>
      </c>
      <c r="I51" s="35">
        <f t="shared" si="0"/>
        <v>18</v>
      </c>
      <c r="J51" s="25">
        <f>IFERROR(VLOOKUP(B51,lataus!A1:B298,2,FALSE),"")</f>
        <v>58</v>
      </c>
      <c r="K51" s="25" t="str">
        <f>IFERROR(VLOOKUP(B51,lataus!A1:C298,3,FALSE),"")</f>
        <v>Hyvä</v>
      </c>
      <c r="L51" t="str">
        <f>II!C16</f>
        <v>19.5 / 40 / 52.2 / 65.3</v>
      </c>
      <c r="M51">
        <f>II!N16</f>
        <v>56</v>
      </c>
      <c r="N51">
        <f>II!O16</f>
        <v>56</v>
      </c>
      <c r="O51">
        <f>II!P16</f>
        <v>56</v>
      </c>
      <c r="P51">
        <f>II!Q16</f>
        <v>0</v>
      </c>
      <c r="Q51">
        <f>II!R16</f>
        <v>0</v>
      </c>
      <c r="R51">
        <f>II!S16</f>
        <v>0</v>
      </c>
      <c r="S51">
        <f>II!T16</f>
        <v>0</v>
      </c>
      <c r="T51">
        <f>II!U16</f>
        <v>0</v>
      </c>
      <c r="U51">
        <f>II!V16</f>
        <v>0</v>
      </c>
      <c r="V51">
        <f>II!W16</f>
        <v>0</v>
      </c>
      <c r="W51">
        <f>II!X16</f>
        <v>0</v>
      </c>
      <c r="X51">
        <f>II!Y16</f>
        <v>0</v>
      </c>
    </row>
    <row r="52" spans="1:24" x14ac:dyDescent="0.25">
      <c r="A52" t="str">
        <f>II!A17</f>
        <v>Ii, Siikamatala</v>
      </c>
      <c r="B52" t="str">
        <f>II!B17</f>
        <v>726:341</v>
      </c>
      <c r="C52" t="s">
        <v>693</v>
      </c>
      <c r="D52" s="4" t="s">
        <v>634</v>
      </c>
      <c r="E52" s="21">
        <v>19.5</v>
      </c>
      <c r="F52" s="22">
        <v>40</v>
      </c>
      <c r="G52" s="23">
        <v>52.2</v>
      </c>
      <c r="H52" s="24">
        <v>65.3</v>
      </c>
      <c r="I52" s="35">
        <f t="shared" si="0"/>
        <v>32</v>
      </c>
      <c r="J52" s="25">
        <f>IFERROR(VLOOKUP(B52,lataus!A1:B298,2,FALSE),"")</f>
        <v>72</v>
      </c>
      <c r="K52" s="25" t="str">
        <f>IFERROR(VLOOKUP(B52,lataus!A1:C298,3,FALSE),"")</f>
        <v>Erinomainen</v>
      </c>
      <c r="L52" t="str">
        <f>II!C17</f>
        <v>19.5 / 40 / 52.2 / 65.3</v>
      </c>
      <c r="M52">
        <f>II!N17</f>
        <v>66</v>
      </c>
      <c r="N52">
        <f>II!O17</f>
        <v>66</v>
      </c>
      <c r="O52">
        <f>II!P17</f>
        <v>66</v>
      </c>
      <c r="P52">
        <f>II!Q17</f>
        <v>0</v>
      </c>
      <c r="Q52">
        <f>II!R17</f>
        <v>0</v>
      </c>
      <c r="R52">
        <f>II!S17</f>
        <v>0</v>
      </c>
      <c r="S52">
        <f>II!T17</f>
        <v>0</v>
      </c>
      <c r="T52">
        <f>II!U17</f>
        <v>0</v>
      </c>
      <c r="U52">
        <f>II!V17</f>
        <v>0</v>
      </c>
      <c r="V52">
        <f>II!W17</f>
        <v>0</v>
      </c>
      <c r="W52">
        <f>II!X17</f>
        <v>0</v>
      </c>
      <c r="X52">
        <f>II!Y17</f>
        <v>0</v>
      </c>
    </row>
    <row r="53" spans="1:24" x14ac:dyDescent="0.25">
      <c r="A53" t="str">
        <f>II!A18</f>
        <v>Ii, Olhava</v>
      </c>
      <c r="B53" t="str">
        <f>II!B18</f>
        <v>726:342</v>
      </c>
      <c r="C53" t="s">
        <v>694</v>
      </c>
      <c r="D53" s="4" t="s">
        <v>634</v>
      </c>
      <c r="E53" s="21">
        <v>110.9</v>
      </c>
      <c r="F53" s="22">
        <v>222.8</v>
      </c>
      <c r="G53" s="23">
        <v>270.39999999999998</v>
      </c>
      <c r="H53" s="24">
        <v>319.10000000000002</v>
      </c>
      <c r="I53" s="35">
        <f t="shared" si="0"/>
        <v>-46.800000000000011</v>
      </c>
      <c r="J53" s="25">
        <f>IFERROR(VLOOKUP(B53,lataus!A1:B298,2,FALSE),"")</f>
        <v>176</v>
      </c>
      <c r="K53" s="25" t="str">
        <f>IFERROR(VLOOKUP(B53,lataus!A1:C298,3,FALSE),"")</f>
        <v>Välttävä</v>
      </c>
      <c r="L53" t="str">
        <f>II!C18</f>
        <v>110.9 / 222.8 / 270.4 / 319.1</v>
      </c>
      <c r="M53">
        <f>II!N18</f>
        <v>115</v>
      </c>
      <c r="N53">
        <f>II!O18</f>
        <v>102</v>
      </c>
      <c r="O53">
        <f>II!P18</f>
        <v>84</v>
      </c>
      <c r="P53">
        <f>II!Q18</f>
        <v>0</v>
      </c>
      <c r="Q53">
        <f>II!R18</f>
        <v>0</v>
      </c>
      <c r="R53">
        <f>II!S18</f>
        <v>0</v>
      </c>
      <c r="S53">
        <f>II!T18</f>
        <v>0</v>
      </c>
      <c r="T53">
        <f>II!U18</f>
        <v>0</v>
      </c>
      <c r="U53">
        <f>II!V18</f>
        <v>0</v>
      </c>
      <c r="V53">
        <f>II!W18</f>
        <v>0</v>
      </c>
      <c r="W53">
        <f>II!X18</f>
        <v>0</v>
      </c>
      <c r="X53">
        <f>II!Y18</f>
        <v>0</v>
      </c>
    </row>
    <row r="54" spans="1:24" x14ac:dyDescent="0.25">
      <c r="A54" t="str">
        <f>II!A19</f>
        <v>Ii, Kärppäsuo</v>
      </c>
      <c r="B54" t="str">
        <f>II!B19</f>
        <v>726:343</v>
      </c>
      <c r="C54" t="s">
        <v>695</v>
      </c>
      <c r="D54" s="4" t="s">
        <v>634</v>
      </c>
      <c r="E54" s="21">
        <v>67.2</v>
      </c>
      <c r="F54" s="22">
        <v>112.4</v>
      </c>
      <c r="G54" s="23">
        <v>166.4</v>
      </c>
      <c r="H54" s="24">
        <v>202.4</v>
      </c>
      <c r="I54" s="35">
        <f t="shared" si="0"/>
        <v>4.5999999999999943</v>
      </c>
      <c r="J54" s="25">
        <f>IFERROR(VLOOKUP(B54,lataus!A1:B298,2,FALSE),"")</f>
        <v>117</v>
      </c>
      <c r="K54" s="25" t="str">
        <f>IFERROR(VLOOKUP(B54,lataus!A1:C298,3,FALSE),"")</f>
        <v>Tyydyttävä</v>
      </c>
      <c r="L54" t="str">
        <f>II!C19</f>
        <v>67.2 / 112.4 / 166.4 / 202.4</v>
      </c>
      <c r="M54">
        <f>II!N19</f>
        <v>68</v>
      </c>
      <c r="N54">
        <f>II!O19</f>
        <v>68</v>
      </c>
      <c r="O54">
        <f>II!P19</f>
        <v>68</v>
      </c>
      <c r="P54">
        <f>II!Q19</f>
        <v>0</v>
      </c>
      <c r="Q54">
        <f>II!R19</f>
        <v>0</v>
      </c>
      <c r="R54">
        <f>II!S19</f>
        <v>0</v>
      </c>
      <c r="S54">
        <f>II!T19</f>
        <v>0</v>
      </c>
      <c r="T54">
        <f>II!U19</f>
        <v>0</v>
      </c>
      <c r="U54">
        <f>II!V19</f>
        <v>0</v>
      </c>
      <c r="V54">
        <f>II!W19</f>
        <v>0</v>
      </c>
      <c r="W54">
        <f>II!X19</f>
        <v>0</v>
      </c>
      <c r="X54">
        <f>II!Y19</f>
        <v>0</v>
      </c>
    </row>
    <row r="55" spans="1:24" x14ac:dyDescent="0.25">
      <c r="A55" t="str">
        <f>II!A20</f>
        <v>Ii, Saukkosuo</v>
      </c>
      <c r="B55" t="str">
        <f>II!B20</f>
        <v>726:344</v>
      </c>
      <c r="C55" t="s">
        <v>696</v>
      </c>
      <c r="D55" s="4" t="s">
        <v>634</v>
      </c>
      <c r="E55" s="21">
        <v>67.2</v>
      </c>
      <c r="F55" s="22">
        <v>112.4</v>
      </c>
      <c r="G55" s="23">
        <v>166.4</v>
      </c>
      <c r="H55" s="24">
        <v>202.4</v>
      </c>
      <c r="I55" s="35">
        <f t="shared" si="0"/>
        <v>32.599999999999994</v>
      </c>
      <c r="J55" s="25">
        <f>IFERROR(VLOOKUP(B55,lataus!A1:B298,2,FALSE),"")</f>
        <v>145</v>
      </c>
      <c r="K55" s="25" t="str">
        <f>IFERROR(VLOOKUP(B55,lataus!A1:C298,3,FALSE),"")</f>
        <v>Tyydyttävä</v>
      </c>
      <c r="L55" t="str">
        <f>II!C20</f>
        <v>67.2 / 112.4 / 166.4 / 202.4</v>
      </c>
      <c r="M55">
        <f>II!N20</f>
        <v>75</v>
      </c>
      <c r="N55">
        <f>II!O20</f>
        <v>75</v>
      </c>
      <c r="O55">
        <f>II!P20</f>
        <v>75</v>
      </c>
      <c r="P55">
        <f>II!Q20</f>
        <v>0</v>
      </c>
      <c r="Q55">
        <f>II!R20</f>
        <v>0</v>
      </c>
      <c r="R55">
        <f>II!S20</f>
        <v>0</v>
      </c>
      <c r="S55">
        <f>II!T20</f>
        <v>0</v>
      </c>
      <c r="T55">
        <f>II!U20</f>
        <v>0</v>
      </c>
      <c r="U55">
        <f>II!V20</f>
        <v>0</v>
      </c>
      <c r="V55">
        <f>II!W20</f>
        <v>0</v>
      </c>
      <c r="W55">
        <f>II!X20</f>
        <v>0</v>
      </c>
      <c r="X55">
        <f>II!Y20</f>
        <v>0</v>
      </c>
    </row>
    <row r="56" spans="1:24" x14ac:dyDescent="0.25">
      <c r="A56" t="str">
        <f>II!A21</f>
        <v>Ii, Tannila</v>
      </c>
      <c r="B56" t="str">
        <f>II!B21</f>
        <v>726:345</v>
      </c>
      <c r="C56" t="s">
        <v>697</v>
      </c>
      <c r="D56" s="4" t="s">
        <v>634</v>
      </c>
      <c r="E56" s="21">
        <v>67.2</v>
      </c>
      <c r="F56" s="22">
        <v>112.4</v>
      </c>
      <c r="G56" s="23">
        <v>166.4</v>
      </c>
      <c r="H56" s="24">
        <v>202.4</v>
      </c>
      <c r="I56" s="35">
        <f t="shared" si="0"/>
        <v>29.599999999999994</v>
      </c>
      <c r="J56" s="25">
        <f>IFERROR(VLOOKUP(B56,lataus!A1:B298,2,FALSE),"")</f>
        <v>142</v>
      </c>
      <c r="K56" s="25" t="str">
        <f>IFERROR(VLOOKUP(B56,lataus!A1:C298,3,FALSE),"")</f>
        <v>Tyydyttävä</v>
      </c>
      <c r="L56" t="str">
        <f>II!C21</f>
        <v>67.2 / 112.4 / 166.4 / 202.4</v>
      </c>
      <c r="M56">
        <f>II!N21</f>
        <v>85</v>
      </c>
      <c r="N56">
        <f>II!O21</f>
        <v>78</v>
      </c>
      <c r="O56">
        <f>II!P21</f>
        <v>78</v>
      </c>
      <c r="P56">
        <f>II!Q21</f>
        <v>0</v>
      </c>
      <c r="Q56">
        <f>II!R21</f>
        <v>0</v>
      </c>
      <c r="R56">
        <f>II!S21</f>
        <v>0</v>
      </c>
      <c r="S56">
        <f>II!T21</f>
        <v>0</v>
      </c>
      <c r="T56">
        <f>II!U21</f>
        <v>0</v>
      </c>
      <c r="U56">
        <f>II!V21</f>
        <v>0</v>
      </c>
      <c r="V56">
        <f>II!W21</f>
        <v>0</v>
      </c>
      <c r="W56">
        <f>II!X21</f>
        <v>0</v>
      </c>
      <c r="X56">
        <f>II!Y21</f>
        <v>0</v>
      </c>
    </row>
    <row r="57" spans="1:24" x14ac:dyDescent="0.25">
      <c r="A57" t="str">
        <f>PUD!A32</f>
        <v>Pudasjärvi, Kuikkasuo</v>
      </c>
      <c r="B57" t="str">
        <f>PUD!B32</f>
        <v>726:346</v>
      </c>
      <c r="C57" t="s">
        <v>698</v>
      </c>
      <c r="D57" s="4" t="s">
        <v>634</v>
      </c>
      <c r="E57" s="21">
        <v>67.2</v>
      </c>
      <c r="F57" s="22">
        <v>112.4</v>
      </c>
      <c r="G57" s="23">
        <v>166.4</v>
      </c>
      <c r="H57" s="24">
        <v>202.4</v>
      </c>
      <c r="I57" s="35">
        <f t="shared" si="0"/>
        <v>-4.4000000000000057</v>
      </c>
      <c r="J57" s="25">
        <f>IFERROR(VLOOKUP(B57,lataus!A1:B298,2,FALSE),"")</f>
        <v>108</v>
      </c>
      <c r="K57" s="25" t="str">
        <f>IFERROR(VLOOKUP(B57,lataus!A1:C298,3,FALSE),"")</f>
        <v>Välttävä</v>
      </c>
      <c r="L57" t="str">
        <f>PUD!C32</f>
        <v>67.2 / 112.4 / 166.4 / 202.4</v>
      </c>
      <c r="M57">
        <f>PUD!N32</f>
        <v>73</v>
      </c>
      <c r="N57">
        <f>PUD!O32</f>
        <v>72</v>
      </c>
      <c r="O57">
        <f>PUD!P32</f>
        <v>72</v>
      </c>
      <c r="P57">
        <f>PUD!Q32</f>
        <v>72</v>
      </c>
      <c r="Q57">
        <f>PUD!R32</f>
        <v>0</v>
      </c>
      <c r="R57">
        <f>PUD!S32</f>
        <v>0</v>
      </c>
      <c r="S57">
        <f>PUD!T32</f>
        <v>0</v>
      </c>
      <c r="T57">
        <f>PUD!U32</f>
        <v>0</v>
      </c>
      <c r="U57">
        <f>PUD!V32</f>
        <v>0</v>
      </c>
      <c r="V57">
        <f>PUD!W32</f>
        <v>0</v>
      </c>
      <c r="W57">
        <f>PUD!X32</f>
        <v>0</v>
      </c>
      <c r="X57">
        <f>PUD!Y32</f>
        <v>0</v>
      </c>
    </row>
    <row r="58" spans="1:24" x14ac:dyDescent="0.25">
      <c r="A58" t="str">
        <f>PUD!A33</f>
        <v>Pudasjärvi, Muukala</v>
      </c>
      <c r="B58" t="str">
        <f>PUD!B33</f>
        <v>726:347</v>
      </c>
      <c r="C58" t="s">
        <v>699</v>
      </c>
      <c r="D58" s="4" t="s">
        <v>634</v>
      </c>
      <c r="E58" s="21">
        <v>67.2</v>
      </c>
      <c r="F58" s="22">
        <v>112.4</v>
      </c>
      <c r="G58" s="23">
        <v>166.4</v>
      </c>
      <c r="H58" s="24">
        <v>202.4</v>
      </c>
      <c r="I58" s="35">
        <f t="shared" si="0"/>
        <v>-42.400000000000006</v>
      </c>
      <c r="J58" s="25">
        <f>IFERROR(VLOOKUP(B58,lataus!A1:B298,2,FALSE),"")</f>
        <v>70</v>
      </c>
      <c r="K58" s="25" t="str">
        <f>IFERROR(VLOOKUP(B58,lataus!A1:C298,3,FALSE),"")</f>
        <v>Välttävä</v>
      </c>
      <c r="L58" t="str">
        <f>PUD!C33</f>
        <v>67.2 / 112.4 / 166.4 / 202.4</v>
      </c>
      <c r="M58">
        <f>PUD!N33</f>
        <v>50</v>
      </c>
      <c r="N58">
        <f>PUD!O33</f>
        <v>35</v>
      </c>
      <c r="O58">
        <f>PUD!P33</f>
        <v>35</v>
      </c>
      <c r="P58">
        <f>PUD!Q33</f>
        <v>35</v>
      </c>
      <c r="Q58">
        <f>PUD!R33</f>
        <v>0</v>
      </c>
      <c r="R58">
        <f>PUD!S33</f>
        <v>0</v>
      </c>
      <c r="S58">
        <f>PUD!T33</f>
        <v>0</v>
      </c>
      <c r="T58">
        <f>PUD!U33</f>
        <v>0</v>
      </c>
      <c r="U58">
        <f>PUD!V33</f>
        <v>0</v>
      </c>
      <c r="V58">
        <f>PUD!W33</f>
        <v>0</v>
      </c>
      <c r="W58">
        <f>PUD!X33</f>
        <v>0</v>
      </c>
      <c r="X58">
        <f>PUD!Y33</f>
        <v>0</v>
      </c>
    </row>
    <row r="59" spans="1:24" x14ac:dyDescent="0.25">
      <c r="A59" t="str">
        <f>PUD!A34</f>
        <v>Pudasjärvi, Tyräsuo</v>
      </c>
      <c r="B59" t="str">
        <f>PUD!B34</f>
        <v>726:348</v>
      </c>
      <c r="C59" t="s">
        <v>700</v>
      </c>
      <c r="D59" s="4" t="s">
        <v>634</v>
      </c>
      <c r="E59" s="21">
        <v>67.2</v>
      </c>
      <c r="F59" s="22">
        <v>112.4</v>
      </c>
      <c r="G59" s="23">
        <v>166.4</v>
      </c>
      <c r="H59" s="24">
        <v>202.4</v>
      </c>
      <c r="I59" s="35">
        <f t="shared" si="0"/>
        <v>13.599999999999994</v>
      </c>
      <c r="J59" s="25">
        <f>IFERROR(VLOOKUP(B59,lataus!A1:B298,2,FALSE),"")</f>
        <v>126</v>
      </c>
      <c r="K59" s="25" t="str">
        <f>IFERROR(VLOOKUP(B59,lataus!A1:C298,3,FALSE),"")</f>
        <v>Tyydyttävä</v>
      </c>
      <c r="L59" t="str">
        <f>PUD!C34</f>
        <v>67.2 / 112.4 / 166.4 / 202.4</v>
      </c>
      <c r="M59">
        <f>PUD!N34</f>
        <v>93</v>
      </c>
      <c r="N59">
        <f>PUD!O34</f>
        <v>93</v>
      </c>
      <c r="O59">
        <f>PUD!P34</f>
        <v>93</v>
      </c>
      <c r="P59">
        <f>PUD!Q34</f>
        <v>93</v>
      </c>
      <c r="Q59">
        <f>PUD!R34</f>
        <v>0</v>
      </c>
      <c r="R59">
        <f>PUD!S34</f>
        <v>0</v>
      </c>
      <c r="S59">
        <f>PUD!T34</f>
        <v>0</v>
      </c>
      <c r="T59">
        <f>PUD!U34</f>
        <v>0</v>
      </c>
      <c r="U59">
        <f>PUD!V34</f>
        <v>0</v>
      </c>
      <c r="V59">
        <f>PUD!W34</f>
        <v>0</v>
      </c>
      <c r="W59">
        <f>PUD!X34</f>
        <v>0</v>
      </c>
      <c r="X59">
        <f>PUD!Y34</f>
        <v>0</v>
      </c>
    </row>
    <row r="60" spans="1:24" x14ac:dyDescent="0.25">
      <c r="A60" t="str">
        <f>PUD!A35</f>
        <v>Pudasjärvi, Ala-Livo</v>
      </c>
      <c r="B60" t="str">
        <f>PUD!B35</f>
        <v>726:349</v>
      </c>
      <c r="C60" t="s">
        <v>701</v>
      </c>
      <c r="D60" s="4" t="s">
        <v>634</v>
      </c>
      <c r="E60" s="21">
        <v>67.2</v>
      </c>
      <c r="F60" s="22">
        <v>112.4</v>
      </c>
      <c r="G60" s="23">
        <v>166.4</v>
      </c>
      <c r="H60" s="24">
        <v>202.4</v>
      </c>
      <c r="I60" s="35">
        <f t="shared" si="0"/>
        <v>-18.400000000000006</v>
      </c>
      <c r="J60" s="25">
        <f>IFERROR(VLOOKUP(B60,lataus!A1:B298,2,FALSE),"")</f>
        <v>94</v>
      </c>
      <c r="K60" s="25" t="str">
        <f>IFERROR(VLOOKUP(B60,lataus!A1:C298,3,FALSE),"")</f>
        <v>Välttävä</v>
      </c>
      <c r="L60" t="str">
        <f>PUD!C35</f>
        <v>67.2 / 112.4 / 166.4 / 202.4</v>
      </c>
      <c r="M60">
        <f>PUD!N35</f>
        <v>62</v>
      </c>
      <c r="N60">
        <f>PUD!O35</f>
        <v>62</v>
      </c>
      <c r="O60">
        <f>PUD!P35</f>
        <v>62</v>
      </c>
      <c r="P60">
        <f>PUD!Q35</f>
        <v>62</v>
      </c>
      <c r="Q60">
        <f>PUD!R35</f>
        <v>0</v>
      </c>
      <c r="R60">
        <f>PUD!S35</f>
        <v>0</v>
      </c>
      <c r="S60">
        <f>PUD!T35</f>
        <v>0</v>
      </c>
      <c r="T60">
        <f>PUD!U35</f>
        <v>0</v>
      </c>
      <c r="U60">
        <f>PUD!V35</f>
        <v>0</v>
      </c>
      <c r="V60">
        <f>PUD!W35</f>
        <v>0</v>
      </c>
      <c r="W60">
        <f>PUD!X35</f>
        <v>0</v>
      </c>
      <c r="X60">
        <f>PUD!Y35</f>
        <v>0</v>
      </c>
    </row>
    <row r="61" spans="1:24" x14ac:dyDescent="0.25">
      <c r="A61" t="str">
        <f>PUD!A36</f>
        <v>Pudasjärvi, Iso Kontiosuo</v>
      </c>
      <c r="B61" t="str">
        <f>PUD!B36</f>
        <v>726:350</v>
      </c>
      <c r="C61" t="s">
        <v>702</v>
      </c>
      <c r="D61" s="4" t="s">
        <v>634</v>
      </c>
      <c r="E61" s="21">
        <v>67.2</v>
      </c>
      <c r="F61" s="22">
        <v>112.4</v>
      </c>
      <c r="G61" s="23">
        <v>166.4</v>
      </c>
      <c r="H61" s="24">
        <v>202.4</v>
      </c>
      <c r="I61" s="35">
        <f t="shared" si="0"/>
        <v>-33.400000000000006</v>
      </c>
      <c r="J61" s="25">
        <f>IFERROR(VLOOKUP(B61,lataus!A1:B298,2,FALSE),"")</f>
        <v>79</v>
      </c>
      <c r="K61" s="25" t="str">
        <f>IFERROR(VLOOKUP(B61,lataus!A1:C298,3,FALSE),"")</f>
        <v>Välttävä</v>
      </c>
      <c r="L61" t="str">
        <f>PUD!C36</f>
        <v>67.2 / 112.4 / 166.4 / 202.4</v>
      </c>
      <c r="M61">
        <f>PUD!N36</f>
        <v>25</v>
      </c>
      <c r="N61">
        <f>PUD!O36</f>
        <v>25</v>
      </c>
      <c r="O61">
        <f>PUD!P36</f>
        <v>25</v>
      </c>
      <c r="P61">
        <f>PUD!Q36</f>
        <v>25</v>
      </c>
      <c r="Q61">
        <f>PUD!R36</f>
        <v>0</v>
      </c>
      <c r="R61">
        <f>PUD!S36</f>
        <v>0</v>
      </c>
      <c r="S61">
        <f>PUD!T36</f>
        <v>0</v>
      </c>
      <c r="T61">
        <f>PUD!U36</f>
        <v>0</v>
      </c>
      <c r="U61">
        <f>PUD!V36</f>
        <v>0</v>
      </c>
      <c r="V61">
        <f>PUD!W36</f>
        <v>0</v>
      </c>
      <c r="W61">
        <f>PUD!X36</f>
        <v>0</v>
      </c>
      <c r="X61">
        <f>PUD!Y36</f>
        <v>0</v>
      </c>
    </row>
    <row r="62" spans="1:24" x14ac:dyDescent="0.25">
      <c r="A62" t="str">
        <f>PUD!A37</f>
        <v>Pudasjärvi, Ohtavaara</v>
      </c>
      <c r="B62" t="str">
        <f>PUD!B37</f>
        <v>726:351</v>
      </c>
      <c r="C62" t="s">
        <v>703</v>
      </c>
      <c r="D62" s="4" t="s">
        <v>634</v>
      </c>
      <c r="E62" s="21">
        <v>67.2</v>
      </c>
      <c r="F62" s="22">
        <v>112.4</v>
      </c>
      <c r="G62" s="23">
        <v>166.4</v>
      </c>
      <c r="H62" s="24">
        <v>202.4</v>
      </c>
      <c r="I62" s="35">
        <f t="shared" si="0"/>
        <v>-8.4000000000000057</v>
      </c>
      <c r="J62" s="25">
        <f>IFERROR(VLOOKUP(B62,lataus!A1:B298,2,FALSE),"")</f>
        <v>104</v>
      </c>
      <c r="K62" s="25" t="str">
        <f>IFERROR(VLOOKUP(B62,lataus!A1:C298,3,FALSE),"")</f>
        <v>Välttävä</v>
      </c>
      <c r="L62" t="str">
        <f>PUD!C37</f>
        <v>67.2 / 112.4 / 166.4 / 202.4</v>
      </c>
      <c r="M62">
        <f>PUD!N37</f>
        <v>43</v>
      </c>
      <c r="N62">
        <f>PUD!O37</f>
        <v>43</v>
      </c>
      <c r="O62">
        <f>PUD!P37</f>
        <v>43</v>
      </c>
      <c r="P62">
        <f>PUD!Q37</f>
        <v>43</v>
      </c>
      <c r="Q62">
        <f>PUD!R37</f>
        <v>0</v>
      </c>
      <c r="R62">
        <f>PUD!S37</f>
        <v>0</v>
      </c>
      <c r="S62">
        <f>PUD!T37</f>
        <v>0</v>
      </c>
      <c r="T62">
        <f>PUD!U37</f>
        <v>0</v>
      </c>
      <c r="U62">
        <f>PUD!V37</f>
        <v>0</v>
      </c>
      <c r="V62">
        <f>PUD!W37</f>
        <v>0</v>
      </c>
      <c r="W62">
        <f>PUD!X37</f>
        <v>0</v>
      </c>
      <c r="X62">
        <f>PUD!Y37</f>
        <v>0</v>
      </c>
    </row>
    <row r="63" spans="1:24" x14ac:dyDescent="0.25">
      <c r="A63" t="str">
        <f>PUD!A38</f>
        <v>Pudasjärvi, Iinattijärvi</v>
      </c>
      <c r="B63" t="str">
        <f>PUD!B38</f>
        <v>726:352</v>
      </c>
      <c r="C63" t="s">
        <v>704</v>
      </c>
      <c r="D63" s="4" t="s">
        <v>634</v>
      </c>
      <c r="E63" s="21">
        <v>67.2</v>
      </c>
      <c r="F63" s="22">
        <v>112.4</v>
      </c>
      <c r="G63" s="23">
        <v>166.4</v>
      </c>
      <c r="H63" s="24">
        <v>202.4</v>
      </c>
      <c r="I63" s="35">
        <f t="shared" si="0"/>
        <v>3.5999999999999943</v>
      </c>
      <c r="J63" s="25">
        <f>IFERROR(VLOOKUP(B63,lataus!A1:B298,2,FALSE),"")</f>
        <v>116</v>
      </c>
      <c r="K63" s="25" t="str">
        <f>IFERROR(VLOOKUP(B63,lataus!A1:C298,3,FALSE),"")</f>
        <v>Tyydyttävä</v>
      </c>
      <c r="L63" t="str">
        <f>PUD!C38</f>
        <v>67.2 / 112.4 / 166.4 / 202.4</v>
      </c>
      <c r="M63">
        <f>PUD!N38</f>
        <v>23</v>
      </c>
      <c r="N63">
        <f>PUD!O38</f>
        <v>23</v>
      </c>
      <c r="O63">
        <f>PUD!P38</f>
        <v>23</v>
      </c>
      <c r="P63">
        <f>PUD!Q38</f>
        <v>23</v>
      </c>
      <c r="Q63">
        <f>PUD!R38</f>
        <v>0</v>
      </c>
      <c r="R63">
        <f>PUD!S38</f>
        <v>0</v>
      </c>
      <c r="S63">
        <f>PUD!T38</f>
        <v>0</v>
      </c>
      <c r="T63">
        <f>PUD!U38</f>
        <v>0</v>
      </c>
      <c r="U63">
        <f>PUD!V38</f>
        <v>0</v>
      </c>
      <c r="V63">
        <f>PUD!W38</f>
        <v>0</v>
      </c>
      <c r="W63">
        <f>PUD!X38</f>
        <v>0</v>
      </c>
      <c r="X63">
        <f>PUD!Y38</f>
        <v>0</v>
      </c>
    </row>
    <row r="64" spans="1:24" x14ac:dyDescent="0.25">
      <c r="A64" t="str">
        <f>PUD!A39</f>
        <v>Pudasjärvi, Pintamo</v>
      </c>
      <c r="B64" t="str">
        <f>PUD!B39</f>
        <v>726:353</v>
      </c>
      <c r="C64" t="s">
        <v>705</v>
      </c>
      <c r="D64" s="4" t="s">
        <v>634</v>
      </c>
      <c r="E64" s="21">
        <v>67.2</v>
      </c>
      <c r="F64" s="22">
        <v>112.4</v>
      </c>
      <c r="G64" s="23">
        <v>166.4</v>
      </c>
      <c r="H64" s="24">
        <v>202.4</v>
      </c>
      <c r="I64" s="35">
        <f>J64-F64</f>
        <v>4.5999999999999943</v>
      </c>
      <c r="J64" s="25">
        <f>IFERROR(VLOOKUP(B64,lataus!A1:B298,2,FALSE),"")</f>
        <v>117</v>
      </c>
      <c r="K64" s="25" t="str">
        <f>IFERROR(VLOOKUP(B64,lataus!A1:C298,3,FALSE),"")</f>
        <v>Tyydyttävä</v>
      </c>
      <c r="L64" t="str">
        <f>PUD!C39</f>
        <v>67.2 / 112.4 / 166.4 / 202.4</v>
      </c>
      <c r="M64">
        <f>PUD!N39</f>
        <v>98</v>
      </c>
      <c r="N64">
        <f>PUD!O39</f>
        <v>98</v>
      </c>
      <c r="O64">
        <f>PUD!P39</f>
        <v>98</v>
      </c>
      <c r="P64">
        <f>PUD!Q39</f>
        <v>84</v>
      </c>
      <c r="Q64">
        <f>PUD!R39</f>
        <v>0</v>
      </c>
      <c r="R64">
        <f>PUD!S39</f>
        <v>0</v>
      </c>
      <c r="S64">
        <f>PUD!T39</f>
        <v>0</v>
      </c>
      <c r="T64">
        <f>PUD!U39</f>
        <v>0</v>
      </c>
      <c r="U64">
        <f>PUD!V39</f>
        <v>0</v>
      </c>
      <c r="V64">
        <f>PUD!W39</f>
        <v>0</v>
      </c>
      <c r="W64">
        <f>PUD!X39</f>
        <v>0</v>
      </c>
      <c r="X64">
        <f>PUD!Y39</f>
        <v>0</v>
      </c>
    </row>
    <row r="65" spans="1:24" x14ac:dyDescent="0.25">
      <c r="A65" t="str">
        <f>TAI!A22</f>
        <v>Taivalkoski, Jurmu</v>
      </c>
      <c r="B65" t="str">
        <f>TAI!B22</f>
        <v>726:354</v>
      </c>
      <c r="C65" t="s">
        <v>706</v>
      </c>
      <c r="D65" s="4" t="s">
        <v>634</v>
      </c>
      <c r="E65" s="21">
        <v>67.2</v>
      </c>
      <c r="F65" s="22">
        <v>112.4</v>
      </c>
      <c r="G65" s="23">
        <v>166.4</v>
      </c>
      <c r="H65" s="24">
        <v>202.4</v>
      </c>
      <c r="I65" s="35">
        <f t="shared" ref="I65:I128" si="1">J65-F65</f>
        <v>95.6</v>
      </c>
      <c r="J65" s="25">
        <f>IFERROR(VLOOKUP(B65,lataus!A1:B298,2,FALSE),"")</f>
        <v>208</v>
      </c>
      <c r="K65" s="25" t="str">
        <f>IFERROR(VLOOKUP(B65,lataus!A1:C298,3,FALSE),"")</f>
        <v>Erinomainen</v>
      </c>
      <c r="L65" t="str">
        <f>TAI!C22</f>
        <v>67.2 / 112.4 / 166.4 / 202.4</v>
      </c>
      <c r="M65">
        <f>TAI!N22</f>
        <v>179</v>
      </c>
      <c r="N65">
        <f>TAI!O22</f>
        <v>144</v>
      </c>
      <c r="O65">
        <f>TAI!P22</f>
        <v>144</v>
      </c>
      <c r="P65">
        <f>TAI!Q22</f>
        <v>0</v>
      </c>
      <c r="Q65">
        <f>TAI!R22</f>
        <v>0</v>
      </c>
      <c r="R65">
        <f>TAI!S22</f>
        <v>0</v>
      </c>
      <c r="S65">
        <f>TAI!T22</f>
        <v>0</v>
      </c>
      <c r="T65">
        <f>TAI!U22</f>
        <v>0</v>
      </c>
      <c r="U65">
        <f>TAI!V22</f>
        <v>0</v>
      </c>
      <c r="V65">
        <f>TAI!W22</f>
        <v>0</v>
      </c>
      <c r="W65">
        <f>TAI!X22</f>
        <v>0</v>
      </c>
      <c r="X65">
        <f>TAI!Y22</f>
        <v>0</v>
      </c>
    </row>
    <row r="66" spans="1:24" x14ac:dyDescent="0.25">
      <c r="A66" t="str">
        <f>TAI!A23</f>
        <v>Taivalkoski, Kurtti</v>
      </c>
      <c r="B66" t="str">
        <f>TAI!B23</f>
        <v>726:355</v>
      </c>
      <c r="C66" t="s">
        <v>707</v>
      </c>
      <c r="D66" s="4" t="s">
        <v>634</v>
      </c>
      <c r="E66" s="21">
        <v>67.2</v>
      </c>
      <c r="F66" s="22">
        <v>112.4</v>
      </c>
      <c r="G66" s="23">
        <v>166.4</v>
      </c>
      <c r="H66" s="24">
        <v>202.4</v>
      </c>
      <c r="I66" s="35">
        <f t="shared" si="1"/>
        <v>107.6</v>
      </c>
      <c r="J66" s="25">
        <f>IFERROR(VLOOKUP(B66,lataus!A1:B298,2,FALSE),"")</f>
        <v>220</v>
      </c>
      <c r="K66" s="25" t="str">
        <f>IFERROR(VLOOKUP(B66,lataus!A1:C298,3,FALSE),"")</f>
        <v>Erinomainen</v>
      </c>
      <c r="L66" t="str">
        <f>TAI!C23</f>
        <v>67.2 / 112.4 / 166.4 / 202.4</v>
      </c>
      <c r="M66">
        <f>TAI!N23</f>
        <v>205</v>
      </c>
      <c r="N66">
        <f>TAI!O23</f>
        <v>196</v>
      </c>
      <c r="O66">
        <f>TAI!P23</f>
        <v>181</v>
      </c>
      <c r="P66">
        <f>TAI!Q23</f>
        <v>0</v>
      </c>
      <c r="Q66">
        <f>TAI!R23</f>
        <v>0</v>
      </c>
      <c r="R66">
        <f>TAI!S23</f>
        <v>0</v>
      </c>
      <c r="S66">
        <f>TAI!T23</f>
        <v>0</v>
      </c>
      <c r="T66">
        <f>TAI!U23</f>
        <v>0</v>
      </c>
      <c r="U66">
        <f>TAI!V23</f>
        <v>0</v>
      </c>
      <c r="V66">
        <f>TAI!W23</f>
        <v>0</v>
      </c>
      <c r="W66">
        <f>TAI!X23</f>
        <v>0</v>
      </c>
      <c r="X66">
        <f>TAI!Y23</f>
        <v>0</v>
      </c>
    </row>
    <row r="67" spans="1:24" x14ac:dyDescent="0.25">
      <c r="A67" t="str">
        <f>TAI!A24</f>
        <v>Taivalkoski, Riitainjärvi</v>
      </c>
      <c r="B67" t="str">
        <f>TAI!B24</f>
        <v>726:356</v>
      </c>
      <c r="C67" t="s">
        <v>708</v>
      </c>
      <c r="D67" s="4" t="s">
        <v>634</v>
      </c>
      <c r="E67" s="21">
        <v>67.2</v>
      </c>
      <c r="F67" s="22">
        <v>112.4</v>
      </c>
      <c r="G67" s="23">
        <v>166.4</v>
      </c>
      <c r="H67" s="24">
        <v>202.4</v>
      </c>
      <c r="I67" s="35">
        <f t="shared" si="1"/>
        <v>69.599999999999994</v>
      </c>
      <c r="J67" s="25">
        <f>IFERROR(VLOOKUP(B67,lataus!A1:B298,2,FALSE),"")</f>
        <v>182</v>
      </c>
      <c r="K67" s="25" t="str">
        <f>IFERROR(VLOOKUP(B67,lataus!A1:C298,3,FALSE),"")</f>
        <v>Hyvä</v>
      </c>
      <c r="L67" t="str">
        <f>TAI!C24</f>
        <v>67.2 / 112.4 / 166.4 / 202.4</v>
      </c>
      <c r="M67">
        <f>TAI!N24</f>
        <v>150</v>
      </c>
      <c r="N67">
        <f>TAI!O24</f>
        <v>120</v>
      </c>
      <c r="O67">
        <f>TAI!P24</f>
        <v>120</v>
      </c>
      <c r="P67">
        <f>TAI!Q24</f>
        <v>0</v>
      </c>
      <c r="Q67">
        <f>TAI!R24</f>
        <v>0</v>
      </c>
      <c r="R67">
        <f>TAI!S24</f>
        <v>0</v>
      </c>
      <c r="S67">
        <f>TAI!T24</f>
        <v>0</v>
      </c>
      <c r="T67">
        <f>TAI!U24</f>
        <v>0</v>
      </c>
      <c r="U67">
        <f>TAI!V24</f>
        <v>0</v>
      </c>
      <c r="V67">
        <f>TAI!W24</f>
        <v>0</v>
      </c>
      <c r="W67">
        <f>TAI!X24</f>
        <v>0</v>
      </c>
      <c r="X67">
        <f>TAI!Y24</f>
        <v>0</v>
      </c>
    </row>
    <row r="68" spans="1:24" x14ac:dyDescent="0.25">
      <c r="A68" t="str">
        <f>TAI!A25</f>
        <v>Taivalkoski, Tyrämäki</v>
      </c>
      <c r="B68" t="str">
        <f>TAI!B25</f>
        <v>726:357</v>
      </c>
      <c r="C68" t="s">
        <v>709</v>
      </c>
      <c r="D68" s="4" t="s">
        <v>634</v>
      </c>
      <c r="E68" s="21">
        <v>67.2</v>
      </c>
      <c r="F68" s="22">
        <v>112.4</v>
      </c>
      <c r="G68" s="23">
        <v>166.4</v>
      </c>
      <c r="H68" s="24">
        <v>202.4</v>
      </c>
      <c r="I68" s="35">
        <f t="shared" si="1"/>
        <v>106.6</v>
      </c>
      <c r="J68" s="25">
        <f>IFERROR(VLOOKUP(B68,lataus!A1:B298,2,FALSE),"")</f>
        <v>219</v>
      </c>
      <c r="K68" s="25" t="str">
        <f>IFERROR(VLOOKUP(B68,lataus!A1:C298,3,FALSE),"")</f>
        <v>Erinomainen</v>
      </c>
      <c r="L68" t="str">
        <f>TAI!C25</f>
        <v>67.2 / 112.4 / 166.4 / 202.4</v>
      </c>
      <c r="M68">
        <f>TAI!N25</f>
        <v>210</v>
      </c>
      <c r="N68">
        <f>TAI!O25</f>
        <v>210</v>
      </c>
      <c r="O68">
        <f>TAI!P25</f>
        <v>210</v>
      </c>
      <c r="P68">
        <f>TAI!Q25</f>
        <v>0</v>
      </c>
      <c r="Q68">
        <f>TAI!R25</f>
        <v>0</v>
      </c>
      <c r="R68">
        <f>TAI!S25</f>
        <v>0</v>
      </c>
      <c r="S68">
        <f>TAI!T25</f>
        <v>0</v>
      </c>
      <c r="T68">
        <f>TAI!U25</f>
        <v>0</v>
      </c>
      <c r="U68">
        <f>TAI!V25</f>
        <v>0</v>
      </c>
      <c r="V68">
        <f>TAI!W25</f>
        <v>0</v>
      </c>
      <c r="W68">
        <f>TAI!X25</f>
        <v>0</v>
      </c>
      <c r="X68">
        <f>TAI!Y25</f>
        <v>0</v>
      </c>
    </row>
    <row r="69" spans="1:24" x14ac:dyDescent="0.25">
      <c r="A69" t="str">
        <f>TAI!A26</f>
        <v>Taivalkoski, Koviojärvi</v>
      </c>
      <c r="B69" t="str">
        <f>TAI!B26</f>
        <v>726:358</v>
      </c>
      <c r="C69" t="s">
        <v>710</v>
      </c>
      <c r="D69" s="4" t="s">
        <v>634</v>
      </c>
      <c r="E69" s="21">
        <v>67.2</v>
      </c>
      <c r="F69" s="22">
        <v>112.4</v>
      </c>
      <c r="G69" s="23">
        <v>166.4</v>
      </c>
      <c r="H69" s="24">
        <v>202.4</v>
      </c>
      <c r="I69" s="35">
        <f t="shared" si="1"/>
        <v>38.599999999999994</v>
      </c>
      <c r="J69" s="25">
        <f>IFERROR(VLOOKUP(B69,lataus!A1:B298,2,FALSE),"")</f>
        <v>151</v>
      </c>
      <c r="K69" s="25" t="str">
        <f>IFERROR(VLOOKUP(B69,lataus!A1:C298,3,FALSE),"")</f>
        <v>Tyydyttävä</v>
      </c>
      <c r="L69" t="str">
        <f>TAI!C26</f>
        <v>67.2 / 112.4 / 166.4 / 202.4</v>
      </c>
      <c r="M69">
        <f>TAI!N26</f>
        <v>123</v>
      </c>
      <c r="N69">
        <f>TAI!O26</f>
        <v>123</v>
      </c>
      <c r="O69">
        <f>TAI!P26</f>
        <v>123</v>
      </c>
      <c r="P69">
        <f>TAI!Q26</f>
        <v>0</v>
      </c>
      <c r="Q69">
        <f>TAI!R26</f>
        <v>0</v>
      </c>
      <c r="R69">
        <f>TAI!S26</f>
        <v>0</v>
      </c>
      <c r="S69">
        <f>TAI!T26</f>
        <v>0</v>
      </c>
      <c r="T69">
        <f>TAI!U26</f>
        <v>0</v>
      </c>
      <c r="U69">
        <f>TAI!V26</f>
        <v>0</v>
      </c>
      <c r="V69">
        <f>TAI!W26</f>
        <v>0</v>
      </c>
      <c r="W69">
        <f>TAI!X26</f>
        <v>0</v>
      </c>
      <c r="X69">
        <f>TAI!Y26</f>
        <v>0</v>
      </c>
    </row>
    <row r="70" spans="1:24" x14ac:dyDescent="0.25">
      <c r="A70" t="str">
        <f>TAI!A27</f>
        <v>Taivalkoski, Pisto</v>
      </c>
      <c r="B70" t="str">
        <f>TAI!B27</f>
        <v>726:359</v>
      </c>
      <c r="C70" t="s">
        <v>711</v>
      </c>
      <c r="D70" s="4" t="s">
        <v>634</v>
      </c>
      <c r="E70" s="21">
        <v>67.2</v>
      </c>
      <c r="F70" s="22">
        <v>112.4</v>
      </c>
      <c r="G70" s="23">
        <v>166.4</v>
      </c>
      <c r="H70" s="24">
        <v>202.4</v>
      </c>
      <c r="I70" s="35">
        <f t="shared" si="1"/>
        <v>16.599999999999994</v>
      </c>
      <c r="J70" s="25">
        <f>IFERROR(VLOOKUP(B70,lataus!A1:B298,2,FALSE),"")</f>
        <v>129</v>
      </c>
      <c r="K70" s="25" t="str">
        <f>IFERROR(VLOOKUP(B70,lataus!A1:C298,3,FALSE),"")</f>
        <v>Tyydyttävä</v>
      </c>
      <c r="L70" t="str">
        <f>TAI!C27</f>
        <v>67.2 / 112.4 / 166.4 / 202.4</v>
      </c>
      <c r="M70">
        <f>TAI!N27</f>
        <v>118</v>
      </c>
      <c r="N70">
        <f>TAI!O27</f>
        <v>118</v>
      </c>
      <c r="O70">
        <f>TAI!P27</f>
        <v>118</v>
      </c>
      <c r="P70">
        <f>TAI!Q27</f>
        <v>0</v>
      </c>
      <c r="Q70">
        <f>TAI!R27</f>
        <v>0</v>
      </c>
      <c r="R70">
        <f>TAI!S27</f>
        <v>0</v>
      </c>
      <c r="S70">
        <f>TAI!T27</f>
        <v>0</v>
      </c>
      <c r="T70">
        <f>TAI!U27</f>
        <v>0</v>
      </c>
      <c r="U70">
        <f>TAI!V27</f>
        <v>0</v>
      </c>
      <c r="V70">
        <f>TAI!W27</f>
        <v>0</v>
      </c>
      <c r="W70">
        <f>TAI!X27</f>
        <v>0</v>
      </c>
      <c r="X70">
        <f>TAI!Y27</f>
        <v>0</v>
      </c>
    </row>
    <row r="71" spans="1:24" x14ac:dyDescent="0.25">
      <c r="A71" t="str">
        <f>II!A23</f>
        <v>Ii, Ulkokrunni</v>
      </c>
      <c r="B71" t="str">
        <f>II!B23</f>
        <v>725:339</v>
      </c>
      <c r="C71" t="s">
        <v>712</v>
      </c>
      <c r="D71" s="4" t="s">
        <v>634</v>
      </c>
      <c r="E71" s="21">
        <v>51.8</v>
      </c>
      <c r="F71" s="22">
        <v>104.6</v>
      </c>
      <c r="G71" s="23">
        <v>129.19999999999999</v>
      </c>
      <c r="H71" s="24">
        <v>154.9</v>
      </c>
      <c r="I71" s="35">
        <f t="shared" si="1"/>
        <v>63.400000000000006</v>
      </c>
      <c r="J71" s="25">
        <f>IFERROR(VLOOKUP(B71,lataus!A1:B298,2,FALSE),"")</f>
        <v>168</v>
      </c>
      <c r="K71" s="25" t="str">
        <f>IFERROR(VLOOKUP(B71,lataus!A1:C298,3,FALSE),"")</f>
        <v>Erinomainen</v>
      </c>
      <c r="L71" t="str">
        <f>II!C23</f>
        <v>51.8 / 104.6 / 129.2 / 154.9</v>
      </c>
      <c r="M71">
        <f>II!N23</f>
        <v>146</v>
      </c>
      <c r="N71">
        <f>II!O23</f>
        <v>146</v>
      </c>
      <c r="O71">
        <f>II!P23</f>
        <v>146</v>
      </c>
      <c r="P71">
        <f>II!Q23</f>
        <v>0</v>
      </c>
      <c r="Q71">
        <f>II!R23</f>
        <v>0</v>
      </c>
      <c r="R71">
        <f>II!S23</f>
        <v>0</v>
      </c>
      <c r="S71">
        <f>II!T23</f>
        <v>0</v>
      </c>
      <c r="T71">
        <f>II!U23</f>
        <v>0</v>
      </c>
      <c r="U71">
        <f>II!V23</f>
        <v>0</v>
      </c>
      <c r="V71">
        <f>II!W23</f>
        <v>0</v>
      </c>
      <c r="W71">
        <f>II!X23</f>
        <v>0</v>
      </c>
      <c r="X71">
        <f>II!Y23</f>
        <v>0</v>
      </c>
    </row>
    <row r="72" spans="1:24" x14ac:dyDescent="0.25">
      <c r="A72" t="str">
        <f>II!A24</f>
        <v>Ii, Maakrunni</v>
      </c>
      <c r="B72" t="str">
        <f>II!B24</f>
        <v>725:340</v>
      </c>
      <c r="C72" t="s">
        <v>713</v>
      </c>
      <c r="D72" s="4" t="s">
        <v>634</v>
      </c>
      <c r="E72" s="21">
        <v>51.8</v>
      </c>
      <c r="F72" s="22">
        <v>104.6</v>
      </c>
      <c r="G72" s="23">
        <v>129.19999999999999</v>
      </c>
      <c r="H72" s="24">
        <v>154.9</v>
      </c>
      <c r="I72" s="35">
        <f t="shared" si="1"/>
        <v>53.400000000000006</v>
      </c>
      <c r="J72" s="25">
        <f>IFERROR(VLOOKUP(B72,lataus!A1:B298,2,FALSE),"")</f>
        <v>158</v>
      </c>
      <c r="K72" s="25" t="str">
        <f>IFERROR(VLOOKUP(B72,lataus!A1:C298,3,FALSE),"")</f>
        <v>Erinomainen</v>
      </c>
      <c r="L72" t="str">
        <f>II!C24</f>
        <v>51.8 / 104.6 / 129.2 / 154.9</v>
      </c>
      <c r="M72">
        <f>II!N24</f>
        <v>146</v>
      </c>
      <c r="N72">
        <f>II!O24</f>
        <v>146</v>
      </c>
      <c r="O72">
        <f>II!P24</f>
        <v>146</v>
      </c>
      <c r="P72">
        <f>II!Q24</f>
        <v>0</v>
      </c>
      <c r="Q72">
        <f>II!R24</f>
        <v>0</v>
      </c>
      <c r="R72">
        <f>II!S24</f>
        <v>0</v>
      </c>
      <c r="S72">
        <f>II!T24</f>
        <v>0</v>
      </c>
      <c r="T72">
        <f>II!U24</f>
        <v>0</v>
      </c>
      <c r="U72">
        <f>II!V24</f>
        <v>0</v>
      </c>
      <c r="V72">
        <f>II!W24</f>
        <v>0</v>
      </c>
      <c r="W72">
        <f>II!X24</f>
        <v>0</v>
      </c>
      <c r="X72">
        <f>II!Y24</f>
        <v>0</v>
      </c>
    </row>
    <row r="73" spans="1:24" x14ac:dyDescent="0.25">
      <c r="A73" t="str">
        <f>II!A25</f>
        <v>Ii, Käyränkari</v>
      </c>
      <c r="B73" t="str">
        <f>II!B25</f>
        <v>725:341</v>
      </c>
      <c r="C73" t="s">
        <v>714</v>
      </c>
      <c r="D73" s="4" t="s">
        <v>634</v>
      </c>
      <c r="E73" s="21">
        <v>51.8</v>
      </c>
      <c r="F73" s="22">
        <v>104.6</v>
      </c>
      <c r="G73" s="23">
        <v>129.19999999999999</v>
      </c>
      <c r="H73" s="24">
        <v>154.9</v>
      </c>
      <c r="I73" s="35">
        <f t="shared" si="1"/>
        <v>18.400000000000006</v>
      </c>
      <c r="J73" s="25">
        <f>IFERROR(VLOOKUP(B73,lataus!A1:B298,2,FALSE),"")</f>
        <v>123</v>
      </c>
      <c r="K73" s="25" t="str">
        <f>IFERROR(VLOOKUP(B73,lataus!A1:C298,3,FALSE),"")</f>
        <v>Tyydyttävä</v>
      </c>
      <c r="L73" t="str">
        <f>II!C25</f>
        <v>51.8 / 104.6 / 129.2 / 154.9</v>
      </c>
      <c r="M73">
        <f>II!N25</f>
        <v>98</v>
      </c>
      <c r="N73">
        <f>II!O25</f>
        <v>98</v>
      </c>
      <c r="O73">
        <f>II!P25</f>
        <v>98</v>
      </c>
      <c r="P73">
        <f>II!Q25</f>
        <v>0</v>
      </c>
      <c r="Q73">
        <f>II!R25</f>
        <v>0</v>
      </c>
      <c r="R73">
        <f>II!S25</f>
        <v>0</v>
      </c>
      <c r="S73">
        <f>II!T25</f>
        <v>0</v>
      </c>
      <c r="T73">
        <f>II!U25</f>
        <v>0</v>
      </c>
      <c r="U73">
        <f>II!V25</f>
        <v>0</v>
      </c>
      <c r="V73">
        <f>II!W25</f>
        <v>0</v>
      </c>
      <c r="W73">
        <f>II!X25</f>
        <v>0</v>
      </c>
      <c r="X73">
        <f>II!Y25</f>
        <v>0</v>
      </c>
    </row>
    <row r="74" spans="1:24" x14ac:dyDescent="0.25">
      <c r="A74" t="str">
        <f>II!A26</f>
        <v>Ii, Kantola</v>
      </c>
      <c r="B74" t="str">
        <f>II!B26</f>
        <v>725:342</v>
      </c>
      <c r="C74" t="s">
        <v>715</v>
      </c>
      <c r="D74" s="4" t="s">
        <v>634</v>
      </c>
      <c r="E74" s="21">
        <v>68</v>
      </c>
      <c r="F74" s="22">
        <v>114</v>
      </c>
      <c r="G74" s="23">
        <v>168</v>
      </c>
      <c r="H74" s="24">
        <v>204</v>
      </c>
      <c r="I74" s="35">
        <f t="shared" si="1"/>
        <v>84</v>
      </c>
      <c r="J74" s="25">
        <f>IFERROR(VLOOKUP(B74,lataus!A1:B298,2,FALSE),"")</f>
        <v>198</v>
      </c>
      <c r="K74" s="25" t="str">
        <f>IFERROR(VLOOKUP(B74,lataus!A1:C298,3,FALSE),"")</f>
        <v>Hyvä</v>
      </c>
      <c r="L74" t="str">
        <f>II!C26</f>
        <v>68 / 114 / 168 / 204</v>
      </c>
      <c r="M74">
        <f>II!N26</f>
        <v>160</v>
      </c>
      <c r="N74">
        <f>II!O26</f>
        <v>160</v>
      </c>
      <c r="O74">
        <f>II!P26</f>
        <v>141</v>
      </c>
      <c r="P74">
        <f>II!Q26</f>
        <v>0</v>
      </c>
      <c r="Q74">
        <f>II!R26</f>
        <v>0</v>
      </c>
      <c r="R74">
        <f>II!S26</f>
        <v>0</v>
      </c>
      <c r="S74">
        <f>II!T26</f>
        <v>0</v>
      </c>
      <c r="T74">
        <f>II!U26</f>
        <v>0</v>
      </c>
      <c r="U74">
        <f>II!V26</f>
        <v>0</v>
      </c>
      <c r="V74">
        <f>II!W26</f>
        <v>0</v>
      </c>
      <c r="W74">
        <f>II!X26</f>
        <v>0</v>
      </c>
      <c r="X74">
        <f>II!Y26</f>
        <v>0</v>
      </c>
    </row>
    <row r="75" spans="1:24" x14ac:dyDescent="0.25">
      <c r="A75" t="str">
        <f>II!A27</f>
        <v>Ii, Muhosuo</v>
      </c>
      <c r="B75" t="str">
        <f>II!B27</f>
        <v>725:343</v>
      </c>
      <c r="C75" t="s">
        <v>716</v>
      </c>
      <c r="D75" s="4" t="s">
        <v>634</v>
      </c>
      <c r="E75" s="21">
        <v>68</v>
      </c>
      <c r="F75" s="22">
        <v>114</v>
      </c>
      <c r="G75" s="23">
        <v>168</v>
      </c>
      <c r="H75" s="24">
        <v>204</v>
      </c>
      <c r="I75" s="35">
        <f t="shared" si="1"/>
        <v>6</v>
      </c>
      <c r="J75" s="25">
        <f>IFERROR(VLOOKUP(B75,lataus!A1:B298,2,FALSE),"")</f>
        <v>120</v>
      </c>
      <c r="K75" s="25" t="str">
        <f>IFERROR(VLOOKUP(B75,lataus!A1:C298,3,FALSE),"")</f>
        <v>Tyydyttävä</v>
      </c>
      <c r="L75" t="str">
        <f>II!C27</f>
        <v>68 / 114 / 168 / 204</v>
      </c>
      <c r="M75">
        <f>II!N27</f>
        <v>96</v>
      </c>
      <c r="N75">
        <f>II!O27</f>
        <v>96</v>
      </c>
      <c r="O75">
        <f>II!P27</f>
        <v>71</v>
      </c>
      <c r="P75">
        <f>II!Q27</f>
        <v>0</v>
      </c>
      <c r="Q75">
        <f>II!R27</f>
        <v>0</v>
      </c>
      <c r="R75">
        <f>II!S27</f>
        <v>0</v>
      </c>
      <c r="S75">
        <f>II!T27</f>
        <v>0</v>
      </c>
      <c r="T75">
        <f>II!U27</f>
        <v>0</v>
      </c>
      <c r="U75">
        <f>II!V27</f>
        <v>0</v>
      </c>
      <c r="V75">
        <f>II!W27</f>
        <v>0</v>
      </c>
      <c r="W75">
        <f>II!X27</f>
        <v>0</v>
      </c>
      <c r="X75">
        <f>II!Y27</f>
        <v>0</v>
      </c>
    </row>
    <row r="76" spans="1:24" x14ac:dyDescent="0.25">
      <c r="A76" t="str">
        <f>OUL!A3</f>
        <v>Oulu, Yli-Iin keskusta</v>
      </c>
      <c r="B76" t="str">
        <f>OUL!B3</f>
        <v>725:344</v>
      </c>
      <c r="C76" t="s">
        <v>717</v>
      </c>
      <c r="D76" s="4" t="s">
        <v>634</v>
      </c>
      <c r="E76" s="21">
        <v>68</v>
      </c>
      <c r="F76" s="22">
        <v>114</v>
      </c>
      <c r="G76" s="23">
        <v>168</v>
      </c>
      <c r="H76" s="24">
        <v>204</v>
      </c>
      <c r="I76" s="35">
        <f t="shared" si="1"/>
        <v>120</v>
      </c>
      <c r="J76" s="25">
        <f>IFERROR(VLOOKUP(B76,lataus!A1:B298,2,FALSE),"")</f>
        <v>234</v>
      </c>
      <c r="K76" s="25" t="str">
        <f>IFERROR(VLOOKUP(B76,lataus!A1:C298,3,FALSE),"")</f>
        <v>Erinomainen</v>
      </c>
      <c r="L76" t="str">
        <f>OUL!C3</f>
        <v>68 / 114 / 168 / 204</v>
      </c>
      <c r="M76">
        <f>OUL!N3</f>
        <v>176</v>
      </c>
      <c r="N76">
        <f>OUL!O3</f>
        <v>176</v>
      </c>
      <c r="O76">
        <f>OUL!P3</f>
        <v>171</v>
      </c>
      <c r="P76">
        <f>OUL!Q3</f>
        <v>171</v>
      </c>
      <c r="Q76">
        <f>OUL!R3</f>
        <v>168</v>
      </c>
      <c r="R76">
        <f>OUL!S3</f>
        <v>164</v>
      </c>
      <c r="S76">
        <f>OUL!T3</f>
        <v>164</v>
      </c>
      <c r="T76">
        <f>OUL!U3</f>
        <v>157</v>
      </c>
      <c r="U76">
        <f>OUL!V3</f>
        <v>150</v>
      </c>
      <c r="V76">
        <f>OUL!W3</f>
        <v>133</v>
      </c>
      <c r="W76">
        <f>OUL!X3</f>
        <v>129</v>
      </c>
      <c r="X76">
        <f>OUL!Y3</f>
        <v>99</v>
      </c>
    </row>
    <row r="77" spans="1:24" x14ac:dyDescent="0.25">
      <c r="A77" t="str">
        <f>OUL!A4</f>
        <v>Oulu, Pahkakoski</v>
      </c>
      <c r="B77" t="str">
        <f>OUL!B4</f>
        <v>725:345</v>
      </c>
      <c r="C77" t="s">
        <v>718</v>
      </c>
      <c r="D77" s="4" t="s">
        <v>634</v>
      </c>
      <c r="E77" s="21">
        <v>68</v>
      </c>
      <c r="F77" s="22">
        <v>114</v>
      </c>
      <c r="G77" s="23">
        <v>168</v>
      </c>
      <c r="H77" s="24">
        <v>204</v>
      </c>
      <c r="I77" s="35">
        <f t="shared" si="1"/>
        <v>75</v>
      </c>
      <c r="J77" s="25">
        <f>IFERROR(VLOOKUP(B77,lataus!A1:B298,2,FALSE),"")</f>
        <v>189</v>
      </c>
      <c r="K77" s="25" t="str">
        <f>IFERROR(VLOOKUP(B77,lataus!A1:C298,3,FALSE),"")</f>
        <v>Hyvä</v>
      </c>
      <c r="L77" t="str">
        <f>OUL!C4</f>
        <v>68 / 114 / 168 / 204</v>
      </c>
      <c r="M77">
        <f>OUL!N4</f>
        <v>177</v>
      </c>
      <c r="N77">
        <f>OUL!O4</f>
        <v>177</v>
      </c>
      <c r="O77">
        <f>OUL!P4</f>
        <v>177</v>
      </c>
      <c r="P77">
        <f>OUL!Q4</f>
        <v>177</v>
      </c>
      <c r="Q77">
        <f>OUL!R4</f>
        <v>177</v>
      </c>
      <c r="R77">
        <f>OUL!S4</f>
        <v>177</v>
      </c>
      <c r="S77">
        <f>OUL!T4</f>
        <v>177</v>
      </c>
      <c r="T77">
        <f>OUL!U4</f>
        <v>177</v>
      </c>
      <c r="U77">
        <f>OUL!V4</f>
        <v>177</v>
      </c>
      <c r="V77">
        <f>OUL!W4</f>
        <v>177</v>
      </c>
      <c r="W77">
        <f>OUL!X4</f>
        <v>177</v>
      </c>
      <c r="X77">
        <f>OUL!Y4</f>
        <v>177</v>
      </c>
    </row>
    <row r="78" spans="1:24" x14ac:dyDescent="0.25">
      <c r="A78" t="str">
        <f>OUL!A5</f>
        <v>Oulu, Iso Isterinjärvi</v>
      </c>
      <c r="B78" t="str">
        <f>OUL!B5</f>
        <v>725:346</v>
      </c>
      <c r="C78" t="s">
        <v>719</v>
      </c>
      <c r="D78" s="4" t="s">
        <v>634</v>
      </c>
      <c r="E78" s="21">
        <v>68</v>
      </c>
      <c r="F78" s="22">
        <v>114</v>
      </c>
      <c r="G78" s="23">
        <v>168</v>
      </c>
      <c r="H78" s="24">
        <v>204</v>
      </c>
      <c r="I78" s="35">
        <f t="shared" si="1"/>
        <v>35</v>
      </c>
      <c r="J78" s="25">
        <f>IFERROR(VLOOKUP(B78,lataus!A1:B298,2,FALSE),"")</f>
        <v>149</v>
      </c>
      <c r="K78" s="25" t="str">
        <f>IFERROR(VLOOKUP(B78,lataus!A1:C298,3,FALSE),"")</f>
        <v>Tyydyttävä</v>
      </c>
      <c r="L78" t="str">
        <f>OUL!C5</f>
        <v>68 / 114 / 168 / 204</v>
      </c>
      <c r="M78">
        <f>OUL!N5</f>
        <v>129</v>
      </c>
      <c r="N78">
        <f>OUL!O5</f>
        <v>129</v>
      </c>
      <c r="O78">
        <f>OUL!P5</f>
        <v>130</v>
      </c>
      <c r="P78">
        <f>OUL!Q5</f>
        <v>127</v>
      </c>
      <c r="Q78">
        <f>OUL!R5</f>
        <v>127</v>
      </c>
      <c r="R78">
        <f>OUL!S5</f>
        <v>123</v>
      </c>
      <c r="S78">
        <f>OUL!T5</f>
        <v>120</v>
      </c>
      <c r="T78">
        <f>OUL!U5</f>
        <v>120</v>
      </c>
      <c r="U78">
        <f>OUL!V5</f>
        <v>112</v>
      </c>
      <c r="V78">
        <f>OUL!W5</f>
        <v>112</v>
      </c>
      <c r="W78">
        <f>OUL!X5</f>
        <v>111</v>
      </c>
      <c r="X78">
        <f>OUL!Y5</f>
        <v>111</v>
      </c>
    </row>
    <row r="79" spans="1:24" x14ac:dyDescent="0.25">
      <c r="A79" t="str">
        <f>PUD!A41</f>
        <v>Pudasjärvi, Vengasvaara</v>
      </c>
      <c r="B79" t="str">
        <f>PUD!B41</f>
        <v>725:347</v>
      </c>
      <c r="C79" t="s">
        <v>720</v>
      </c>
      <c r="D79" s="4" t="s">
        <v>634</v>
      </c>
      <c r="E79" s="21">
        <v>68</v>
      </c>
      <c r="F79" s="22">
        <v>114</v>
      </c>
      <c r="G79" s="23">
        <v>168</v>
      </c>
      <c r="H79" s="24">
        <v>204</v>
      </c>
      <c r="I79" s="35">
        <f t="shared" si="1"/>
        <v>-15</v>
      </c>
      <c r="J79" s="25">
        <f>IFERROR(VLOOKUP(B79,lataus!A1:B298,2,FALSE),"")</f>
        <v>99</v>
      </c>
      <c r="K79" s="25" t="str">
        <f>IFERROR(VLOOKUP(B79,lataus!A1:C298,3,FALSE),"")</f>
        <v>Välttävä</v>
      </c>
      <c r="L79" t="str">
        <f>PUD!C41</f>
        <v>68 / 114 / 168 / 204</v>
      </c>
      <c r="M79">
        <f>PUD!N41</f>
        <v>75</v>
      </c>
      <c r="N79">
        <f>PUD!O41</f>
        <v>75</v>
      </c>
      <c r="O79">
        <f>PUD!P41</f>
        <v>67</v>
      </c>
      <c r="P79">
        <f>PUD!Q41</f>
        <v>67</v>
      </c>
      <c r="Q79">
        <f>PUD!R41</f>
        <v>0</v>
      </c>
      <c r="R79">
        <f>PUD!S41</f>
        <v>0</v>
      </c>
      <c r="S79">
        <f>PUD!T41</f>
        <v>0</v>
      </c>
      <c r="T79">
        <f>PUD!U41</f>
        <v>0</v>
      </c>
      <c r="U79">
        <f>PUD!V41</f>
        <v>0</v>
      </c>
      <c r="V79">
        <f>PUD!W41</f>
        <v>0</v>
      </c>
      <c r="W79">
        <f>PUD!X41</f>
        <v>0</v>
      </c>
      <c r="X79">
        <f>PUD!Y41</f>
        <v>0</v>
      </c>
    </row>
    <row r="80" spans="1:24" x14ac:dyDescent="0.25">
      <c r="A80" t="str">
        <f>PUD!A42</f>
        <v>Pudasjärvi, Aittojärvi</v>
      </c>
      <c r="B80" t="str">
        <f>PUD!B42</f>
        <v>725:348</v>
      </c>
      <c r="C80" t="s">
        <v>721</v>
      </c>
      <c r="D80" s="4" t="s">
        <v>634</v>
      </c>
      <c r="E80" s="21">
        <v>68</v>
      </c>
      <c r="F80" s="22">
        <v>114</v>
      </c>
      <c r="G80" s="23">
        <v>168</v>
      </c>
      <c r="H80" s="24">
        <v>204</v>
      </c>
      <c r="I80" s="35">
        <f t="shared" si="1"/>
        <v>-26</v>
      </c>
      <c r="J80" s="25">
        <f>IFERROR(VLOOKUP(B80,lataus!A1:B298,2,FALSE),"")</f>
        <v>88</v>
      </c>
      <c r="K80" s="25" t="str">
        <f>IFERROR(VLOOKUP(B80,lataus!A1:C298,3,FALSE),"")</f>
        <v>Välttävä</v>
      </c>
      <c r="L80" t="str">
        <f>PUD!C42</f>
        <v>68 / 114 / 168 / 204</v>
      </c>
      <c r="M80">
        <f>PUD!N42</f>
        <v>21</v>
      </c>
      <c r="N80">
        <f>PUD!O42</f>
        <v>21</v>
      </c>
      <c r="O80">
        <f>PUD!P42</f>
        <v>21</v>
      </c>
      <c r="P80">
        <f>PUD!Q42</f>
        <v>21</v>
      </c>
      <c r="Q80">
        <f>PUD!R42</f>
        <v>0</v>
      </c>
      <c r="R80">
        <f>PUD!S42</f>
        <v>0</v>
      </c>
      <c r="S80">
        <f>PUD!T42</f>
        <v>0</v>
      </c>
      <c r="T80">
        <f>PUD!U42</f>
        <v>0</v>
      </c>
      <c r="U80">
        <f>PUD!V42</f>
        <v>0</v>
      </c>
      <c r="V80">
        <f>PUD!W42</f>
        <v>0</v>
      </c>
      <c r="W80">
        <f>PUD!X42</f>
        <v>0</v>
      </c>
      <c r="X80">
        <f>PUD!Y42</f>
        <v>0</v>
      </c>
    </row>
    <row r="81" spans="1:24" x14ac:dyDescent="0.25">
      <c r="A81" t="str">
        <f>PUD!A43</f>
        <v>Pudasjärvi, Pudasjärven länsipää</v>
      </c>
      <c r="B81" t="str">
        <f>PUD!B43</f>
        <v>725:349</v>
      </c>
      <c r="C81" t="s">
        <v>722</v>
      </c>
      <c r="D81" s="4" t="s">
        <v>634</v>
      </c>
      <c r="E81" s="21">
        <v>68</v>
      </c>
      <c r="F81" s="22">
        <v>114</v>
      </c>
      <c r="G81" s="23">
        <v>168</v>
      </c>
      <c r="H81" s="24">
        <v>204</v>
      </c>
      <c r="I81" s="35">
        <f t="shared" si="1"/>
        <v>19</v>
      </c>
      <c r="J81" s="25">
        <f>IFERROR(VLOOKUP(B81,lataus!A1:B298,2,FALSE),"")</f>
        <v>133</v>
      </c>
      <c r="K81" s="25" t="str">
        <f>IFERROR(VLOOKUP(B81,lataus!A1:C298,3,FALSE),"")</f>
        <v>Tyydyttävä</v>
      </c>
      <c r="L81" t="str">
        <f>PUD!C43</f>
        <v>68 / 114 / 168 / 204</v>
      </c>
      <c r="M81">
        <f>PUD!N43</f>
        <v>75</v>
      </c>
      <c r="N81">
        <f>PUD!O43</f>
        <v>72</v>
      </c>
      <c r="O81">
        <f>PUD!P43</f>
        <v>72</v>
      </c>
      <c r="P81">
        <f>PUD!Q43</f>
        <v>72</v>
      </c>
      <c r="Q81">
        <f>PUD!R43</f>
        <v>0</v>
      </c>
      <c r="R81">
        <f>PUD!S43</f>
        <v>0</v>
      </c>
      <c r="S81">
        <f>PUD!T43</f>
        <v>0</v>
      </c>
      <c r="T81">
        <f>PUD!U43</f>
        <v>0</v>
      </c>
      <c r="U81">
        <f>PUD!V43</f>
        <v>0</v>
      </c>
      <c r="V81">
        <f>PUD!W43</f>
        <v>0</v>
      </c>
      <c r="W81">
        <f>PUD!X43</f>
        <v>0</v>
      </c>
      <c r="X81">
        <f>PUD!Y43</f>
        <v>0</v>
      </c>
    </row>
    <row r="82" spans="1:24" x14ac:dyDescent="0.25">
      <c r="A82" t="str">
        <f>PUD!A44</f>
        <v>Pudasjärvi, Kivarijärvi</v>
      </c>
      <c r="B82" t="str">
        <f>PUD!B44</f>
        <v>725:350</v>
      </c>
      <c r="C82" t="s">
        <v>723</v>
      </c>
      <c r="D82" s="4" t="s">
        <v>634</v>
      </c>
      <c r="E82" s="21">
        <v>68</v>
      </c>
      <c r="F82" s="22">
        <v>114</v>
      </c>
      <c r="G82" s="23">
        <v>168</v>
      </c>
      <c r="H82" s="24">
        <v>204</v>
      </c>
      <c r="I82" s="35">
        <f t="shared" si="1"/>
        <v>2</v>
      </c>
      <c r="J82" s="25">
        <f>IFERROR(VLOOKUP(B82,lataus!A1:B298,2,FALSE),"")</f>
        <v>116</v>
      </c>
      <c r="K82" s="25" t="str">
        <f>IFERROR(VLOOKUP(B82,lataus!A1:C298,3,FALSE),"")</f>
        <v>Tyydyttävä</v>
      </c>
      <c r="L82" t="str">
        <f>PUD!C44</f>
        <v>68 / 114 / 168 / 204</v>
      </c>
      <c r="M82">
        <f>PUD!N44</f>
        <v>88</v>
      </c>
      <c r="N82">
        <f>PUD!O44</f>
        <v>88</v>
      </c>
      <c r="O82">
        <f>PUD!P44</f>
        <v>88</v>
      </c>
      <c r="P82">
        <f>PUD!Q44</f>
        <v>88</v>
      </c>
      <c r="Q82">
        <f>PUD!R44</f>
        <v>0</v>
      </c>
      <c r="R82">
        <f>PUD!S44</f>
        <v>0</v>
      </c>
      <c r="S82">
        <f>PUD!T44</f>
        <v>0</v>
      </c>
      <c r="T82">
        <f>PUD!U44</f>
        <v>0</v>
      </c>
      <c r="U82">
        <f>PUD!V44</f>
        <v>0</v>
      </c>
      <c r="V82">
        <f>PUD!W44</f>
        <v>0</v>
      </c>
      <c r="W82">
        <f>PUD!X44</f>
        <v>0</v>
      </c>
      <c r="X82">
        <f>PUD!Y44</f>
        <v>0</v>
      </c>
    </row>
    <row r="83" spans="1:24" x14ac:dyDescent="0.25">
      <c r="A83" t="str">
        <f>PUD!A45</f>
        <v>Pudasjärvi, Hirvaskoski</v>
      </c>
      <c r="B83" t="str">
        <f>PUD!B45</f>
        <v>725:351</v>
      </c>
      <c r="C83" t="s">
        <v>724</v>
      </c>
      <c r="D83" s="4" t="s">
        <v>634</v>
      </c>
      <c r="E83" s="21">
        <v>68</v>
      </c>
      <c r="F83" s="22">
        <v>114</v>
      </c>
      <c r="G83" s="23">
        <v>168</v>
      </c>
      <c r="H83" s="24">
        <v>204</v>
      </c>
      <c r="I83" s="35">
        <f t="shared" si="1"/>
        <v>3</v>
      </c>
      <c r="J83" s="25">
        <f>IFERROR(VLOOKUP(B83,lataus!A1:B298,2,FALSE),"")</f>
        <v>117</v>
      </c>
      <c r="K83" s="25" t="str">
        <f>IFERROR(VLOOKUP(B83,lataus!A1:C298,3,FALSE),"")</f>
        <v>Tyydyttävä</v>
      </c>
      <c r="L83" t="str">
        <f>PUD!C45</f>
        <v>68 / 114 / 168 / 204</v>
      </c>
      <c r="M83">
        <f>PUD!N45</f>
        <v>45</v>
      </c>
      <c r="N83">
        <f>PUD!O45</f>
        <v>45</v>
      </c>
      <c r="O83">
        <f>PUD!P45</f>
        <v>45</v>
      </c>
      <c r="P83">
        <f>PUD!Q45</f>
        <v>45</v>
      </c>
      <c r="Q83">
        <f>PUD!R45</f>
        <v>0</v>
      </c>
      <c r="R83">
        <f>PUD!S45</f>
        <v>0</v>
      </c>
      <c r="S83">
        <f>PUD!T45</f>
        <v>0</v>
      </c>
      <c r="T83">
        <f>PUD!U45</f>
        <v>0</v>
      </c>
      <c r="U83">
        <f>PUD!V45</f>
        <v>0</v>
      </c>
      <c r="V83">
        <f>PUD!W45</f>
        <v>0</v>
      </c>
      <c r="W83">
        <f>PUD!X45</f>
        <v>0</v>
      </c>
      <c r="X83">
        <f>PUD!Y45</f>
        <v>0</v>
      </c>
    </row>
    <row r="84" spans="1:24" x14ac:dyDescent="0.25">
      <c r="A84" t="str">
        <f>PUD!A46</f>
        <v>Pudasjärvi, Iso Haisuvaara</v>
      </c>
      <c r="B84" t="str">
        <f>PUD!B46</f>
        <v>725:352</v>
      </c>
      <c r="C84" t="s">
        <v>725</v>
      </c>
      <c r="D84" s="4" t="s">
        <v>634</v>
      </c>
      <c r="E84" s="21">
        <v>68</v>
      </c>
      <c r="F84" s="22">
        <v>114</v>
      </c>
      <c r="G84" s="23">
        <v>168</v>
      </c>
      <c r="H84" s="24">
        <v>204</v>
      </c>
      <c r="I84" s="35">
        <f t="shared" si="1"/>
        <v>-42</v>
      </c>
      <c r="J84" s="25">
        <f>IFERROR(VLOOKUP(B84,lataus!A1:B298,2,FALSE),"")</f>
        <v>72</v>
      </c>
      <c r="K84" s="25" t="str">
        <f>IFERROR(VLOOKUP(B84,lataus!A1:C298,3,FALSE),"")</f>
        <v>Välttävä</v>
      </c>
      <c r="L84" t="str">
        <f>PUD!C46</f>
        <v>68 / 114 / 168 / 204</v>
      </c>
      <c r="M84">
        <f>PUD!N46</f>
        <v>45</v>
      </c>
      <c r="N84">
        <f>PUD!O46</f>
        <v>45</v>
      </c>
      <c r="O84">
        <f>PUD!P46</f>
        <v>45</v>
      </c>
      <c r="P84">
        <f>PUD!Q46</f>
        <v>9</v>
      </c>
      <c r="Q84">
        <f>PUD!R46</f>
        <v>0</v>
      </c>
      <c r="R84">
        <f>PUD!S46</f>
        <v>0</v>
      </c>
      <c r="S84">
        <f>PUD!T46</f>
        <v>0</v>
      </c>
      <c r="T84">
        <f>PUD!U46</f>
        <v>0</v>
      </c>
      <c r="U84">
        <f>PUD!V46</f>
        <v>0</v>
      </c>
      <c r="V84">
        <f>PUD!W46</f>
        <v>0</v>
      </c>
      <c r="W84">
        <f>PUD!X46</f>
        <v>0</v>
      </c>
      <c r="X84">
        <f>PUD!Y46</f>
        <v>0</v>
      </c>
    </row>
    <row r="85" spans="1:24" x14ac:dyDescent="0.25">
      <c r="A85" t="str">
        <f>PUD!A47</f>
        <v>Pudasjärvi, Yli-Kurki</v>
      </c>
      <c r="B85" t="str">
        <f>PUD!B47</f>
        <v>725:353</v>
      </c>
      <c r="C85" t="s">
        <v>726</v>
      </c>
      <c r="D85" s="4" t="s">
        <v>634</v>
      </c>
      <c r="E85" s="21">
        <v>68</v>
      </c>
      <c r="F85" s="22">
        <v>114</v>
      </c>
      <c r="G85" s="23">
        <v>168</v>
      </c>
      <c r="H85" s="24">
        <v>204</v>
      </c>
      <c r="I85" s="35">
        <f t="shared" si="1"/>
        <v>-33</v>
      </c>
      <c r="J85" s="25">
        <f>IFERROR(VLOOKUP(B85,lataus!A1:B298,2,FALSE),"")</f>
        <v>81</v>
      </c>
      <c r="K85" s="25" t="str">
        <f>IFERROR(VLOOKUP(B85,lataus!A1:C298,3,FALSE),"")</f>
        <v>Välttävä</v>
      </c>
      <c r="L85" t="str">
        <f>PUD!C47</f>
        <v>68 / 114 / 168 / 204</v>
      </c>
      <c r="M85">
        <f>PUD!N47</f>
        <v>10</v>
      </c>
      <c r="N85">
        <f>PUD!O47</f>
        <v>10</v>
      </c>
      <c r="O85">
        <f>PUD!P47</f>
        <v>10</v>
      </c>
      <c r="P85">
        <f>PUD!Q47</f>
        <v>7</v>
      </c>
      <c r="Q85">
        <f>PUD!R47</f>
        <v>0</v>
      </c>
      <c r="R85">
        <f>PUD!S47</f>
        <v>0</v>
      </c>
      <c r="S85">
        <f>PUD!T47</f>
        <v>0</v>
      </c>
      <c r="T85">
        <f>PUD!U47</f>
        <v>0</v>
      </c>
      <c r="U85">
        <f>PUD!V47</f>
        <v>0</v>
      </c>
      <c r="V85">
        <f>PUD!W47</f>
        <v>0</v>
      </c>
      <c r="W85">
        <f>PUD!X47</f>
        <v>0</v>
      </c>
      <c r="X85">
        <f>PUD!Y47</f>
        <v>0</v>
      </c>
    </row>
    <row r="86" spans="1:24" x14ac:dyDescent="0.25">
      <c r="A86" t="str">
        <f>PUD!A48</f>
        <v>Pudasjärvi, Honkavaara</v>
      </c>
      <c r="B86" t="str">
        <f>PUD!B48</f>
        <v>725:354</v>
      </c>
      <c r="C86" t="s">
        <v>727</v>
      </c>
      <c r="D86" s="4" t="s">
        <v>634</v>
      </c>
      <c r="E86" s="21">
        <v>68</v>
      </c>
      <c r="F86" s="22">
        <v>114</v>
      </c>
      <c r="G86" s="23">
        <v>168</v>
      </c>
      <c r="H86" s="24">
        <v>204</v>
      </c>
      <c r="I86" s="35">
        <f t="shared" si="1"/>
        <v>-67</v>
      </c>
      <c r="J86" s="25">
        <f>IFERROR(VLOOKUP(B86,lataus!A1:B298,2,FALSE),"")</f>
        <v>47</v>
      </c>
      <c r="K86" s="25" t="str">
        <f>IFERROR(VLOOKUP(B86,lataus!A1:C298,3,FALSE),"")</f>
        <v>Satunnaishavaintoja</v>
      </c>
      <c r="L86" t="str">
        <f>PUD!C48</f>
        <v>68 / 114 / 168 / 204</v>
      </c>
      <c r="M86">
        <f>PUD!N48</f>
        <v>40</v>
      </c>
      <c r="N86">
        <f>PUD!O48</f>
        <v>40</v>
      </c>
      <c r="O86">
        <f>PUD!P48</f>
        <v>40</v>
      </c>
      <c r="P86">
        <f>PUD!Q48</f>
        <v>34</v>
      </c>
      <c r="Q86">
        <f>PUD!R48</f>
        <v>0</v>
      </c>
      <c r="R86">
        <f>PUD!S48</f>
        <v>0</v>
      </c>
      <c r="S86">
        <f>PUD!T48</f>
        <v>0</v>
      </c>
      <c r="T86">
        <f>PUD!U48</f>
        <v>0</v>
      </c>
      <c r="U86">
        <f>PUD!V48</f>
        <v>0</v>
      </c>
      <c r="V86">
        <f>PUD!W48</f>
        <v>0</v>
      </c>
      <c r="W86">
        <f>PUD!X48</f>
        <v>0</v>
      </c>
      <c r="X86">
        <f>PUD!Y48</f>
        <v>0</v>
      </c>
    </row>
    <row r="87" spans="1:24" x14ac:dyDescent="0.25">
      <c r="A87" t="str">
        <f>TAI!A29</f>
        <v>Taivalkoski, Narkiojärvi</v>
      </c>
      <c r="B87" t="str">
        <f>TAI!B29</f>
        <v>725:355</v>
      </c>
      <c r="C87" t="s">
        <v>728</v>
      </c>
      <c r="D87" s="4" t="s">
        <v>634</v>
      </c>
      <c r="E87" s="21">
        <v>68</v>
      </c>
      <c r="F87" s="22">
        <v>114</v>
      </c>
      <c r="G87" s="23">
        <v>168</v>
      </c>
      <c r="H87" s="24">
        <v>204</v>
      </c>
      <c r="I87" s="35">
        <f t="shared" si="1"/>
        <v>104</v>
      </c>
      <c r="J87" s="25">
        <f>IFERROR(VLOOKUP(B87,lataus!A1:B298,2,FALSE),"")</f>
        <v>218</v>
      </c>
      <c r="K87" s="25" t="str">
        <f>IFERROR(VLOOKUP(B87,lataus!A1:C298,3,FALSE),"")</f>
        <v>Erinomainen</v>
      </c>
      <c r="L87" t="str">
        <f>TAI!C29</f>
        <v>68 / 114 / 168 / 204</v>
      </c>
      <c r="M87">
        <f>TAI!N29</f>
        <v>202</v>
      </c>
      <c r="N87">
        <f>TAI!O29</f>
        <v>198</v>
      </c>
      <c r="O87">
        <f>TAI!P29</f>
        <v>194</v>
      </c>
      <c r="P87">
        <f>TAI!Q29</f>
        <v>0</v>
      </c>
      <c r="Q87">
        <f>TAI!R29</f>
        <v>0</v>
      </c>
      <c r="R87">
        <f>TAI!S29</f>
        <v>0</v>
      </c>
      <c r="S87">
        <f>TAI!T29</f>
        <v>0</v>
      </c>
      <c r="T87">
        <f>TAI!U29</f>
        <v>0</v>
      </c>
      <c r="U87">
        <f>TAI!V29</f>
        <v>0</v>
      </c>
      <c r="V87">
        <f>TAI!W29</f>
        <v>0</v>
      </c>
      <c r="W87">
        <f>TAI!X29</f>
        <v>0</v>
      </c>
      <c r="X87">
        <f>TAI!Y29</f>
        <v>0</v>
      </c>
    </row>
    <row r="88" spans="1:24" x14ac:dyDescent="0.25">
      <c r="A88" t="str">
        <f>TAI!A30</f>
        <v>Taivalkoski, Yli-Kisos</v>
      </c>
      <c r="B88" t="str">
        <f>TAI!B30</f>
        <v>725:356</v>
      </c>
      <c r="C88" t="s">
        <v>729</v>
      </c>
      <c r="D88" s="4" t="s">
        <v>634</v>
      </c>
      <c r="E88" s="21">
        <v>68</v>
      </c>
      <c r="F88" s="22">
        <v>114</v>
      </c>
      <c r="G88" s="23">
        <v>168</v>
      </c>
      <c r="H88" s="24">
        <v>204</v>
      </c>
      <c r="I88" s="35">
        <f t="shared" si="1"/>
        <v>126</v>
      </c>
      <c r="J88" s="25">
        <f>IFERROR(VLOOKUP(B88,lataus!A1:B298,2,FALSE),"")</f>
        <v>240</v>
      </c>
      <c r="K88" s="25" t="str">
        <f>IFERROR(VLOOKUP(B88,lataus!A1:C298,3,FALSE),"")</f>
        <v>Erinomainen</v>
      </c>
      <c r="L88" t="str">
        <f>TAI!C30</f>
        <v>68 / 114 / 168 / 204</v>
      </c>
      <c r="M88">
        <f>TAI!N30</f>
        <v>217</v>
      </c>
      <c r="N88">
        <f>TAI!O30</f>
        <v>214</v>
      </c>
      <c r="O88">
        <f>TAI!P30</f>
        <v>214</v>
      </c>
      <c r="P88">
        <f>TAI!Q30</f>
        <v>0</v>
      </c>
      <c r="Q88">
        <f>TAI!R30</f>
        <v>0</v>
      </c>
      <c r="R88">
        <f>TAI!S30</f>
        <v>0</v>
      </c>
      <c r="S88">
        <f>TAI!T30</f>
        <v>0</v>
      </c>
      <c r="T88">
        <f>TAI!U30</f>
        <v>0</v>
      </c>
      <c r="U88">
        <f>TAI!V30</f>
        <v>0</v>
      </c>
      <c r="V88">
        <f>TAI!W30</f>
        <v>0</v>
      </c>
      <c r="W88">
        <f>TAI!X30</f>
        <v>0</v>
      </c>
      <c r="X88">
        <f>TAI!Y30</f>
        <v>0</v>
      </c>
    </row>
    <row r="89" spans="1:24" x14ac:dyDescent="0.25">
      <c r="A89" t="str">
        <f>TAI!A31</f>
        <v>Taivalkoski, Korvuanjärvi</v>
      </c>
      <c r="B89" t="str">
        <f>TAI!B31</f>
        <v>725:357</v>
      </c>
      <c r="C89" t="s">
        <v>730</v>
      </c>
      <c r="D89" s="4" t="s">
        <v>634</v>
      </c>
      <c r="E89" s="21">
        <v>68</v>
      </c>
      <c r="F89" s="22">
        <v>114</v>
      </c>
      <c r="G89" s="23">
        <v>168</v>
      </c>
      <c r="H89" s="24">
        <v>204</v>
      </c>
      <c r="I89" s="35">
        <f t="shared" si="1"/>
        <v>40</v>
      </c>
      <c r="J89" s="25">
        <f>IFERROR(VLOOKUP(B89,lataus!A1:B298,2,FALSE),"")</f>
        <v>154</v>
      </c>
      <c r="K89" s="25" t="str">
        <f>IFERROR(VLOOKUP(B89,lataus!A1:C298,3,FALSE),"")</f>
        <v>Tyydyttävä</v>
      </c>
      <c r="L89" t="str">
        <f>TAI!C31</f>
        <v>68 / 114 / 168 / 204</v>
      </c>
      <c r="M89">
        <f>TAI!N31</f>
        <v>137</v>
      </c>
      <c r="N89">
        <f>TAI!O31</f>
        <v>137</v>
      </c>
      <c r="O89">
        <f>TAI!P31</f>
        <v>137</v>
      </c>
      <c r="P89">
        <f>TAI!Q31</f>
        <v>0</v>
      </c>
      <c r="Q89">
        <f>TAI!R31</f>
        <v>0</v>
      </c>
      <c r="R89">
        <f>TAI!S31</f>
        <v>0</v>
      </c>
      <c r="S89">
        <f>TAI!T31</f>
        <v>0</v>
      </c>
      <c r="T89">
        <f>TAI!U31</f>
        <v>0</v>
      </c>
      <c r="U89">
        <f>TAI!V31</f>
        <v>0</v>
      </c>
      <c r="V89">
        <f>TAI!W31</f>
        <v>0</v>
      </c>
      <c r="W89">
        <f>TAI!X31</f>
        <v>0</v>
      </c>
      <c r="X89">
        <f>TAI!Y31</f>
        <v>0</v>
      </c>
    </row>
    <row r="90" spans="1:24" x14ac:dyDescent="0.25">
      <c r="A90" t="str">
        <f>II!A29</f>
        <v>Ii, Ulko-Pallonen</v>
      </c>
      <c r="B90" t="str">
        <f>II!B29</f>
        <v>724:339</v>
      </c>
      <c r="C90" t="s">
        <v>731</v>
      </c>
      <c r="D90" s="4" t="s">
        <v>634</v>
      </c>
      <c r="E90" s="21">
        <v>19.5</v>
      </c>
      <c r="F90" s="22">
        <v>40</v>
      </c>
      <c r="G90" s="23">
        <v>52.2</v>
      </c>
      <c r="H90" s="24">
        <v>65.3</v>
      </c>
      <c r="I90" s="35">
        <f t="shared" si="1"/>
        <v>-8</v>
      </c>
      <c r="J90" s="25">
        <f>IFERROR(VLOOKUP(B90,lataus!A1:B298,2,FALSE),"")</f>
        <v>32</v>
      </c>
      <c r="K90" s="25" t="str">
        <f>IFERROR(VLOOKUP(B90,lataus!A1:C298,3,FALSE),"")</f>
        <v>Välttävä</v>
      </c>
      <c r="L90" t="str">
        <f>II!C29</f>
        <v>19.5 / 40 / 52.2 / 65.3</v>
      </c>
      <c r="M90">
        <f>II!N29</f>
        <v>32</v>
      </c>
      <c r="N90">
        <f>II!O29</f>
        <v>31</v>
      </c>
      <c r="O90">
        <f>II!P29</f>
        <v>0</v>
      </c>
      <c r="P90">
        <f>II!Q29</f>
        <v>0</v>
      </c>
      <c r="Q90">
        <f>II!R29</f>
        <v>0</v>
      </c>
      <c r="R90">
        <f>II!S29</f>
        <v>0</v>
      </c>
      <c r="S90">
        <f>II!T29</f>
        <v>0</v>
      </c>
      <c r="T90">
        <f>II!U29</f>
        <v>0</v>
      </c>
      <c r="U90">
        <f>II!V29</f>
        <v>0</v>
      </c>
      <c r="V90">
        <f>II!W29</f>
        <v>0</v>
      </c>
      <c r="W90">
        <f>II!X29</f>
        <v>0</v>
      </c>
      <c r="X90">
        <f>II!Y29</f>
        <v>0</v>
      </c>
    </row>
    <row r="91" spans="1:24" x14ac:dyDescent="0.25">
      <c r="A91" t="str">
        <f>II!A30</f>
        <v>Ii, Selkäletto</v>
      </c>
      <c r="B91" t="str">
        <f>II!B30</f>
        <v>724:340</v>
      </c>
      <c r="C91" t="s">
        <v>732</v>
      </c>
      <c r="D91" s="4" t="s">
        <v>634</v>
      </c>
      <c r="E91" s="21">
        <v>19.5</v>
      </c>
      <c r="F91" s="22">
        <v>40</v>
      </c>
      <c r="G91" s="23">
        <v>52.2</v>
      </c>
      <c r="H91" s="24">
        <v>65.3</v>
      </c>
      <c r="I91" s="35">
        <f t="shared" si="1"/>
        <v>-1</v>
      </c>
      <c r="J91" s="25">
        <f>IFERROR(VLOOKUP(B91,lataus!A1:B298,2,FALSE),"")</f>
        <v>39</v>
      </c>
      <c r="K91" s="25" t="str">
        <f>IFERROR(VLOOKUP(B91,lataus!A1:C298,3,FALSE),"")</f>
        <v>Välttävä</v>
      </c>
      <c r="L91" t="str">
        <f>II!C30</f>
        <v>19.5 / 40 / 52.2 / 65.3</v>
      </c>
      <c r="M91">
        <f>II!N30</f>
        <v>28</v>
      </c>
      <c r="N91">
        <f>II!O30</f>
        <v>28</v>
      </c>
      <c r="O91">
        <f>II!P30</f>
        <v>3</v>
      </c>
      <c r="P91">
        <f>II!Q30</f>
        <v>0</v>
      </c>
      <c r="Q91">
        <f>II!R30</f>
        <v>0</v>
      </c>
      <c r="R91">
        <f>II!S30</f>
        <v>0</v>
      </c>
      <c r="S91">
        <f>II!T30</f>
        <v>0</v>
      </c>
      <c r="T91">
        <f>II!U30</f>
        <v>0</v>
      </c>
      <c r="U91">
        <f>II!V30</f>
        <v>0</v>
      </c>
      <c r="V91">
        <f>II!W30</f>
        <v>0</v>
      </c>
      <c r="W91">
        <f>II!X30</f>
        <v>0</v>
      </c>
      <c r="X91">
        <f>II!Y30</f>
        <v>0</v>
      </c>
    </row>
    <row r="92" spans="1:24" x14ac:dyDescent="0.25">
      <c r="A92" t="str">
        <f>II!A31</f>
        <v>Ii, Röyttä</v>
      </c>
      <c r="B92" t="str">
        <f>II!B31</f>
        <v>724:341</v>
      </c>
      <c r="C92" t="s">
        <v>733</v>
      </c>
      <c r="D92" s="4" t="s">
        <v>634</v>
      </c>
      <c r="E92" s="21">
        <v>51.8</v>
      </c>
      <c r="F92" s="22">
        <v>104.6</v>
      </c>
      <c r="G92" s="23">
        <v>129.19999999999999</v>
      </c>
      <c r="H92" s="24">
        <v>154.9</v>
      </c>
      <c r="I92" s="35">
        <f t="shared" si="1"/>
        <v>-7.5999999999999943</v>
      </c>
      <c r="J92" s="25">
        <f>IFERROR(VLOOKUP(B92,lataus!A1:B298,2,FALSE),"")</f>
        <v>97</v>
      </c>
      <c r="K92" s="25" t="str">
        <f>IFERROR(VLOOKUP(B92,lataus!A1:C298,3,FALSE),"")</f>
        <v>Välttävä</v>
      </c>
      <c r="L92" t="str">
        <f>II!C31</f>
        <v>51.8 / 104.6 / 129.2 / 154.9</v>
      </c>
      <c r="M92">
        <f>II!N31</f>
        <v>62</v>
      </c>
      <c r="N92">
        <f>II!O31</f>
        <v>62</v>
      </c>
      <c r="O92">
        <f>II!P31</f>
        <v>62</v>
      </c>
      <c r="P92">
        <f>II!Q31</f>
        <v>0</v>
      </c>
      <c r="Q92">
        <f>II!R31</f>
        <v>0</v>
      </c>
      <c r="R92">
        <f>II!S31</f>
        <v>0</v>
      </c>
      <c r="S92">
        <f>II!T31</f>
        <v>0</v>
      </c>
      <c r="T92">
        <f>II!U31</f>
        <v>0</v>
      </c>
      <c r="U92">
        <f>II!V31</f>
        <v>0</v>
      </c>
      <c r="V92">
        <f>II!W31</f>
        <v>0</v>
      </c>
      <c r="W92">
        <f>II!X31</f>
        <v>0</v>
      </c>
      <c r="X92">
        <f>II!Y31</f>
        <v>0</v>
      </c>
    </row>
    <row r="93" spans="1:24" x14ac:dyDescent="0.25">
      <c r="A93" t="str">
        <f>II!A32</f>
        <v>Ii, Iin keskusta</v>
      </c>
      <c r="B93" t="str">
        <f>II!B32</f>
        <v>724:342</v>
      </c>
      <c r="C93" t="s">
        <v>734</v>
      </c>
      <c r="D93" s="4" t="s">
        <v>634</v>
      </c>
      <c r="E93" s="21">
        <v>68.8</v>
      </c>
      <c r="F93" s="22">
        <v>115.6</v>
      </c>
      <c r="G93" s="23">
        <v>169.6</v>
      </c>
      <c r="H93" s="24">
        <v>205.6</v>
      </c>
      <c r="I93" s="35">
        <f t="shared" si="1"/>
        <v>82.4</v>
      </c>
      <c r="J93" s="25">
        <f>IFERROR(VLOOKUP(B93,lataus!A1:B298,2,FALSE),"")</f>
        <v>198</v>
      </c>
      <c r="K93" s="25" t="str">
        <f>IFERROR(VLOOKUP(B93,lataus!A1:C298,3,FALSE),"")</f>
        <v>Hyvä</v>
      </c>
      <c r="L93" t="str">
        <f>II!C32</f>
        <v>68.8 / 115.6 / 169.6 / 205.6</v>
      </c>
      <c r="M93">
        <f>II!N32</f>
        <v>182</v>
      </c>
      <c r="N93">
        <f>II!O32</f>
        <v>182</v>
      </c>
      <c r="O93">
        <f>II!P32</f>
        <v>177</v>
      </c>
      <c r="P93">
        <f>II!Q32</f>
        <v>0</v>
      </c>
      <c r="Q93">
        <f>II!R32</f>
        <v>0</v>
      </c>
      <c r="R93">
        <f>II!S32</f>
        <v>0</v>
      </c>
      <c r="S93">
        <f>II!T32</f>
        <v>0</v>
      </c>
      <c r="T93">
        <f>II!U32</f>
        <v>0</v>
      </c>
      <c r="U93">
        <f>II!V32</f>
        <v>0</v>
      </c>
      <c r="V93">
        <f>II!W32</f>
        <v>0</v>
      </c>
      <c r="W93">
        <f>II!X32</f>
        <v>0</v>
      </c>
      <c r="X93">
        <f>II!Y32</f>
        <v>0</v>
      </c>
    </row>
    <row r="94" spans="1:24" x14ac:dyDescent="0.25">
      <c r="A94" t="str">
        <f>II!A33</f>
        <v>Ii, Jakkukylä</v>
      </c>
      <c r="B94" t="str">
        <f>II!B33</f>
        <v>724:343</v>
      </c>
      <c r="C94" t="s">
        <v>735</v>
      </c>
      <c r="D94" s="4" t="s">
        <v>634</v>
      </c>
      <c r="E94" s="21">
        <v>68.8</v>
      </c>
      <c r="F94" s="22">
        <v>115.6</v>
      </c>
      <c r="G94" s="23">
        <v>169.6</v>
      </c>
      <c r="H94" s="24">
        <v>205.6</v>
      </c>
      <c r="I94" s="35">
        <f t="shared" si="1"/>
        <v>15.400000000000006</v>
      </c>
      <c r="J94" s="25">
        <f>IFERROR(VLOOKUP(B94,lataus!A1:B298,2,FALSE),"")</f>
        <v>131</v>
      </c>
      <c r="K94" s="25" t="str">
        <f>IFERROR(VLOOKUP(B94,lataus!A1:C298,3,FALSE),"")</f>
        <v>Tyydyttävä</v>
      </c>
      <c r="L94" t="str">
        <f>II!C33</f>
        <v>68.8 / 115.6 / 169.6 / 205.6</v>
      </c>
      <c r="M94">
        <f>II!N33</f>
        <v>89</v>
      </c>
      <c r="N94">
        <f>II!O33</f>
        <v>89</v>
      </c>
      <c r="O94">
        <f>II!P33</f>
        <v>86</v>
      </c>
      <c r="P94">
        <f>II!Q33</f>
        <v>0</v>
      </c>
      <c r="Q94">
        <f>II!R33</f>
        <v>0</v>
      </c>
      <c r="R94">
        <f>II!S33</f>
        <v>0</v>
      </c>
      <c r="S94">
        <f>II!T33</f>
        <v>0</v>
      </c>
      <c r="T94">
        <f>II!U33</f>
        <v>0</v>
      </c>
      <c r="U94">
        <f>II!V33</f>
        <v>0</v>
      </c>
      <c r="V94">
        <f>II!W33</f>
        <v>0</v>
      </c>
      <c r="W94">
        <f>II!X33</f>
        <v>0</v>
      </c>
      <c r="X94">
        <f>II!Y33</f>
        <v>0</v>
      </c>
    </row>
    <row r="95" spans="1:24" x14ac:dyDescent="0.25">
      <c r="A95" t="str">
        <f>OUL!A7</f>
        <v>Oulu, Ruunasuo</v>
      </c>
      <c r="B95" t="str">
        <f>OUL!B7</f>
        <v>724:344</v>
      </c>
      <c r="C95" t="s">
        <v>736</v>
      </c>
      <c r="D95" s="4" t="s">
        <v>634</v>
      </c>
      <c r="E95" s="21">
        <v>68.8</v>
      </c>
      <c r="F95" s="22">
        <v>115.6</v>
      </c>
      <c r="G95" s="23">
        <v>169.6</v>
      </c>
      <c r="H95" s="24">
        <v>205.6</v>
      </c>
      <c r="I95" s="35">
        <f t="shared" si="1"/>
        <v>41.400000000000006</v>
      </c>
      <c r="J95" s="25">
        <f>IFERROR(VLOOKUP(B95,lataus!A1:B298,2,FALSE),"")</f>
        <v>157</v>
      </c>
      <c r="K95" s="25" t="str">
        <f>IFERROR(VLOOKUP(B95,lataus!A1:C298,3,FALSE),"")</f>
        <v>Tyydyttävä</v>
      </c>
      <c r="L95" t="str">
        <f>OUL!C7</f>
        <v>68.8 / 115.6 / 169.6 / 205.6</v>
      </c>
      <c r="M95">
        <f>OUL!N7</f>
        <v>128</v>
      </c>
      <c r="N95">
        <f>OUL!O7</f>
        <v>128</v>
      </c>
      <c r="O95">
        <f>OUL!P7</f>
        <v>125</v>
      </c>
      <c r="P95">
        <f>OUL!Q7</f>
        <v>124</v>
      </c>
      <c r="Q95">
        <f>OUL!R7</f>
        <v>120</v>
      </c>
      <c r="R95">
        <f>OUL!S7</f>
        <v>95</v>
      </c>
      <c r="S95">
        <f>OUL!T7</f>
        <v>95</v>
      </c>
      <c r="T95">
        <f>OUL!U7</f>
        <v>95</v>
      </c>
      <c r="U95">
        <f>OUL!V7</f>
        <v>95</v>
      </c>
      <c r="V95">
        <f>OUL!W7</f>
        <v>90</v>
      </c>
      <c r="W95">
        <f>OUL!X7</f>
        <v>90</v>
      </c>
      <c r="X95">
        <f>OUL!Y7</f>
        <v>88</v>
      </c>
    </row>
    <row r="96" spans="1:24" x14ac:dyDescent="0.25">
      <c r="A96" t="str">
        <f>OUL!A8</f>
        <v>Oulu, Orastinvaara</v>
      </c>
      <c r="B96" t="str">
        <f>OUL!B8</f>
        <v>724:345</v>
      </c>
      <c r="C96" t="s">
        <v>737</v>
      </c>
      <c r="D96" s="4" t="s">
        <v>634</v>
      </c>
      <c r="E96" s="21">
        <v>68.8</v>
      </c>
      <c r="F96" s="22">
        <v>115.6</v>
      </c>
      <c r="G96" s="23">
        <v>169.6</v>
      </c>
      <c r="H96" s="24">
        <v>205.6</v>
      </c>
      <c r="I96" s="35">
        <f t="shared" si="1"/>
        <v>29.400000000000006</v>
      </c>
      <c r="J96" s="25">
        <f>IFERROR(VLOOKUP(B96,lataus!A1:B298,2,FALSE),"")</f>
        <v>145</v>
      </c>
      <c r="K96" s="25" t="str">
        <f>IFERROR(VLOOKUP(B96,lataus!A1:C298,3,FALSE),"")</f>
        <v>Tyydyttävä</v>
      </c>
      <c r="L96" t="str">
        <f>OUL!C8</f>
        <v>68.8 / 115.6 / 169.6 / 205.6</v>
      </c>
      <c r="M96">
        <f>OUL!N8</f>
        <v>130</v>
      </c>
      <c r="N96">
        <f>OUL!O8</f>
        <v>130</v>
      </c>
      <c r="O96">
        <f>OUL!P8</f>
        <v>130</v>
      </c>
      <c r="P96">
        <f>OUL!Q8</f>
        <v>124</v>
      </c>
      <c r="Q96">
        <f>OUL!R8</f>
        <v>96</v>
      </c>
      <c r="R96">
        <f>OUL!S8</f>
        <v>81</v>
      </c>
      <c r="S96">
        <f>OUL!T8</f>
        <v>81</v>
      </c>
      <c r="T96">
        <f>OUL!U8</f>
        <v>81</v>
      </c>
      <c r="U96">
        <f>OUL!V8</f>
        <v>81</v>
      </c>
      <c r="V96">
        <f>OUL!W8</f>
        <v>81</v>
      </c>
      <c r="W96">
        <f>OUL!X8</f>
        <v>81</v>
      </c>
      <c r="X96">
        <f>OUL!Y8</f>
        <v>78</v>
      </c>
    </row>
    <row r="97" spans="1:24" x14ac:dyDescent="0.25">
      <c r="A97" t="str">
        <f>OUL!A9</f>
        <v>Oulu, Haapakoski</v>
      </c>
      <c r="B97" t="str">
        <f>OUL!B9</f>
        <v>724:346</v>
      </c>
      <c r="C97" t="s">
        <v>738</v>
      </c>
      <c r="D97" s="4" t="s">
        <v>634</v>
      </c>
      <c r="E97" s="21">
        <v>68.8</v>
      </c>
      <c r="F97" s="22">
        <v>115.6</v>
      </c>
      <c r="G97" s="23">
        <v>169.6</v>
      </c>
      <c r="H97" s="24">
        <v>205.6</v>
      </c>
      <c r="I97" s="35">
        <f t="shared" si="1"/>
        <v>55.400000000000006</v>
      </c>
      <c r="J97" s="25">
        <f>IFERROR(VLOOKUP(B97,lataus!A1:B298,2,FALSE),"")</f>
        <v>171</v>
      </c>
      <c r="K97" s="25" t="str">
        <f>IFERROR(VLOOKUP(B97,lataus!A1:C298,3,FALSE),"")</f>
        <v>Hyvä</v>
      </c>
      <c r="L97" t="str">
        <f>OUL!C9</f>
        <v>68.8 / 115.6 / 169.6 / 205.6</v>
      </c>
      <c r="M97">
        <f>OUL!N9</f>
        <v>136</v>
      </c>
      <c r="N97">
        <f>OUL!O9</f>
        <v>136</v>
      </c>
      <c r="O97">
        <f>OUL!P9</f>
        <v>136</v>
      </c>
      <c r="P97">
        <f>OUL!Q9</f>
        <v>128</v>
      </c>
      <c r="Q97">
        <f>OUL!R9</f>
        <v>87</v>
      </c>
      <c r="R97">
        <f>OUL!S9</f>
        <v>87</v>
      </c>
      <c r="S97">
        <f>OUL!T9</f>
        <v>87</v>
      </c>
      <c r="T97">
        <f>OUL!U9</f>
        <v>87</v>
      </c>
      <c r="U97">
        <f>OUL!V9</f>
        <v>87</v>
      </c>
      <c r="V97">
        <f>OUL!W9</f>
        <v>86</v>
      </c>
      <c r="W97">
        <f>OUL!X9</f>
        <v>86</v>
      </c>
      <c r="X97">
        <f>OUL!Y9</f>
        <v>85</v>
      </c>
    </row>
    <row r="98" spans="1:24" x14ac:dyDescent="0.25">
      <c r="A98" t="str">
        <f>PUD!A50</f>
        <v>Pudasjärvi, Kipinä</v>
      </c>
      <c r="B98" t="str">
        <f>PUD!B50</f>
        <v>724:347</v>
      </c>
      <c r="C98" t="s">
        <v>739</v>
      </c>
      <c r="D98" s="4" t="s">
        <v>634</v>
      </c>
      <c r="E98" s="21">
        <v>68.8</v>
      </c>
      <c r="F98" s="22">
        <v>115.6</v>
      </c>
      <c r="G98" s="23">
        <v>169.6</v>
      </c>
      <c r="H98" s="24">
        <v>205.6</v>
      </c>
      <c r="I98" s="35">
        <f t="shared" si="1"/>
        <v>58.400000000000006</v>
      </c>
      <c r="J98" s="25">
        <f>IFERROR(VLOOKUP(B98,lataus!A1:B298,2,FALSE),"")</f>
        <v>174</v>
      </c>
      <c r="K98" s="25" t="str">
        <f>IFERROR(VLOOKUP(B98,lataus!A1:C298,3,FALSE),"")</f>
        <v>Hyvä</v>
      </c>
      <c r="L98" t="str">
        <f>PUD!C50</f>
        <v>68.8 / 115.6 / 169.6 / 205.6</v>
      </c>
      <c r="M98">
        <f>PUD!N50</f>
        <v>138</v>
      </c>
      <c r="N98">
        <f>PUD!O50</f>
        <v>138</v>
      </c>
      <c r="O98">
        <f>PUD!P50</f>
        <v>138</v>
      </c>
      <c r="P98">
        <f>PUD!Q50</f>
        <v>137</v>
      </c>
      <c r="Q98">
        <f>PUD!R50</f>
        <v>0</v>
      </c>
      <c r="R98">
        <f>PUD!S50</f>
        <v>0</v>
      </c>
      <c r="S98">
        <f>PUD!T50</f>
        <v>0</v>
      </c>
      <c r="T98">
        <f>PUD!U50</f>
        <v>0</v>
      </c>
      <c r="U98">
        <f>PUD!V50</f>
        <v>0</v>
      </c>
      <c r="V98">
        <f>PUD!W50</f>
        <v>0</v>
      </c>
      <c r="W98">
        <f>PUD!X50</f>
        <v>0</v>
      </c>
      <c r="X98">
        <f>PUD!Y50</f>
        <v>0</v>
      </c>
    </row>
    <row r="99" spans="1:24" x14ac:dyDescent="0.25">
      <c r="A99" t="str">
        <f>PUD!A51</f>
        <v>Pudasjärvi, Kollaja</v>
      </c>
      <c r="B99" t="str">
        <f>PUD!B51</f>
        <v>724:348</v>
      </c>
      <c r="C99" t="s">
        <v>740</v>
      </c>
      <c r="D99" s="4" t="s">
        <v>634</v>
      </c>
      <c r="E99" s="21">
        <v>68.8</v>
      </c>
      <c r="F99" s="22">
        <v>115.6</v>
      </c>
      <c r="G99" s="23">
        <v>169.6</v>
      </c>
      <c r="H99" s="24">
        <v>205.6</v>
      </c>
      <c r="I99" s="35">
        <f t="shared" si="1"/>
        <v>128.4</v>
      </c>
      <c r="J99" s="25">
        <f>IFERROR(VLOOKUP(B99,lataus!A1:B298,2,FALSE),"")</f>
        <v>244</v>
      </c>
      <c r="K99" s="25" t="str">
        <f>IFERROR(VLOOKUP(B99,lataus!A1:C298,3,FALSE),"")</f>
        <v>Erinomainen</v>
      </c>
      <c r="L99" t="str">
        <f>PUD!C51</f>
        <v>68.8 / 115.6 / 169.6 / 205.6</v>
      </c>
      <c r="M99">
        <f>PUD!N51</f>
        <v>221</v>
      </c>
      <c r="N99">
        <f>PUD!O51</f>
        <v>221</v>
      </c>
      <c r="O99">
        <f>PUD!P51</f>
        <v>221</v>
      </c>
      <c r="P99">
        <f>PUD!Q51</f>
        <v>219</v>
      </c>
      <c r="Q99">
        <f>PUD!R51</f>
        <v>0</v>
      </c>
      <c r="R99">
        <f>PUD!S51</f>
        <v>0</v>
      </c>
      <c r="S99">
        <f>PUD!T51</f>
        <v>0</v>
      </c>
      <c r="T99">
        <f>PUD!U51</f>
        <v>0</v>
      </c>
      <c r="U99">
        <f>PUD!V51</f>
        <v>0</v>
      </c>
      <c r="V99">
        <f>PUD!W51</f>
        <v>0</v>
      </c>
      <c r="W99">
        <f>PUD!X51</f>
        <v>0</v>
      </c>
      <c r="X99">
        <f>PUD!Y51</f>
        <v>0</v>
      </c>
    </row>
    <row r="100" spans="1:24" x14ac:dyDescent="0.25">
      <c r="A100" t="str">
        <f>PUD!A52</f>
        <v>Pudasjärvi, Taipaleenharju</v>
      </c>
      <c r="B100" t="str">
        <f>PUD!B52</f>
        <v>724:349</v>
      </c>
      <c r="C100" t="s">
        <v>741</v>
      </c>
      <c r="D100" s="4" t="s">
        <v>634</v>
      </c>
      <c r="E100" s="21">
        <v>68.8</v>
      </c>
      <c r="F100" s="22">
        <v>115.6</v>
      </c>
      <c r="G100" s="23">
        <v>169.6</v>
      </c>
      <c r="H100" s="24">
        <v>205.6</v>
      </c>
      <c r="I100" s="35">
        <f t="shared" si="1"/>
        <v>44.400000000000006</v>
      </c>
      <c r="J100" s="25">
        <f>IFERROR(VLOOKUP(B100,lataus!A1:B298,2,FALSE),"")</f>
        <v>160</v>
      </c>
      <c r="K100" s="25" t="str">
        <f>IFERROR(VLOOKUP(B100,lataus!A1:C298,3,FALSE),"")</f>
        <v>Tyydyttävä</v>
      </c>
      <c r="L100" t="str">
        <f>PUD!C52</f>
        <v>68.8 / 115.6 / 169.6 / 205.6</v>
      </c>
      <c r="M100">
        <f>PUD!N52</f>
        <v>142</v>
      </c>
      <c r="N100">
        <f>PUD!O52</f>
        <v>139</v>
      </c>
      <c r="O100">
        <f>PUD!P52</f>
        <v>136</v>
      </c>
      <c r="P100">
        <f>PUD!Q52</f>
        <v>136</v>
      </c>
      <c r="Q100">
        <f>PUD!R52</f>
        <v>0</v>
      </c>
      <c r="R100">
        <f>PUD!S52</f>
        <v>0</v>
      </c>
      <c r="S100">
        <f>PUD!T52</f>
        <v>0</v>
      </c>
      <c r="T100">
        <f>PUD!U52</f>
        <v>0</v>
      </c>
      <c r="U100">
        <f>PUD!V52</f>
        <v>0</v>
      </c>
      <c r="V100">
        <f>PUD!W52</f>
        <v>0</v>
      </c>
      <c r="W100">
        <f>PUD!X52</f>
        <v>0</v>
      </c>
      <c r="X100">
        <f>PUD!Y52</f>
        <v>0</v>
      </c>
    </row>
    <row r="101" spans="1:24" x14ac:dyDescent="0.25">
      <c r="A101" t="str">
        <f>PUD!A53</f>
        <v>Pudasjärvi, Haaposuo</v>
      </c>
      <c r="B101" t="str">
        <f>PUD!B53</f>
        <v>724:350</v>
      </c>
      <c r="C101" t="s">
        <v>742</v>
      </c>
      <c r="D101" s="4" t="s">
        <v>634</v>
      </c>
      <c r="E101" s="21">
        <v>68.8</v>
      </c>
      <c r="F101" s="22">
        <v>115.6</v>
      </c>
      <c r="G101" s="23">
        <v>169.6</v>
      </c>
      <c r="H101" s="24">
        <v>205.6</v>
      </c>
      <c r="I101" s="35">
        <f t="shared" si="1"/>
        <v>-38.599999999999994</v>
      </c>
      <c r="J101" s="25">
        <f>IFERROR(VLOOKUP(B101,lataus!A1:B298,2,FALSE),"")</f>
        <v>77</v>
      </c>
      <c r="K101" s="25" t="str">
        <f>IFERROR(VLOOKUP(B101,lataus!A1:C298,3,FALSE),"")</f>
        <v>Välttävä</v>
      </c>
      <c r="L101" t="str">
        <f>PUD!C53</f>
        <v>68.8 / 115.6 / 169.6 / 205.6</v>
      </c>
      <c r="M101">
        <f>PUD!N53</f>
        <v>1</v>
      </c>
      <c r="N101">
        <f>PUD!O53</f>
        <v>1</v>
      </c>
      <c r="O101">
        <f>PUD!P53</f>
        <v>1</v>
      </c>
      <c r="P101">
        <f>PUD!Q53</f>
        <v>1</v>
      </c>
      <c r="Q101">
        <f>PUD!R53</f>
        <v>0</v>
      </c>
      <c r="R101">
        <f>PUD!S53</f>
        <v>0</v>
      </c>
      <c r="S101">
        <f>PUD!T53</f>
        <v>0</v>
      </c>
      <c r="T101">
        <f>PUD!U53</f>
        <v>0</v>
      </c>
      <c r="U101">
        <f>PUD!V53</f>
        <v>0</v>
      </c>
      <c r="V101">
        <f>PUD!W53</f>
        <v>0</v>
      </c>
      <c r="W101">
        <f>PUD!X53</f>
        <v>0</v>
      </c>
      <c r="X101">
        <f>PUD!Y53</f>
        <v>0</v>
      </c>
    </row>
    <row r="102" spans="1:24" x14ac:dyDescent="0.25">
      <c r="A102" t="str">
        <f>PUD!A54</f>
        <v>Pudasjärvi, Jonku</v>
      </c>
      <c r="B102" t="str">
        <f>PUD!B54</f>
        <v>724:351</v>
      </c>
      <c r="C102" t="s">
        <v>743</v>
      </c>
      <c r="D102" s="4" t="s">
        <v>634</v>
      </c>
      <c r="E102" s="21">
        <v>68.8</v>
      </c>
      <c r="F102" s="22">
        <v>115.6</v>
      </c>
      <c r="G102" s="23">
        <v>169.6</v>
      </c>
      <c r="H102" s="24">
        <v>205.6</v>
      </c>
      <c r="I102" s="35">
        <f t="shared" si="1"/>
        <v>-14.599999999999994</v>
      </c>
      <c r="J102" s="25">
        <f>IFERROR(VLOOKUP(B102,lataus!A1:B298,2,FALSE),"")</f>
        <v>101</v>
      </c>
      <c r="K102" s="25" t="str">
        <f>IFERROR(VLOOKUP(B102,lataus!A1:C298,3,FALSE),"")</f>
        <v>Välttävä</v>
      </c>
      <c r="L102" t="str">
        <f>PUD!C54</f>
        <v>68.8 / 115.6 / 169.6 / 205.6</v>
      </c>
      <c r="M102">
        <f>PUD!N54</f>
        <v>68</v>
      </c>
      <c r="N102">
        <f>PUD!O54</f>
        <v>68</v>
      </c>
      <c r="O102">
        <f>PUD!P54</f>
        <v>68</v>
      </c>
      <c r="P102">
        <f>PUD!Q54</f>
        <v>68</v>
      </c>
      <c r="Q102">
        <f>PUD!R54</f>
        <v>0</v>
      </c>
      <c r="R102">
        <f>PUD!S54</f>
        <v>0</v>
      </c>
      <c r="S102">
        <f>PUD!T54</f>
        <v>0</v>
      </c>
      <c r="T102">
        <f>PUD!U54</f>
        <v>0</v>
      </c>
      <c r="U102">
        <f>PUD!V54</f>
        <v>0</v>
      </c>
      <c r="V102">
        <f>PUD!W54</f>
        <v>0</v>
      </c>
      <c r="W102">
        <f>PUD!X54</f>
        <v>0</v>
      </c>
      <c r="X102">
        <f>PUD!Y54</f>
        <v>0</v>
      </c>
    </row>
    <row r="103" spans="1:24" x14ac:dyDescent="0.25">
      <c r="A103" t="str">
        <f>PUD!A55</f>
        <v>Pudasjärvi, Venymä</v>
      </c>
      <c r="B103" t="str">
        <f>PUD!B55</f>
        <v>724:352</v>
      </c>
      <c r="C103" t="s">
        <v>744</v>
      </c>
      <c r="D103" s="4" t="s">
        <v>634</v>
      </c>
      <c r="E103" s="21">
        <v>68.8</v>
      </c>
      <c r="F103" s="22">
        <v>115.6</v>
      </c>
      <c r="G103" s="23">
        <v>169.6</v>
      </c>
      <c r="H103" s="24">
        <v>205.6</v>
      </c>
      <c r="I103" s="35">
        <f t="shared" si="1"/>
        <v>-36.599999999999994</v>
      </c>
      <c r="J103" s="25">
        <f>IFERROR(VLOOKUP(B103,lataus!A1:B298,2,FALSE),"")</f>
        <v>79</v>
      </c>
      <c r="K103" s="25" t="str">
        <f>IFERROR(VLOOKUP(B103,lataus!A1:C298,3,FALSE),"")</f>
        <v>Välttävä</v>
      </c>
      <c r="L103" t="str">
        <f>PUD!C55</f>
        <v>68.8 / 115.6 / 169.6 / 205.6</v>
      </c>
      <c r="M103">
        <f>PUD!N55</f>
        <v>22</v>
      </c>
      <c r="N103">
        <f>PUD!O55</f>
        <v>22</v>
      </c>
      <c r="O103">
        <f>PUD!P55</f>
        <v>22</v>
      </c>
      <c r="P103">
        <f>PUD!Q55</f>
        <v>22</v>
      </c>
      <c r="Q103">
        <f>PUD!R55</f>
        <v>0</v>
      </c>
      <c r="R103">
        <f>PUD!S55</f>
        <v>0</v>
      </c>
      <c r="S103">
        <f>PUD!T55</f>
        <v>0</v>
      </c>
      <c r="T103">
        <f>PUD!U55</f>
        <v>0</v>
      </c>
      <c r="U103">
        <f>PUD!V55</f>
        <v>0</v>
      </c>
      <c r="V103">
        <f>PUD!W55</f>
        <v>0</v>
      </c>
      <c r="W103">
        <f>PUD!X55</f>
        <v>0</v>
      </c>
      <c r="X103">
        <f>PUD!Y55</f>
        <v>0</v>
      </c>
    </row>
    <row r="104" spans="1:24" x14ac:dyDescent="0.25">
      <c r="A104" t="str">
        <f>PUD!A56</f>
        <v>Pudasjärvi, Kosamonniemi</v>
      </c>
      <c r="B104" t="str">
        <f>PUD!B56</f>
        <v>724:353</v>
      </c>
      <c r="C104" t="s">
        <v>745</v>
      </c>
      <c r="D104" s="4" t="s">
        <v>634</v>
      </c>
      <c r="E104" s="21">
        <v>68.8</v>
      </c>
      <c r="F104" s="22">
        <v>115.6</v>
      </c>
      <c r="G104" s="23">
        <v>169.6</v>
      </c>
      <c r="H104" s="24">
        <v>205.6</v>
      </c>
      <c r="I104" s="35">
        <f t="shared" si="1"/>
        <v>-70.599999999999994</v>
      </c>
      <c r="J104" s="25">
        <f>IFERROR(VLOOKUP(B104,lataus!A1:B298,2,FALSE),"")</f>
        <v>45</v>
      </c>
      <c r="K104" s="25" t="str">
        <f>IFERROR(VLOOKUP(B104,lataus!A1:C298,3,FALSE),"")</f>
        <v>Satunnaishavaintoja</v>
      </c>
      <c r="L104" t="str">
        <f>PUD!C56</f>
        <v>68.8 / 115.6 / 169.6 / 205.6</v>
      </c>
      <c r="M104">
        <f>PUD!N56</f>
        <v>15</v>
      </c>
      <c r="N104">
        <f>PUD!O56</f>
        <v>15</v>
      </c>
      <c r="O104">
        <f>PUD!P56</f>
        <v>15</v>
      </c>
      <c r="P104">
        <f>PUD!Q56</f>
        <v>15</v>
      </c>
      <c r="Q104">
        <f>PUD!R56</f>
        <v>0</v>
      </c>
      <c r="R104">
        <f>PUD!S56</f>
        <v>0</v>
      </c>
      <c r="S104">
        <f>PUD!T56</f>
        <v>0</v>
      </c>
      <c r="T104">
        <f>PUD!U56</f>
        <v>0</v>
      </c>
      <c r="U104">
        <f>PUD!V56</f>
        <v>0</v>
      </c>
      <c r="V104">
        <f>PUD!W56</f>
        <v>0</v>
      </c>
      <c r="W104">
        <f>PUD!X56</f>
        <v>0</v>
      </c>
      <c r="X104">
        <f>PUD!Y56</f>
        <v>0</v>
      </c>
    </row>
    <row r="105" spans="1:24" x14ac:dyDescent="0.25">
      <c r="A105" t="str">
        <f>PUD!A57</f>
        <v>Pudasjärvi, Puhosjärvi</v>
      </c>
      <c r="B105" t="str">
        <f>PUD!B57</f>
        <v>724:354</v>
      </c>
      <c r="C105" t="s">
        <v>746</v>
      </c>
      <c r="D105" s="4" t="s">
        <v>634</v>
      </c>
      <c r="E105" s="21">
        <v>68.8</v>
      </c>
      <c r="F105" s="22">
        <v>115.6</v>
      </c>
      <c r="G105" s="23">
        <v>169.6</v>
      </c>
      <c r="H105" s="24">
        <v>205.6</v>
      </c>
      <c r="I105" s="35">
        <f t="shared" si="1"/>
        <v>-82.6</v>
      </c>
      <c r="J105" s="25">
        <f>IFERROR(VLOOKUP(B105,lataus!A1:B298,2,FALSE),"")</f>
        <v>33</v>
      </c>
      <c r="K105" s="25" t="str">
        <f>IFERROR(VLOOKUP(B105,lataus!A1:C298,3,FALSE),"")</f>
        <v>Satunnaishavaintoja</v>
      </c>
      <c r="L105" t="str">
        <f>PUD!C57</f>
        <v>68.8 / 115.6 / 169.6 / 205.6</v>
      </c>
      <c r="M105">
        <f>PUD!N57</f>
        <v>22</v>
      </c>
      <c r="N105">
        <f>PUD!O57</f>
        <v>22</v>
      </c>
      <c r="O105">
        <f>PUD!P57</f>
        <v>22</v>
      </c>
      <c r="P105">
        <f>PUD!Q57</f>
        <v>22</v>
      </c>
      <c r="Q105">
        <f>PUD!R57</f>
        <v>0</v>
      </c>
      <c r="R105">
        <f>PUD!S57</f>
        <v>0</v>
      </c>
      <c r="S105">
        <f>PUD!T57</f>
        <v>0</v>
      </c>
      <c r="T105">
        <f>PUD!U57</f>
        <v>0</v>
      </c>
      <c r="U105">
        <f>PUD!V57</f>
        <v>0</v>
      </c>
      <c r="V105">
        <f>PUD!W57</f>
        <v>0</v>
      </c>
      <c r="W105">
        <f>PUD!X57</f>
        <v>0</v>
      </c>
      <c r="X105">
        <f>PUD!Y57</f>
        <v>0</v>
      </c>
    </row>
    <row r="106" spans="1:24" x14ac:dyDescent="0.25">
      <c r="A106" t="str">
        <f>TAI!A33</f>
        <v>Taivalkoski, Lippamonvaara</v>
      </c>
      <c r="B106" t="str">
        <f>TAI!B33</f>
        <v>724:355</v>
      </c>
      <c r="C106" t="s">
        <v>747</v>
      </c>
      <c r="D106" s="4" t="s">
        <v>634</v>
      </c>
      <c r="E106" s="21">
        <v>68.8</v>
      </c>
      <c r="F106" s="22">
        <v>115.6</v>
      </c>
      <c r="G106" s="23">
        <v>169.6</v>
      </c>
      <c r="H106" s="24">
        <v>205.6</v>
      </c>
      <c r="I106" s="35">
        <f t="shared" si="1"/>
        <v>28.400000000000006</v>
      </c>
      <c r="J106" s="25">
        <f>IFERROR(VLOOKUP(B106,lataus!A1:B298,2,FALSE),"")</f>
        <v>144</v>
      </c>
      <c r="K106" s="25" t="str">
        <f>IFERROR(VLOOKUP(B106,lataus!A1:C298,3,FALSE),"")</f>
        <v>Tyydyttävä</v>
      </c>
      <c r="L106" t="str">
        <f>TAI!C33</f>
        <v>68.8 / 115.6 / 169.6 / 205.6</v>
      </c>
      <c r="M106">
        <f>TAI!N33</f>
        <v>120</v>
      </c>
      <c r="N106">
        <f>TAI!O33</f>
        <v>120</v>
      </c>
      <c r="O106">
        <f>TAI!P33</f>
        <v>115</v>
      </c>
      <c r="P106">
        <f>TAI!Q33</f>
        <v>0</v>
      </c>
      <c r="Q106">
        <f>TAI!R33</f>
        <v>0</v>
      </c>
      <c r="R106">
        <f>TAI!S33</f>
        <v>0</v>
      </c>
      <c r="S106">
        <f>TAI!T33</f>
        <v>0</v>
      </c>
      <c r="T106">
        <f>TAI!U33</f>
        <v>0</v>
      </c>
      <c r="U106">
        <f>TAI!V33</f>
        <v>0</v>
      </c>
      <c r="V106">
        <f>TAI!W33</f>
        <v>0</v>
      </c>
      <c r="W106">
        <f>TAI!X33</f>
        <v>0</v>
      </c>
      <c r="X106">
        <f>TAI!Y33</f>
        <v>0</v>
      </c>
    </row>
    <row r="107" spans="1:24" x14ac:dyDescent="0.25">
      <c r="A107" t="str">
        <f>TAI!A34</f>
        <v>Taivalkoski, Horsma</v>
      </c>
      <c r="B107" t="str">
        <f>TAI!B34</f>
        <v>724:356</v>
      </c>
      <c r="C107" t="s">
        <v>748</v>
      </c>
      <c r="D107" s="4" t="s">
        <v>634</v>
      </c>
      <c r="E107" s="21">
        <v>68.8</v>
      </c>
      <c r="F107" s="22">
        <v>115.6</v>
      </c>
      <c r="G107" s="23">
        <v>169.6</v>
      </c>
      <c r="H107" s="24">
        <v>205.6</v>
      </c>
      <c r="I107" s="35">
        <f t="shared" si="1"/>
        <v>71.400000000000006</v>
      </c>
      <c r="J107" s="25">
        <f>IFERROR(VLOOKUP(B107,lataus!A1:B298,2,FALSE),"")</f>
        <v>187</v>
      </c>
      <c r="K107" s="25" t="str">
        <f>IFERROR(VLOOKUP(B107,lataus!A1:C298,3,FALSE),"")</f>
        <v>Hyvä</v>
      </c>
      <c r="L107" t="str">
        <f>TAI!C34</f>
        <v>68.8 / 115.6 / 169.6 / 205.6</v>
      </c>
      <c r="M107">
        <f>TAI!N34</f>
        <v>176</v>
      </c>
      <c r="N107">
        <f>TAI!O34</f>
        <v>176</v>
      </c>
      <c r="O107">
        <f>TAI!P34</f>
        <v>171</v>
      </c>
      <c r="P107">
        <f>TAI!Q34</f>
        <v>0</v>
      </c>
      <c r="Q107">
        <f>TAI!R34</f>
        <v>0</v>
      </c>
      <c r="R107">
        <f>TAI!S34</f>
        <v>0</v>
      </c>
      <c r="S107">
        <f>TAI!T34</f>
        <v>0</v>
      </c>
      <c r="T107">
        <f>TAI!U34</f>
        <v>0</v>
      </c>
      <c r="U107">
        <f>TAI!V34</f>
        <v>0</v>
      </c>
      <c r="V107">
        <f>TAI!W34</f>
        <v>0</v>
      </c>
      <c r="W107">
        <f>TAI!X34</f>
        <v>0</v>
      </c>
      <c r="X107">
        <f>TAI!Y34</f>
        <v>0</v>
      </c>
    </row>
    <row r="108" spans="1:24" x14ac:dyDescent="0.25">
      <c r="A108" t="str">
        <f>OUL!A11</f>
        <v>Haukipudas, Luodeletto</v>
      </c>
      <c r="B108" t="str">
        <f>OUL!B11</f>
        <v>723:340</v>
      </c>
      <c r="C108" t="s">
        <v>749</v>
      </c>
      <c r="D108" s="4" t="s">
        <v>634</v>
      </c>
      <c r="E108" s="21">
        <v>19.5</v>
      </c>
      <c r="F108" s="22">
        <v>40</v>
      </c>
      <c r="G108" s="23">
        <v>52.2</v>
      </c>
      <c r="H108" s="24">
        <v>65.3</v>
      </c>
      <c r="I108" s="35">
        <f t="shared" si="1"/>
        <v>29</v>
      </c>
      <c r="J108" s="25">
        <f>IFERROR(VLOOKUP(B108,lataus!A1:B298,2,FALSE),"")</f>
        <v>69</v>
      </c>
      <c r="K108" s="25" t="str">
        <f>IFERROR(VLOOKUP(B108,lataus!A1:C298,3,FALSE),"")</f>
        <v>Erinomainen</v>
      </c>
      <c r="L108" t="str">
        <f>OUL!C11</f>
        <v>19.5 / 40 / 52.2 / 65.3</v>
      </c>
      <c r="M108">
        <f>OUL!N11</f>
        <v>50</v>
      </c>
      <c r="N108">
        <f>OUL!O11</f>
        <v>50</v>
      </c>
      <c r="O108">
        <f>OUL!P11</f>
        <v>34</v>
      </c>
      <c r="P108">
        <f>OUL!Q11</f>
        <v>33</v>
      </c>
      <c r="Q108">
        <f>OUL!R11</f>
        <v>30</v>
      </c>
      <c r="R108">
        <f>OUL!S11</f>
        <v>30</v>
      </c>
      <c r="S108">
        <f>OUL!T11</f>
        <v>3</v>
      </c>
      <c r="T108">
        <f>OUL!U11</f>
        <v>3</v>
      </c>
      <c r="U108">
        <f>OUL!V11</f>
        <v>3</v>
      </c>
      <c r="V108">
        <f>OUL!W11</f>
        <v>0</v>
      </c>
      <c r="W108">
        <f>OUL!X11</f>
        <v>0</v>
      </c>
      <c r="X108">
        <f>OUL!Y11</f>
        <v>0</v>
      </c>
    </row>
    <row r="109" spans="1:24" x14ac:dyDescent="0.25">
      <c r="A109" t="str">
        <f>OUL!A12</f>
        <v>Oulu, Isoniemi</v>
      </c>
      <c r="B109" t="str">
        <f>OUL!B12</f>
        <v>723:341</v>
      </c>
      <c r="C109" t="s">
        <v>750</v>
      </c>
      <c r="D109" s="4" t="s">
        <v>634</v>
      </c>
      <c r="E109" s="21">
        <v>73.400000000000006</v>
      </c>
      <c r="F109" s="22">
        <v>147.9</v>
      </c>
      <c r="G109" s="23">
        <v>181</v>
      </c>
      <c r="H109" s="24">
        <v>215.1</v>
      </c>
      <c r="I109" s="35">
        <f t="shared" si="1"/>
        <v>45.099999999999994</v>
      </c>
      <c r="J109" s="25">
        <f>IFERROR(VLOOKUP(B109,lataus!A1:B298,2,FALSE),"")</f>
        <v>193</v>
      </c>
      <c r="K109" s="25" t="str">
        <f>IFERROR(VLOOKUP(B109,lataus!A1:C298,3,FALSE),"")</f>
        <v>Hyvä</v>
      </c>
      <c r="L109" t="str">
        <f>OUL!C12</f>
        <v>73.4 / 147.9 / 181 / 215.1</v>
      </c>
      <c r="M109">
        <f>OUL!N12</f>
        <v>185</v>
      </c>
      <c r="N109">
        <f>OUL!O12</f>
        <v>179</v>
      </c>
      <c r="O109">
        <f>OUL!P12</f>
        <v>172</v>
      </c>
      <c r="P109">
        <f>OUL!Q12</f>
        <v>141</v>
      </c>
      <c r="Q109">
        <f>OUL!R12</f>
        <v>137</v>
      </c>
      <c r="R109">
        <f>OUL!S12</f>
        <v>136</v>
      </c>
      <c r="S109">
        <f>OUL!T12</f>
        <v>136</v>
      </c>
      <c r="T109">
        <f>OUL!U12</f>
        <v>136</v>
      </c>
      <c r="U109">
        <f>OUL!V12</f>
        <v>136</v>
      </c>
      <c r="V109">
        <f>OUL!W12</f>
        <v>130</v>
      </c>
      <c r="W109">
        <f>OUL!X12</f>
        <v>130</v>
      </c>
      <c r="X109">
        <f>OUL!Y12</f>
        <v>130</v>
      </c>
    </row>
    <row r="110" spans="1:24" x14ac:dyDescent="0.25">
      <c r="A110" t="str">
        <f>OUL!A13</f>
        <v>Oulu, Haukiputaan keskusta</v>
      </c>
      <c r="B110" t="str">
        <f>OUL!B13</f>
        <v>723:342</v>
      </c>
      <c r="C110" t="s">
        <v>751</v>
      </c>
      <c r="D110" s="4" t="s">
        <v>634</v>
      </c>
      <c r="E110" s="21">
        <v>69.599999999999994</v>
      </c>
      <c r="F110" s="22">
        <v>117.2</v>
      </c>
      <c r="G110" s="23">
        <v>171.2</v>
      </c>
      <c r="H110" s="24">
        <v>207.2</v>
      </c>
      <c r="I110" s="35">
        <f t="shared" si="1"/>
        <v>128.80000000000001</v>
      </c>
      <c r="J110" s="25">
        <f>IFERROR(VLOOKUP(B110,lataus!A1:B298,2,FALSE),"")</f>
        <v>246</v>
      </c>
      <c r="K110" s="25" t="str">
        <f>IFERROR(VLOOKUP(B110,lataus!A1:C298,3,FALSE),"")</f>
        <v>Erinomainen</v>
      </c>
      <c r="L110" t="str">
        <f>OUL!C13</f>
        <v>69.6 / 117.2 / 171.2 / 207.2</v>
      </c>
      <c r="M110">
        <f>OUL!N13</f>
        <v>235</v>
      </c>
      <c r="N110">
        <f>OUL!O13</f>
        <v>234</v>
      </c>
      <c r="O110">
        <f>OUL!P13</f>
        <v>234</v>
      </c>
      <c r="P110">
        <f>OUL!Q13</f>
        <v>234</v>
      </c>
      <c r="Q110">
        <f>OUL!R13</f>
        <v>234</v>
      </c>
      <c r="R110">
        <f>OUL!S13</f>
        <v>233</v>
      </c>
      <c r="S110">
        <f>OUL!T13</f>
        <v>226</v>
      </c>
      <c r="T110">
        <f>OUL!U13</f>
        <v>226</v>
      </c>
      <c r="U110">
        <f>OUL!V13</f>
        <v>226</v>
      </c>
      <c r="V110">
        <f>OUL!W13</f>
        <v>226</v>
      </c>
      <c r="W110">
        <f>OUL!X13</f>
        <v>220</v>
      </c>
      <c r="X110">
        <f>OUL!Y13</f>
        <v>217</v>
      </c>
    </row>
    <row r="111" spans="1:24" x14ac:dyDescent="0.25">
      <c r="A111" t="str">
        <f>OUL!A14</f>
        <v>Oulu, Onkamonjärvi</v>
      </c>
      <c r="B111" t="str">
        <f>OUL!B14</f>
        <v>723:343</v>
      </c>
      <c r="C111" t="s">
        <v>752</v>
      </c>
      <c r="D111" s="4" t="s">
        <v>634</v>
      </c>
      <c r="E111" s="21">
        <v>69.599999999999994</v>
      </c>
      <c r="F111" s="22">
        <v>117.2</v>
      </c>
      <c r="G111" s="23">
        <v>171.2</v>
      </c>
      <c r="H111" s="24">
        <v>207.2</v>
      </c>
      <c r="I111" s="35">
        <f t="shared" si="1"/>
        <v>39.799999999999997</v>
      </c>
      <c r="J111" s="25">
        <f>IFERROR(VLOOKUP(B111,lataus!A1:B298,2,FALSE),"")</f>
        <v>157</v>
      </c>
      <c r="K111" s="25" t="str">
        <f>IFERROR(VLOOKUP(B111,lataus!A1:C298,3,FALSE),"")</f>
        <v>Tyydyttävä</v>
      </c>
      <c r="L111" t="str">
        <f>OUL!C14</f>
        <v>69.6 / 117.2 / 171.2 / 207.2</v>
      </c>
      <c r="M111">
        <f>OUL!N14</f>
        <v>143</v>
      </c>
      <c r="N111">
        <f>OUL!O14</f>
        <v>143</v>
      </c>
      <c r="O111">
        <f>OUL!P14</f>
        <v>143</v>
      </c>
      <c r="P111">
        <f>OUL!Q14</f>
        <v>143</v>
      </c>
      <c r="Q111">
        <f>OUL!R14</f>
        <v>143</v>
      </c>
      <c r="R111">
        <f>OUL!S14</f>
        <v>143</v>
      </c>
      <c r="S111">
        <f>OUL!T14</f>
        <v>143</v>
      </c>
      <c r="T111">
        <f>OUL!U14</f>
        <v>140</v>
      </c>
      <c r="U111">
        <f>OUL!V14</f>
        <v>140</v>
      </c>
      <c r="V111">
        <f>OUL!W14</f>
        <v>114</v>
      </c>
      <c r="W111">
        <f>OUL!X14</f>
        <v>110</v>
      </c>
      <c r="X111">
        <f>OUL!Y14</f>
        <v>110</v>
      </c>
    </row>
    <row r="112" spans="1:24" x14ac:dyDescent="0.25">
      <c r="A112" t="str">
        <f>OUL!A15</f>
        <v>Oulu, Kotajärvi</v>
      </c>
      <c r="B112" t="str">
        <f>OUL!B15</f>
        <v>723:344</v>
      </c>
      <c r="C112" t="s">
        <v>753</v>
      </c>
      <c r="D112" s="4" t="s">
        <v>634</v>
      </c>
      <c r="E112" s="21">
        <v>69.599999999999994</v>
      </c>
      <c r="F112" s="22">
        <v>117.2</v>
      </c>
      <c r="G112" s="23">
        <v>171.2</v>
      </c>
      <c r="H112" s="24">
        <v>207.2</v>
      </c>
      <c r="I112" s="35">
        <f t="shared" si="1"/>
        <v>21.799999999999997</v>
      </c>
      <c r="J112" s="25">
        <f>IFERROR(VLOOKUP(B112,lataus!A1:B298,2,FALSE),"")</f>
        <v>139</v>
      </c>
      <c r="K112" s="25" t="str">
        <f>IFERROR(VLOOKUP(B112,lataus!A1:C298,3,FALSE),"")</f>
        <v>Tyydyttävä</v>
      </c>
      <c r="L112" t="str">
        <f>OUL!C15</f>
        <v>69.6 / 117.2 / 171.2 / 207.2</v>
      </c>
      <c r="M112">
        <f>OUL!N15</f>
        <v>120</v>
      </c>
      <c r="N112">
        <f>OUL!O15</f>
        <v>119</v>
      </c>
      <c r="O112">
        <f>OUL!P15</f>
        <v>119</v>
      </c>
      <c r="P112">
        <f>OUL!Q15</f>
        <v>119</v>
      </c>
      <c r="Q112">
        <f>OUL!R15</f>
        <v>119</v>
      </c>
      <c r="R112">
        <f>OUL!S15</f>
        <v>119</v>
      </c>
      <c r="S112">
        <f>OUL!T15</f>
        <v>119</v>
      </c>
      <c r="T112">
        <f>OUL!U15</f>
        <v>119</v>
      </c>
      <c r="U112">
        <f>OUL!V15</f>
        <v>119</v>
      </c>
      <c r="V112">
        <f>OUL!W15</f>
        <v>117</v>
      </c>
      <c r="W112">
        <f>OUL!X15</f>
        <v>100</v>
      </c>
      <c r="X112">
        <f>OUL!Y15</f>
        <v>100</v>
      </c>
    </row>
    <row r="113" spans="1:24" x14ac:dyDescent="0.25">
      <c r="A113" t="str">
        <f>OUL!A16</f>
        <v>Oulu, Somerovaara</v>
      </c>
      <c r="B113" t="str">
        <f>OUL!B16</f>
        <v>723:345</v>
      </c>
      <c r="C113" t="s">
        <v>754</v>
      </c>
      <c r="D113" s="4" t="s">
        <v>634</v>
      </c>
      <c r="E113" s="21">
        <v>69.599999999999994</v>
      </c>
      <c r="F113" s="22">
        <v>117.2</v>
      </c>
      <c r="G113" s="23">
        <v>171.2</v>
      </c>
      <c r="H113" s="24">
        <v>207.2</v>
      </c>
      <c r="I113" s="35">
        <f t="shared" si="1"/>
        <v>16.799999999999997</v>
      </c>
      <c r="J113" s="25">
        <f>IFERROR(VLOOKUP(B113,lataus!A1:B298,2,FALSE),"")</f>
        <v>134</v>
      </c>
      <c r="K113" s="25" t="str">
        <f>IFERROR(VLOOKUP(B113,lataus!A1:C298,3,FALSE),"")</f>
        <v>Tyydyttävä</v>
      </c>
      <c r="L113" t="str">
        <f>OUL!C16</f>
        <v>69.6 / 117.2 / 171.2 / 207.2</v>
      </c>
      <c r="M113">
        <f>OUL!N16</f>
        <v>132</v>
      </c>
      <c r="N113">
        <f>OUL!O16</f>
        <v>132</v>
      </c>
      <c r="O113">
        <f>OUL!P16</f>
        <v>132</v>
      </c>
      <c r="P113">
        <f>OUL!Q16</f>
        <v>129</v>
      </c>
      <c r="Q113">
        <f>OUL!R16</f>
        <v>127</v>
      </c>
      <c r="R113">
        <f>OUL!S16</f>
        <v>106</v>
      </c>
      <c r="S113">
        <f>OUL!T16</f>
        <v>106</v>
      </c>
      <c r="T113">
        <f>OUL!U16</f>
        <v>106</v>
      </c>
      <c r="U113">
        <f>OUL!V16</f>
        <v>106</v>
      </c>
      <c r="V113">
        <f>OUL!W16</f>
        <v>106</v>
      </c>
      <c r="W113">
        <f>OUL!X16</f>
        <v>86</v>
      </c>
      <c r="X113">
        <f>OUL!Y16</f>
        <v>86</v>
      </c>
    </row>
    <row r="114" spans="1:24" x14ac:dyDescent="0.25">
      <c r="A114" t="str">
        <f>OUL!A17</f>
        <v>Oulu, Hirvisuo</v>
      </c>
      <c r="B114" t="str">
        <f>OUL!B17</f>
        <v>723:346</v>
      </c>
      <c r="C114" t="s">
        <v>755</v>
      </c>
      <c r="D114" s="4" t="s">
        <v>634</v>
      </c>
      <c r="E114" s="21">
        <v>69.599999999999994</v>
      </c>
      <c r="F114" s="22">
        <v>117.2</v>
      </c>
      <c r="G114" s="23">
        <v>171.2</v>
      </c>
      <c r="H114" s="24">
        <v>207.2</v>
      </c>
      <c r="I114" s="35">
        <f t="shared" si="1"/>
        <v>29.799999999999997</v>
      </c>
      <c r="J114" s="25">
        <f>IFERROR(VLOOKUP(B114,lataus!A1:B298,2,FALSE),"")</f>
        <v>147</v>
      </c>
      <c r="K114" s="25" t="str">
        <f>IFERROR(VLOOKUP(B114,lataus!A1:C298,3,FALSE),"")</f>
        <v>Tyydyttävä</v>
      </c>
      <c r="L114" t="str">
        <f>OUL!C17</f>
        <v>69.6 / 117.2 / 171.2 / 207.2</v>
      </c>
      <c r="M114">
        <f>OUL!N17</f>
        <v>127</v>
      </c>
      <c r="N114">
        <f>OUL!O17</f>
        <v>127</v>
      </c>
      <c r="O114">
        <f>OUL!P17</f>
        <v>127</v>
      </c>
      <c r="P114">
        <f>OUL!Q17</f>
        <v>122</v>
      </c>
      <c r="Q114">
        <f>OUL!R17</f>
        <v>115</v>
      </c>
      <c r="R114">
        <f>OUL!S17</f>
        <v>78</v>
      </c>
      <c r="S114">
        <f>OUL!T17</f>
        <v>78</v>
      </c>
      <c r="T114">
        <f>OUL!U17</f>
        <v>78</v>
      </c>
      <c r="U114">
        <f>OUL!V17</f>
        <v>78</v>
      </c>
      <c r="V114">
        <f>OUL!W17</f>
        <v>78</v>
      </c>
      <c r="W114">
        <f>OUL!X17</f>
        <v>77</v>
      </c>
      <c r="X114">
        <f>OUL!Y17</f>
        <v>76</v>
      </c>
    </row>
    <row r="115" spans="1:24" x14ac:dyDescent="0.25">
      <c r="A115" t="str">
        <f>PUD!A59</f>
        <v>Pudasjärvi, Panumajärvi</v>
      </c>
      <c r="B115" t="str">
        <f>PUD!B59</f>
        <v>723:347</v>
      </c>
      <c r="C115" t="s">
        <v>756</v>
      </c>
      <c r="D115" s="4" t="s">
        <v>634</v>
      </c>
      <c r="E115" s="21">
        <v>69.599999999999994</v>
      </c>
      <c r="F115" s="22">
        <v>117.2</v>
      </c>
      <c r="G115" s="23">
        <v>171.2</v>
      </c>
      <c r="H115" s="24">
        <v>207.2</v>
      </c>
      <c r="I115" s="35">
        <f t="shared" si="1"/>
        <v>31.799999999999997</v>
      </c>
      <c r="J115" s="25">
        <f>IFERROR(VLOOKUP(B115,lataus!A1:B298,2,FALSE),"")</f>
        <v>149</v>
      </c>
      <c r="K115" s="25" t="str">
        <f>IFERROR(VLOOKUP(B115,lataus!A1:C298,3,FALSE),"")</f>
        <v>Tyydyttävä</v>
      </c>
      <c r="L115" t="str">
        <f>PUD!C59</f>
        <v>69.6 / 117.2 / 171.2 / 207.2</v>
      </c>
      <c r="M115">
        <f>PUD!N59</f>
        <v>107</v>
      </c>
      <c r="N115">
        <f>PUD!O59</f>
        <v>105</v>
      </c>
      <c r="O115">
        <f>PUD!P59</f>
        <v>105</v>
      </c>
      <c r="P115">
        <f>PUD!Q59</f>
        <v>97</v>
      </c>
      <c r="Q115">
        <f>PUD!R59</f>
        <v>0</v>
      </c>
      <c r="R115">
        <f>PUD!S59</f>
        <v>0</v>
      </c>
      <c r="S115">
        <f>PUD!T59</f>
        <v>0</v>
      </c>
      <c r="T115">
        <f>PUD!U59</f>
        <v>0</v>
      </c>
      <c r="U115">
        <f>PUD!V59</f>
        <v>0</v>
      </c>
      <c r="V115">
        <f>PUD!W59</f>
        <v>0</v>
      </c>
      <c r="W115">
        <f>PUD!X59</f>
        <v>0</v>
      </c>
      <c r="X115">
        <f>PUD!Y59</f>
        <v>0</v>
      </c>
    </row>
    <row r="116" spans="1:24" x14ac:dyDescent="0.25">
      <c r="A116" t="str">
        <f>PUD!A60</f>
        <v>Pudasjärvi, Hetekylä</v>
      </c>
      <c r="B116" t="str">
        <f>PUD!B60</f>
        <v>723:348</v>
      </c>
      <c r="C116" t="s">
        <v>757</v>
      </c>
      <c r="D116" s="4" t="s">
        <v>634</v>
      </c>
      <c r="E116" s="21">
        <v>69.599999999999994</v>
      </c>
      <c r="F116" s="22">
        <v>117.2</v>
      </c>
      <c r="G116" s="23">
        <v>171.2</v>
      </c>
      <c r="H116" s="24">
        <v>207.2</v>
      </c>
      <c r="I116" s="35">
        <f t="shared" si="1"/>
        <v>103.8</v>
      </c>
      <c r="J116" s="25">
        <f>IFERROR(VLOOKUP(B116,lataus!A1:B298,2,FALSE),"")</f>
        <v>221</v>
      </c>
      <c r="K116" s="25" t="str">
        <f>IFERROR(VLOOKUP(B116,lataus!A1:C298,3,FALSE),"")</f>
        <v>Erinomainen</v>
      </c>
      <c r="L116" t="str">
        <f>PUD!C60</f>
        <v>69.6 / 117.2 / 171.2 / 207.2</v>
      </c>
      <c r="M116">
        <f>PUD!N60</f>
        <v>194</v>
      </c>
      <c r="N116">
        <f>PUD!O60</f>
        <v>194</v>
      </c>
      <c r="O116">
        <f>PUD!P60</f>
        <v>191</v>
      </c>
      <c r="P116">
        <f>PUD!Q60</f>
        <v>188</v>
      </c>
      <c r="Q116">
        <f>PUD!R60</f>
        <v>0</v>
      </c>
      <c r="R116">
        <f>PUD!S60</f>
        <v>0</v>
      </c>
      <c r="S116">
        <f>PUD!T60</f>
        <v>0</v>
      </c>
      <c r="T116">
        <f>PUD!U60</f>
        <v>0</v>
      </c>
      <c r="U116">
        <f>PUD!V60</f>
        <v>0</v>
      </c>
      <c r="V116">
        <f>PUD!W60</f>
        <v>0</v>
      </c>
      <c r="W116">
        <f>PUD!X60</f>
        <v>0</v>
      </c>
      <c r="X116">
        <f>PUD!Y60</f>
        <v>0</v>
      </c>
    </row>
    <row r="117" spans="1:24" x14ac:dyDescent="0.25">
      <c r="A117" t="str">
        <f>PUD!A61</f>
        <v>Pudasjärvi, Jaurakaisjärvi</v>
      </c>
      <c r="B117" t="str">
        <f>PUD!B61</f>
        <v>723:349</v>
      </c>
      <c r="C117" t="s">
        <v>758</v>
      </c>
      <c r="D117" s="4" t="s">
        <v>634</v>
      </c>
      <c r="E117" s="21">
        <v>69.599999999999994</v>
      </c>
      <c r="F117" s="22">
        <v>117.2</v>
      </c>
      <c r="G117" s="23">
        <v>171.2</v>
      </c>
      <c r="H117" s="24">
        <v>207.2</v>
      </c>
      <c r="I117" s="35">
        <f t="shared" si="1"/>
        <v>4.7999999999999972</v>
      </c>
      <c r="J117" s="25">
        <f>IFERROR(VLOOKUP(B117,lataus!A1:B298,2,FALSE),"")</f>
        <v>122</v>
      </c>
      <c r="K117" s="25" t="str">
        <f>IFERROR(VLOOKUP(B117,lataus!A1:C298,3,FALSE),"")</f>
        <v>Tyydyttävä</v>
      </c>
      <c r="L117" t="str">
        <f>PUD!C61</f>
        <v>69.6 / 117.2 / 171.2 / 207.2</v>
      </c>
      <c r="M117">
        <f>PUD!N61</f>
        <v>76</v>
      </c>
      <c r="N117">
        <f>PUD!O61</f>
        <v>76</v>
      </c>
      <c r="O117">
        <f>PUD!P61</f>
        <v>67</v>
      </c>
      <c r="P117">
        <f>PUD!Q61</f>
        <v>67</v>
      </c>
      <c r="Q117">
        <f>PUD!R61</f>
        <v>0</v>
      </c>
      <c r="R117">
        <f>PUD!S61</f>
        <v>0</v>
      </c>
      <c r="S117">
        <f>PUD!T61</f>
        <v>0</v>
      </c>
      <c r="T117">
        <f>PUD!U61</f>
        <v>0</v>
      </c>
      <c r="U117">
        <f>PUD!V61</f>
        <v>0</v>
      </c>
      <c r="V117">
        <f>PUD!W61</f>
        <v>0</v>
      </c>
      <c r="W117">
        <f>PUD!X61</f>
        <v>0</v>
      </c>
      <c r="X117">
        <f>PUD!Y61</f>
        <v>0</v>
      </c>
    </row>
    <row r="118" spans="1:24" x14ac:dyDescent="0.25">
      <c r="A118" t="str">
        <f>PUD!A62</f>
        <v>Pudasjärvi, Näätäsuo</v>
      </c>
      <c r="B118" t="str">
        <f>PUD!B62</f>
        <v>723:350</v>
      </c>
      <c r="C118" t="s">
        <v>759</v>
      </c>
      <c r="D118" s="4" t="s">
        <v>634</v>
      </c>
      <c r="E118" s="21">
        <v>69.599999999999994</v>
      </c>
      <c r="F118" s="22">
        <v>117.2</v>
      </c>
      <c r="G118" s="23">
        <v>171.2</v>
      </c>
      <c r="H118" s="24">
        <v>207.2</v>
      </c>
      <c r="I118" s="35">
        <f t="shared" si="1"/>
        <v>-16.200000000000003</v>
      </c>
      <c r="J118" s="25">
        <f>IFERROR(VLOOKUP(B118,lataus!A1:B298,2,FALSE),"")</f>
        <v>101</v>
      </c>
      <c r="K118" s="25" t="str">
        <f>IFERROR(VLOOKUP(B118,lataus!A1:C298,3,FALSE),"")</f>
        <v>Välttävä</v>
      </c>
      <c r="L118" t="str">
        <f>PUD!C62</f>
        <v>69.6 / 117.2 / 171.2 / 207.2</v>
      </c>
      <c r="M118">
        <f>PUD!N62</f>
        <v>65</v>
      </c>
      <c r="N118">
        <f>PUD!O62</f>
        <v>65</v>
      </c>
      <c r="O118">
        <f>PUD!P62</f>
        <v>65</v>
      </c>
      <c r="P118">
        <f>PUD!Q62</f>
        <v>65</v>
      </c>
      <c r="Q118">
        <f>PUD!R62</f>
        <v>0</v>
      </c>
      <c r="R118">
        <f>PUD!S62</f>
        <v>0</v>
      </c>
      <c r="S118">
        <f>PUD!T62</f>
        <v>0</v>
      </c>
      <c r="T118">
        <f>PUD!U62</f>
        <v>0</v>
      </c>
      <c r="U118">
        <f>PUD!V62</f>
        <v>0</v>
      </c>
      <c r="V118">
        <f>PUD!W62</f>
        <v>0</v>
      </c>
      <c r="W118">
        <f>PUD!X62</f>
        <v>0</v>
      </c>
      <c r="X118">
        <f>PUD!Y62</f>
        <v>0</v>
      </c>
    </row>
    <row r="119" spans="1:24" x14ac:dyDescent="0.25">
      <c r="A119" t="str">
        <f>PUD!A63</f>
        <v>Pudasjärvi, Iso Joutensuo</v>
      </c>
      <c r="B119" t="str">
        <f>PUD!B63</f>
        <v>723:351</v>
      </c>
      <c r="C119" t="s">
        <v>760</v>
      </c>
      <c r="D119" s="4" t="s">
        <v>634</v>
      </c>
      <c r="E119" s="21">
        <v>69.599999999999994</v>
      </c>
      <c r="F119" s="22">
        <v>117.2</v>
      </c>
      <c r="G119" s="23">
        <v>171.2</v>
      </c>
      <c r="H119" s="24">
        <v>207.2</v>
      </c>
      <c r="I119" s="35">
        <f t="shared" si="1"/>
        <v>-51.2</v>
      </c>
      <c r="J119" s="25">
        <f>IFERROR(VLOOKUP(B119,lataus!A1:B298,2,FALSE),"")</f>
        <v>66</v>
      </c>
      <c r="K119" s="25" t="str">
        <f>IFERROR(VLOOKUP(B119,lataus!A1:C298,3,FALSE),"")</f>
        <v>Satunnaishavaintoja</v>
      </c>
      <c r="L119" t="str">
        <f>PUD!C63</f>
        <v>69.6 / 117.2 / 171.2 / 207.2</v>
      </c>
      <c r="M119">
        <f>PUD!N63</f>
        <v>9</v>
      </c>
      <c r="N119">
        <f>PUD!O63</f>
        <v>9</v>
      </c>
      <c r="O119">
        <f>PUD!P63</f>
        <v>9</v>
      </c>
      <c r="P119">
        <f>PUD!Q63</f>
        <v>9</v>
      </c>
      <c r="Q119">
        <f>PUD!R63</f>
        <v>0</v>
      </c>
      <c r="R119">
        <f>PUD!S63</f>
        <v>0</v>
      </c>
      <c r="S119">
        <f>PUD!T63</f>
        <v>0</v>
      </c>
      <c r="T119">
        <f>PUD!U63</f>
        <v>0</v>
      </c>
      <c r="U119">
        <f>PUD!V63</f>
        <v>0</v>
      </c>
      <c r="V119">
        <f>PUD!W63</f>
        <v>0</v>
      </c>
      <c r="W119">
        <f>PUD!X63</f>
        <v>0</v>
      </c>
      <c r="X119">
        <f>PUD!Y63</f>
        <v>0</v>
      </c>
    </row>
    <row r="120" spans="1:24" x14ac:dyDescent="0.25">
      <c r="A120" t="str">
        <f>PUD!A64</f>
        <v>Pudasjärvi, Siivikko</v>
      </c>
      <c r="B120" t="str">
        <f>PUD!B64</f>
        <v>723:352</v>
      </c>
      <c r="C120" t="s">
        <v>761</v>
      </c>
      <c r="D120" s="4" t="s">
        <v>634</v>
      </c>
      <c r="E120" s="21">
        <v>69.599999999999994</v>
      </c>
      <c r="F120" s="22">
        <v>117.2</v>
      </c>
      <c r="G120" s="23">
        <v>171.2</v>
      </c>
      <c r="H120" s="24">
        <v>207.2</v>
      </c>
      <c r="I120" s="35">
        <f t="shared" si="1"/>
        <v>-20.200000000000003</v>
      </c>
      <c r="J120" s="25">
        <f>IFERROR(VLOOKUP(B120,lataus!A1:B298,2,FALSE),"")</f>
        <v>97</v>
      </c>
      <c r="K120" s="25" t="str">
        <f>IFERROR(VLOOKUP(B120,lataus!A1:C298,3,FALSE),"")</f>
        <v>Välttävä</v>
      </c>
      <c r="L120" t="str">
        <f>PUD!C64</f>
        <v>69.6 / 117.2 / 171.2 / 207.2</v>
      </c>
      <c r="M120">
        <f>PUD!N64</f>
        <v>13</v>
      </c>
      <c r="N120">
        <f>PUD!O64</f>
        <v>13</v>
      </c>
      <c r="O120">
        <f>PUD!P64</f>
        <v>13</v>
      </c>
      <c r="P120">
        <f>PUD!Q64</f>
        <v>4</v>
      </c>
      <c r="Q120">
        <f>PUD!R64</f>
        <v>0</v>
      </c>
      <c r="R120">
        <f>PUD!S64</f>
        <v>0</v>
      </c>
      <c r="S120">
        <f>PUD!T64</f>
        <v>0</v>
      </c>
      <c r="T120">
        <f>PUD!U64</f>
        <v>0</v>
      </c>
      <c r="U120">
        <f>PUD!V64</f>
        <v>0</v>
      </c>
      <c r="V120">
        <f>PUD!W64</f>
        <v>0</v>
      </c>
      <c r="W120">
        <f>PUD!X64</f>
        <v>0</v>
      </c>
      <c r="X120">
        <f>PUD!Y64</f>
        <v>0</v>
      </c>
    </row>
    <row r="121" spans="1:24" x14ac:dyDescent="0.25">
      <c r="A121" t="str">
        <f>PUD!A65</f>
        <v>Pudasjärvi, Turpeisenvaara</v>
      </c>
      <c r="B121" t="str">
        <f>PUD!B65</f>
        <v>723:353</v>
      </c>
      <c r="C121" t="s">
        <v>762</v>
      </c>
      <c r="D121" s="4" t="s">
        <v>634</v>
      </c>
      <c r="E121" s="21">
        <v>69.599999999999994</v>
      </c>
      <c r="F121" s="22">
        <v>117.2</v>
      </c>
      <c r="G121" s="23">
        <v>171.2</v>
      </c>
      <c r="H121" s="24">
        <v>207.2</v>
      </c>
      <c r="I121" s="35">
        <f t="shared" si="1"/>
        <v>37.799999999999997</v>
      </c>
      <c r="J121" s="25">
        <f>IFERROR(VLOOKUP(B121,lataus!A1:B298,2,FALSE),"")</f>
        <v>155</v>
      </c>
      <c r="K121" s="25" t="str">
        <f>IFERROR(VLOOKUP(B121,lataus!A1:C298,3,FALSE),"")</f>
        <v>Tyydyttävä</v>
      </c>
      <c r="L121" t="str">
        <f>PUD!C65</f>
        <v>69.6 / 117.2 / 171.2 / 207.2</v>
      </c>
      <c r="M121">
        <f>PUD!N65</f>
        <v>123</v>
      </c>
      <c r="N121">
        <f>PUD!O65</f>
        <v>120</v>
      </c>
      <c r="O121">
        <f>PUD!P65</f>
        <v>61</v>
      </c>
      <c r="P121">
        <f>PUD!Q65</f>
        <v>61</v>
      </c>
      <c r="Q121">
        <f>PUD!R65</f>
        <v>0</v>
      </c>
      <c r="R121">
        <f>PUD!S65</f>
        <v>0</v>
      </c>
      <c r="S121">
        <f>PUD!T65</f>
        <v>0</v>
      </c>
      <c r="T121">
        <f>PUD!U65</f>
        <v>0</v>
      </c>
      <c r="U121">
        <f>PUD!V65</f>
        <v>0</v>
      </c>
      <c r="V121">
        <f>PUD!W65</f>
        <v>0</v>
      </c>
      <c r="W121">
        <f>PUD!X65</f>
        <v>0</v>
      </c>
      <c r="X121">
        <f>PUD!Y65</f>
        <v>0</v>
      </c>
    </row>
    <row r="122" spans="1:24" x14ac:dyDescent="0.25">
      <c r="A122" t="str">
        <f>PUD!A66</f>
        <v>Puolanka, Honka-Jylkky</v>
      </c>
      <c r="B122" t="str">
        <f>PUD!B66</f>
        <v>723:354</v>
      </c>
      <c r="C122" t="s">
        <v>763</v>
      </c>
      <c r="D122" s="4" t="s">
        <v>634</v>
      </c>
      <c r="E122" s="21">
        <v>69.599999999999994</v>
      </c>
      <c r="F122" s="22">
        <v>117.2</v>
      </c>
      <c r="G122" s="23">
        <v>171.2</v>
      </c>
      <c r="H122" s="24">
        <v>207.2</v>
      </c>
      <c r="I122" s="35">
        <f t="shared" si="1"/>
        <v>-26.200000000000003</v>
      </c>
      <c r="J122" s="25">
        <f>IFERROR(VLOOKUP(B122,lataus!A1:B298,2,FALSE),"")</f>
        <v>91</v>
      </c>
      <c r="K122" s="25" t="str">
        <f>IFERROR(VLOOKUP(B122,lataus!A1:C298,3,FALSE),"")</f>
        <v>Välttävä</v>
      </c>
      <c r="L122" t="str">
        <f>PUD!C66</f>
        <v>69.6 / 117.2 / 171.2 / 207.2</v>
      </c>
      <c r="M122">
        <f>PUD!N66</f>
        <v>85</v>
      </c>
      <c r="N122">
        <f>PUD!O66</f>
        <v>85</v>
      </c>
      <c r="O122">
        <f>PUD!P66</f>
        <v>85</v>
      </c>
      <c r="P122">
        <f>PUD!Q66</f>
        <v>85</v>
      </c>
      <c r="Q122">
        <f>PUD!R66</f>
        <v>0</v>
      </c>
      <c r="R122">
        <f>PUD!S66</f>
        <v>0</v>
      </c>
      <c r="S122">
        <f>PUD!T66</f>
        <v>0</v>
      </c>
      <c r="T122">
        <f>PUD!U66</f>
        <v>0</v>
      </c>
      <c r="U122">
        <f>PUD!V66</f>
        <v>0</v>
      </c>
      <c r="V122">
        <f>PUD!W66</f>
        <v>0</v>
      </c>
      <c r="W122">
        <f>PUD!X66</f>
        <v>0</v>
      </c>
      <c r="X122">
        <f>PUD!Y66</f>
        <v>0</v>
      </c>
    </row>
    <row r="123" spans="1:24" x14ac:dyDescent="0.25">
      <c r="A123" t="str">
        <f>HAI!A3</f>
        <v>Hailuoto, Mäntyniemi</v>
      </c>
      <c r="B123" t="str">
        <f>HAI!B3</f>
        <v>722:338</v>
      </c>
      <c r="C123" t="s">
        <v>764</v>
      </c>
      <c r="D123" s="4" t="s">
        <v>634</v>
      </c>
      <c r="E123" s="21">
        <v>51.8</v>
      </c>
      <c r="F123" s="22">
        <v>104.6</v>
      </c>
      <c r="G123" s="23">
        <v>129.19999999999999</v>
      </c>
      <c r="H123" s="24">
        <v>154.9</v>
      </c>
      <c r="I123" s="35">
        <f t="shared" si="1"/>
        <v>19.400000000000006</v>
      </c>
      <c r="J123" s="25">
        <f>IFERROR(VLOOKUP(B123,lataus!A1:B298,2,FALSE),"")</f>
        <v>124</v>
      </c>
      <c r="K123" s="25" t="str">
        <f>IFERROR(VLOOKUP(B123,lataus!A1:C298,3,FALSE),"")</f>
        <v>Tyydyttävä</v>
      </c>
      <c r="L123" t="str">
        <f>HAI!C3</f>
        <v>51.8 / 104.6 / 129.2 / 154.9</v>
      </c>
      <c r="M123">
        <f>HAI!N3</f>
        <v>65</v>
      </c>
      <c r="N123">
        <f>HAI!O3</f>
        <v>62</v>
      </c>
      <c r="O123">
        <f>HAI!P3</f>
        <v>62</v>
      </c>
      <c r="P123">
        <f>HAI!Q3</f>
        <v>0</v>
      </c>
      <c r="Q123">
        <f>HAI!R3</f>
        <v>0</v>
      </c>
      <c r="R123">
        <f>HAI!S3</f>
        <v>0</v>
      </c>
      <c r="S123">
        <f>HAI!T3</f>
        <v>0</v>
      </c>
      <c r="T123">
        <f>HAI!U3</f>
        <v>0</v>
      </c>
      <c r="U123">
        <f>HAI!V3</f>
        <v>0</v>
      </c>
      <c r="V123">
        <f>HAI!W3</f>
        <v>0</v>
      </c>
      <c r="W123">
        <f>HAI!X3</f>
        <v>0</v>
      </c>
      <c r="X123">
        <f>HAI!Y3</f>
        <v>0</v>
      </c>
    </row>
    <row r="124" spans="1:24" x14ac:dyDescent="0.25">
      <c r="A124" t="str">
        <f>HAI!A4</f>
        <v>Hailuoto, Hietaniemi</v>
      </c>
      <c r="B124" t="str">
        <f>HAI!B4</f>
        <v>722:339</v>
      </c>
      <c r="C124" t="s">
        <v>765</v>
      </c>
      <c r="D124" s="4" t="s">
        <v>634</v>
      </c>
      <c r="E124" s="21">
        <v>93.2</v>
      </c>
      <c r="F124" s="22">
        <v>187.4</v>
      </c>
      <c r="G124" s="23">
        <v>228.3</v>
      </c>
      <c r="H124" s="24">
        <v>270.10000000000002</v>
      </c>
      <c r="I124" s="35">
        <f t="shared" si="1"/>
        <v>-43.400000000000006</v>
      </c>
      <c r="J124" s="25">
        <f>IFERROR(VLOOKUP(B124,lataus!A1:B298,2,FALSE),"")</f>
        <v>144</v>
      </c>
      <c r="K124" s="25" t="str">
        <f>IFERROR(VLOOKUP(B124,lataus!A1:C298,3,FALSE),"")</f>
        <v>Välttävä</v>
      </c>
      <c r="L124" t="str">
        <f>HAI!C4</f>
        <v>93.2 / 187.4 / 228.3 / 270.1</v>
      </c>
      <c r="M124">
        <f>HAI!N4</f>
        <v>100</v>
      </c>
      <c r="N124">
        <f>HAI!O4</f>
        <v>100</v>
      </c>
      <c r="O124">
        <f>HAI!P4</f>
        <v>100</v>
      </c>
      <c r="P124">
        <f>HAI!Q4</f>
        <v>0</v>
      </c>
      <c r="Q124">
        <f>HAI!R4</f>
        <v>0</v>
      </c>
      <c r="R124">
        <f>HAI!S4</f>
        <v>0</v>
      </c>
      <c r="S124">
        <f>HAI!T4</f>
        <v>0</v>
      </c>
      <c r="T124">
        <f>HAI!U4</f>
        <v>0</v>
      </c>
      <c r="U124">
        <f>HAI!V4</f>
        <v>0</v>
      </c>
      <c r="V124">
        <f>HAI!W4</f>
        <v>0</v>
      </c>
      <c r="W124">
        <f>HAI!X4</f>
        <v>0</v>
      </c>
      <c r="X124">
        <f>HAI!Y4</f>
        <v>0</v>
      </c>
    </row>
    <row r="125" spans="1:24" x14ac:dyDescent="0.25">
      <c r="A125" t="str">
        <f>HAI!A5</f>
        <v>Hailuoto, Santosenkari</v>
      </c>
      <c r="B125" t="str">
        <f>HAI!B5</f>
        <v>722:340</v>
      </c>
      <c r="C125" t="s">
        <v>766</v>
      </c>
      <c r="D125" s="4" t="s">
        <v>634</v>
      </c>
      <c r="E125" s="21">
        <v>51.8</v>
      </c>
      <c r="F125" s="22">
        <v>104.6</v>
      </c>
      <c r="G125" s="23">
        <v>129.19999999999999</v>
      </c>
      <c r="H125" s="24">
        <v>154.9</v>
      </c>
      <c r="I125" s="35">
        <f t="shared" si="1"/>
        <v>4.4000000000000057</v>
      </c>
      <c r="J125" s="25">
        <f>IFERROR(VLOOKUP(B125,lataus!A1:B298,2,FALSE),"")</f>
        <v>109</v>
      </c>
      <c r="K125" s="25" t="str">
        <f>IFERROR(VLOOKUP(B125,lataus!A1:C298,3,FALSE),"")</f>
        <v>Tyydyttävä</v>
      </c>
      <c r="L125" t="str">
        <f>HAI!C5</f>
        <v>51.8 / 104.6 / 129.2 / 154.9</v>
      </c>
      <c r="M125">
        <f>HAI!N5</f>
        <v>57</v>
      </c>
      <c r="N125">
        <f>HAI!O5</f>
        <v>57</v>
      </c>
      <c r="O125">
        <f>HAI!P5</f>
        <v>57</v>
      </c>
      <c r="P125">
        <f>HAI!Q5</f>
        <v>0</v>
      </c>
      <c r="Q125">
        <f>HAI!R5</f>
        <v>0</v>
      </c>
      <c r="R125">
        <f>HAI!S5</f>
        <v>0</v>
      </c>
      <c r="S125">
        <f>HAI!T5</f>
        <v>0</v>
      </c>
      <c r="T125">
        <f>HAI!U5</f>
        <v>0</v>
      </c>
      <c r="U125">
        <f>HAI!V5</f>
        <v>0</v>
      </c>
      <c r="V125">
        <f>HAI!W5</f>
        <v>0</v>
      </c>
      <c r="W125">
        <f>HAI!X5</f>
        <v>0</v>
      </c>
      <c r="X125">
        <f>HAI!Y5</f>
        <v>0</v>
      </c>
    </row>
    <row r="126" spans="1:24" x14ac:dyDescent="0.25">
      <c r="A126" t="str">
        <f>OUL!A19</f>
        <v>Oulu, Virpiniemi</v>
      </c>
      <c r="B126" t="str">
        <f>OUL!B19</f>
        <v>722:341</v>
      </c>
      <c r="C126" t="s">
        <v>767</v>
      </c>
      <c r="D126" s="4" t="s">
        <v>634</v>
      </c>
      <c r="E126" s="21">
        <v>85.9</v>
      </c>
      <c r="F126" s="22">
        <v>172.8</v>
      </c>
      <c r="G126" s="23">
        <v>210.8</v>
      </c>
      <c r="H126" s="24">
        <v>249.8</v>
      </c>
      <c r="I126" s="35">
        <f t="shared" si="1"/>
        <v>64.199999999999989</v>
      </c>
      <c r="J126" s="25">
        <f>IFERROR(VLOOKUP(B126,lataus!A1:B298,2,FALSE),"")</f>
        <v>237</v>
      </c>
      <c r="K126" s="25" t="str">
        <f>IFERROR(VLOOKUP(B126,lataus!A1:C298,3,FALSE),"")</f>
        <v>Hyvä</v>
      </c>
      <c r="L126" t="str">
        <f>OUL!C19</f>
        <v>85.9 / 172.8 / 210.8 / 249.8</v>
      </c>
      <c r="M126">
        <f>OUL!N19</f>
        <v>227</v>
      </c>
      <c r="N126">
        <f>OUL!O19</f>
        <v>220</v>
      </c>
      <c r="O126">
        <f>OUL!P19</f>
        <v>220</v>
      </c>
      <c r="P126">
        <f>OUL!Q19</f>
        <v>220</v>
      </c>
      <c r="Q126">
        <f>OUL!R19</f>
        <v>218</v>
      </c>
      <c r="R126">
        <f>OUL!S19</f>
        <v>216</v>
      </c>
      <c r="S126">
        <f>OUL!T19</f>
        <v>211</v>
      </c>
      <c r="T126">
        <f>OUL!U19</f>
        <v>209</v>
      </c>
      <c r="U126">
        <f>OUL!V19</f>
        <v>209</v>
      </c>
      <c r="V126">
        <f>OUL!W19</f>
        <v>194</v>
      </c>
      <c r="W126">
        <f>OUL!X19</f>
        <v>192</v>
      </c>
      <c r="X126">
        <f>OUL!Y19</f>
        <v>191</v>
      </c>
    </row>
    <row r="127" spans="1:24" x14ac:dyDescent="0.25">
      <c r="A127" t="str">
        <f>OUL!A20</f>
        <v>Oulu, Kello</v>
      </c>
      <c r="B127" t="str">
        <f>OUL!B20</f>
        <v>722:342</v>
      </c>
      <c r="C127" t="s">
        <v>768</v>
      </c>
      <c r="D127" s="4" t="s">
        <v>634</v>
      </c>
      <c r="E127" s="21">
        <v>70.400000000000006</v>
      </c>
      <c r="F127" s="22">
        <v>118.8</v>
      </c>
      <c r="G127" s="23">
        <v>172.8</v>
      </c>
      <c r="H127" s="24">
        <v>208.8</v>
      </c>
      <c r="I127" s="35">
        <f t="shared" si="1"/>
        <v>225.2</v>
      </c>
      <c r="J127" s="25">
        <f>IFERROR(VLOOKUP(B127,lataus!A1:B298,2,FALSE),"")</f>
        <v>344</v>
      </c>
      <c r="K127" s="25" t="str">
        <f>IFERROR(VLOOKUP(B127,lataus!A1:C298,3,FALSE),"")</f>
        <v>Erinomainen</v>
      </c>
      <c r="L127" t="str">
        <f>OUL!C20</f>
        <v>70.4 / 118.8 / 172.8 / 208.8</v>
      </c>
      <c r="M127">
        <f>OUL!N20</f>
        <v>336</v>
      </c>
      <c r="N127">
        <f>OUL!O20</f>
        <v>331</v>
      </c>
      <c r="O127">
        <f>OUL!P20</f>
        <v>330</v>
      </c>
      <c r="P127">
        <f>OUL!Q20</f>
        <v>330</v>
      </c>
      <c r="Q127">
        <f>OUL!R20</f>
        <v>329</v>
      </c>
      <c r="R127">
        <f>OUL!S20</f>
        <v>327</v>
      </c>
      <c r="S127">
        <f>OUL!T20</f>
        <v>323</v>
      </c>
      <c r="T127">
        <f>OUL!U20</f>
        <v>322</v>
      </c>
      <c r="U127">
        <f>OUL!V20</f>
        <v>322</v>
      </c>
      <c r="V127">
        <f>OUL!W20</f>
        <v>320</v>
      </c>
      <c r="W127">
        <f>OUL!X20</f>
        <v>319</v>
      </c>
      <c r="X127">
        <f>OUL!Y20</f>
        <v>313</v>
      </c>
    </row>
    <row r="128" spans="1:24" x14ac:dyDescent="0.25">
      <c r="A128" t="str">
        <f>OUL!A21</f>
        <v>Oulu, Jääli</v>
      </c>
      <c r="B128" t="str">
        <f>OUL!B21</f>
        <v>722:343</v>
      </c>
      <c r="C128" t="s">
        <v>769</v>
      </c>
      <c r="D128" s="4" t="s">
        <v>634</v>
      </c>
      <c r="E128" s="21">
        <v>70.400000000000006</v>
      </c>
      <c r="F128" s="22">
        <v>118.8</v>
      </c>
      <c r="G128" s="23">
        <v>172.8</v>
      </c>
      <c r="H128" s="24">
        <v>208.8</v>
      </c>
      <c r="I128" s="35">
        <f t="shared" si="1"/>
        <v>106.2</v>
      </c>
      <c r="J128" s="25">
        <f>IFERROR(VLOOKUP(B128,lataus!A1:B298,2,FALSE),"")</f>
        <v>225</v>
      </c>
      <c r="K128" s="25" t="str">
        <f>IFERROR(VLOOKUP(B128,lataus!A1:C298,3,FALSE),"")</f>
        <v>Erinomainen</v>
      </c>
      <c r="L128" t="str">
        <f>OUL!C21</f>
        <v>70.4 / 118.8 / 172.8 / 208.8</v>
      </c>
      <c r="M128">
        <f>OUL!N21</f>
        <v>221</v>
      </c>
      <c r="N128">
        <f>OUL!O21</f>
        <v>217</v>
      </c>
      <c r="O128">
        <f>OUL!P21</f>
        <v>217</v>
      </c>
      <c r="P128">
        <f>OUL!Q21</f>
        <v>217</v>
      </c>
      <c r="Q128">
        <f>OUL!R21</f>
        <v>217</v>
      </c>
      <c r="R128">
        <f>OUL!S21</f>
        <v>211</v>
      </c>
      <c r="S128">
        <f>OUL!T21</f>
        <v>211</v>
      </c>
      <c r="T128">
        <f>OUL!U21</f>
        <v>208</v>
      </c>
      <c r="U128">
        <f>OUL!V21</f>
        <v>208</v>
      </c>
      <c r="V128">
        <f>OUL!W21</f>
        <v>206</v>
      </c>
      <c r="W128">
        <f>OUL!X21</f>
        <v>203</v>
      </c>
      <c r="X128">
        <f>OUL!Y21</f>
        <v>200</v>
      </c>
    </row>
    <row r="129" spans="1:24" x14ac:dyDescent="0.25">
      <c r="A129" t="str">
        <f>OUL!A22</f>
        <v>Oulu, Kiimingin keskusta</v>
      </c>
      <c r="B129" t="str">
        <f>OUL!B22</f>
        <v>722:344</v>
      </c>
      <c r="C129" t="s">
        <v>770</v>
      </c>
      <c r="D129" s="4" t="s">
        <v>634</v>
      </c>
      <c r="E129" s="21">
        <v>70.400000000000006</v>
      </c>
      <c r="F129" s="22">
        <v>118.8</v>
      </c>
      <c r="G129" s="23">
        <v>172.8</v>
      </c>
      <c r="H129" s="24">
        <v>208.8</v>
      </c>
      <c r="I129" s="35">
        <f t="shared" ref="I129:I192" si="2">J129-F129</f>
        <v>46.2</v>
      </c>
      <c r="J129" s="25">
        <f>IFERROR(VLOOKUP(B129,lataus!A1:B298,2,FALSE),"")</f>
        <v>165</v>
      </c>
      <c r="K129" s="25" t="str">
        <f>IFERROR(VLOOKUP(B129,lataus!A1:C298,3,FALSE),"")</f>
        <v>Tyydyttävä</v>
      </c>
      <c r="L129" t="str">
        <f>OUL!C22</f>
        <v>70.4 / 118.8 / 172.8 / 208.8</v>
      </c>
      <c r="M129">
        <f>OUL!N22</f>
        <v>154</v>
      </c>
      <c r="N129">
        <f>OUL!O22</f>
        <v>153</v>
      </c>
      <c r="O129">
        <f>OUL!P22</f>
        <v>153</v>
      </c>
      <c r="P129">
        <f>OUL!Q22</f>
        <v>152</v>
      </c>
      <c r="Q129">
        <f>OUL!R22</f>
        <v>152</v>
      </c>
      <c r="R129">
        <f>OUL!S22</f>
        <v>152</v>
      </c>
      <c r="S129">
        <f>OUL!T22</f>
        <v>152</v>
      </c>
      <c r="T129">
        <f>OUL!U22</f>
        <v>152</v>
      </c>
      <c r="U129">
        <f>OUL!V22</f>
        <v>149</v>
      </c>
      <c r="V129">
        <f>OUL!W22</f>
        <v>149</v>
      </c>
      <c r="W129">
        <f>OUL!X22</f>
        <v>148</v>
      </c>
      <c r="X129">
        <f>OUL!Y22</f>
        <v>148</v>
      </c>
    </row>
    <row r="130" spans="1:24" x14ac:dyDescent="0.25">
      <c r="A130" t="str">
        <f>OUL!A23</f>
        <v>Oulu, Hannus</v>
      </c>
      <c r="B130" t="str">
        <f>OUL!B23</f>
        <v>722:345</v>
      </c>
      <c r="C130" t="s">
        <v>771</v>
      </c>
      <c r="D130" s="4" t="s">
        <v>634</v>
      </c>
      <c r="E130" s="21">
        <v>70.400000000000006</v>
      </c>
      <c r="F130" s="22">
        <v>118.8</v>
      </c>
      <c r="G130" s="23">
        <v>172.8</v>
      </c>
      <c r="H130" s="24">
        <v>208.8</v>
      </c>
      <c r="I130" s="35">
        <f t="shared" si="2"/>
        <v>89.2</v>
      </c>
      <c r="J130" s="25">
        <f>IFERROR(VLOOKUP(B130,lataus!A1:B298,2,FALSE),"")</f>
        <v>208</v>
      </c>
      <c r="K130" s="25" t="str">
        <f>IFERROR(VLOOKUP(B130,lataus!A1:C298,3,FALSE),"")</f>
        <v>Hyvä</v>
      </c>
      <c r="L130" t="str">
        <f>OUL!C23</f>
        <v>70.4 / 118.8 / 172.8 / 208.8</v>
      </c>
      <c r="M130">
        <f>OUL!N23</f>
        <v>189</v>
      </c>
      <c r="N130">
        <f>OUL!O23</f>
        <v>188</v>
      </c>
      <c r="O130">
        <f>OUL!P23</f>
        <v>180</v>
      </c>
      <c r="P130">
        <f>OUL!Q23</f>
        <v>180</v>
      </c>
      <c r="Q130">
        <f>OUL!R23</f>
        <v>180</v>
      </c>
      <c r="R130">
        <f>OUL!S23</f>
        <v>171</v>
      </c>
      <c r="S130">
        <f>OUL!T23</f>
        <v>156</v>
      </c>
      <c r="T130">
        <f>OUL!U23</f>
        <v>156</v>
      </c>
      <c r="U130">
        <f>OUL!V23</f>
        <v>156</v>
      </c>
      <c r="V130">
        <f>OUL!W23</f>
        <v>156</v>
      </c>
      <c r="W130">
        <f>OUL!X23</f>
        <v>153</v>
      </c>
      <c r="X130">
        <f>OUL!Y23</f>
        <v>153</v>
      </c>
    </row>
    <row r="131" spans="1:24" x14ac:dyDescent="0.25">
      <c r="A131" t="str">
        <f>OUL!A24</f>
        <v>Oulu, Joloskylä</v>
      </c>
      <c r="B131" t="str">
        <f>OUL!B24</f>
        <v>722:346</v>
      </c>
      <c r="C131" t="s">
        <v>772</v>
      </c>
      <c r="D131" s="4" t="s">
        <v>634</v>
      </c>
      <c r="E131" s="21">
        <v>70.400000000000006</v>
      </c>
      <c r="F131" s="22">
        <v>118.8</v>
      </c>
      <c r="G131" s="23">
        <v>172.8</v>
      </c>
      <c r="H131" s="24">
        <v>208.8</v>
      </c>
      <c r="I131" s="35">
        <f t="shared" si="2"/>
        <v>54.2</v>
      </c>
      <c r="J131" s="25">
        <f>IFERROR(VLOOKUP(B131,lataus!A1:B298,2,FALSE),"")</f>
        <v>173</v>
      </c>
      <c r="K131" s="25" t="str">
        <f>IFERROR(VLOOKUP(B131,lataus!A1:C298,3,FALSE),"")</f>
        <v>Hyvä</v>
      </c>
      <c r="L131" t="str">
        <f>OUL!C24</f>
        <v>70.4 / 118.8 / 172.8 / 208.8</v>
      </c>
      <c r="M131">
        <f>OUL!N24</f>
        <v>159</v>
      </c>
      <c r="N131">
        <f>OUL!O24</f>
        <v>159</v>
      </c>
      <c r="O131">
        <f>OUL!P24</f>
        <v>159</v>
      </c>
      <c r="P131">
        <f>OUL!Q24</f>
        <v>159</v>
      </c>
      <c r="Q131">
        <f>OUL!R24</f>
        <v>159</v>
      </c>
      <c r="R131">
        <f>OUL!S24</f>
        <v>159</v>
      </c>
      <c r="S131">
        <f>OUL!T24</f>
        <v>159</v>
      </c>
      <c r="T131">
        <f>OUL!U24</f>
        <v>159</v>
      </c>
      <c r="U131">
        <f>OUL!V24</f>
        <v>157</v>
      </c>
      <c r="V131">
        <f>OUL!W24</f>
        <v>157</v>
      </c>
      <c r="W131">
        <f>OUL!X24</f>
        <v>146</v>
      </c>
      <c r="X131">
        <f>OUL!Y24</f>
        <v>141</v>
      </c>
    </row>
    <row r="132" spans="1:24" x14ac:dyDescent="0.25">
      <c r="A132" t="str">
        <f>OUL!A25</f>
        <v>Oulu, Nuoritta</v>
      </c>
      <c r="B132" t="str">
        <f>OUL!B25</f>
        <v>722:347</v>
      </c>
      <c r="C132" t="s">
        <v>773</v>
      </c>
      <c r="D132" s="4" t="s">
        <v>634</v>
      </c>
      <c r="E132" s="21">
        <v>70.400000000000006</v>
      </c>
      <c r="F132" s="22">
        <v>118.8</v>
      </c>
      <c r="G132" s="23">
        <v>172.8</v>
      </c>
      <c r="H132" s="24">
        <v>208.8</v>
      </c>
      <c r="I132" s="35">
        <f t="shared" si="2"/>
        <v>7.2000000000000028</v>
      </c>
      <c r="J132" s="25">
        <f>IFERROR(VLOOKUP(B132,lataus!A1:B298,2,FALSE),"")</f>
        <v>126</v>
      </c>
      <c r="K132" s="25" t="str">
        <f>IFERROR(VLOOKUP(B132,lataus!A1:C298,3,FALSE),"")</f>
        <v>Tyydyttävä</v>
      </c>
      <c r="L132" t="str">
        <f>OUL!C25</f>
        <v>70.4 / 118.8 / 172.8 / 208.8</v>
      </c>
      <c r="M132">
        <f>OUL!N25</f>
        <v>122</v>
      </c>
      <c r="N132">
        <f>OUL!O25</f>
        <v>122</v>
      </c>
      <c r="O132">
        <f>OUL!P25</f>
        <v>122</v>
      </c>
      <c r="P132">
        <f>OUL!Q25</f>
        <v>122</v>
      </c>
      <c r="Q132">
        <f>OUL!R25</f>
        <v>122</v>
      </c>
      <c r="R132">
        <f>OUL!S25</f>
        <v>122</v>
      </c>
      <c r="S132">
        <f>OUL!T25</f>
        <v>121</v>
      </c>
      <c r="T132">
        <f>OUL!U25</f>
        <v>121</v>
      </c>
      <c r="U132">
        <f>OUL!V25</f>
        <v>78</v>
      </c>
      <c r="V132">
        <f>OUL!W25</f>
        <v>78</v>
      </c>
      <c r="W132">
        <f>OUL!X25</f>
        <v>78</v>
      </c>
      <c r="X132">
        <f>OUL!Y25</f>
        <v>73</v>
      </c>
    </row>
    <row r="133" spans="1:24" x14ac:dyDescent="0.25">
      <c r="A133" t="str">
        <f>PUD!A68</f>
        <v>Pudasjärvi, Viinikoski</v>
      </c>
      <c r="B133" t="str">
        <f>PUD!B68</f>
        <v>722:348</v>
      </c>
      <c r="C133" t="s">
        <v>774</v>
      </c>
      <c r="D133" s="4" t="s">
        <v>634</v>
      </c>
      <c r="E133" s="21">
        <v>70.400000000000006</v>
      </c>
      <c r="F133" s="22">
        <v>118.8</v>
      </c>
      <c r="G133" s="23">
        <v>172.8</v>
      </c>
      <c r="H133" s="24">
        <v>208.8</v>
      </c>
      <c r="I133" s="35">
        <f t="shared" si="2"/>
        <v>107.2</v>
      </c>
      <c r="J133" s="25">
        <f>IFERROR(VLOOKUP(B133,lataus!A1:B298,2,FALSE),"")</f>
        <v>226</v>
      </c>
      <c r="K133" s="25" t="str">
        <f>IFERROR(VLOOKUP(B133,lataus!A1:C298,3,FALSE),"")</f>
        <v>Erinomainen</v>
      </c>
      <c r="L133" t="str">
        <f>PUD!C68</f>
        <v>70.4 / 118.8 / 172.8 / 208.8</v>
      </c>
      <c r="M133">
        <f>PUD!N68</f>
        <v>217</v>
      </c>
      <c r="N133">
        <f>PUD!O68</f>
        <v>217</v>
      </c>
      <c r="O133">
        <f>PUD!P68</f>
        <v>217</v>
      </c>
      <c r="P133">
        <f>PUD!Q68</f>
        <v>217</v>
      </c>
      <c r="Q133">
        <f>PUD!R68</f>
        <v>0</v>
      </c>
      <c r="R133">
        <f>PUD!S68</f>
        <v>0</v>
      </c>
      <c r="S133">
        <f>PUD!T68</f>
        <v>0</v>
      </c>
      <c r="T133">
        <f>PUD!U68</f>
        <v>0</v>
      </c>
      <c r="U133">
        <f>PUD!V68</f>
        <v>0</v>
      </c>
      <c r="V133">
        <f>PUD!W68</f>
        <v>0</v>
      </c>
      <c r="W133">
        <f>PUD!X68</f>
        <v>0</v>
      </c>
      <c r="X133">
        <f>PUD!Y68</f>
        <v>0</v>
      </c>
    </row>
    <row r="134" spans="1:24" x14ac:dyDescent="0.25">
      <c r="A134" t="str">
        <f>PUD!A69</f>
        <v>Pudasjärvi, Määtänperä</v>
      </c>
      <c r="B134" t="str">
        <f>PUD!B69</f>
        <v>722:349</v>
      </c>
      <c r="C134" t="s">
        <v>775</v>
      </c>
      <c r="D134" s="4" t="s">
        <v>634</v>
      </c>
      <c r="E134" s="21">
        <v>70.400000000000006</v>
      </c>
      <c r="F134" s="22">
        <v>118.8</v>
      </c>
      <c r="G134" s="23">
        <v>172.8</v>
      </c>
      <c r="H134" s="24">
        <v>208.8</v>
      </c>
      <c r="I134" s="35">
        <f t="shared" si="2"/>
        <v>-34.799999999999997</v>
      </c>
      <c r="J134" s="25">
        <f>IFERROR(VLOOKUP(B134,lataus!A1:B298,2,FALSE),"")</f>
        <v>84</v>
      </c>
      <c r="K134" s="25" t="str">
        <f>IFERROR(VLOOKUP(B134,lataus!A1:C298,3,FALSE),"")</f>
        <v>Välttävä</v>
      </c>
      <c r="L134" t="str">
        <f>PUD!C69</f>
        <v>70.4 / 118.8 / 172.8 / 208.8</v>
      </c>
      <c r="M134">
        <f>PUD!N69</f>
        <v>24</v>
      </c>
      <c r="N134">
        <f>PUD!O69</f>
        <v>24</v>
      </c>
      <c r="O134">
        <f>PUD!P69</f>
        <v>24</v>
      </c>
      <c r="P134">
        <f>PUD!Q69</f>
        <v>24</v>
      </c>
      <c r="Q134">
        <f>PUD!R69</f>
        <v>0</v>
      </c>
      <c r="R134">
        <f>PUD!S69</f>
        <v>0</v>
      </c>
      <c r="S134">
        <f>PUD!T69</f>
        <v>0</v>
      </c>
      <c r="T134">
        <f>PUD!U69</f>
        <v>0</v>
      </c>
      <c r="U134">
        <f>PUD!V69</f>
        <v>0</v>
      </c>
      <c r="V134">
        <f>PUD!W69</f>
        <v>0</v>
      </c>
      <c r="W134">
        <f>PUD!X69</f>
        <v>0</v>
      </c>
      <c r="X134">
        <f>PUD!Y69</f>
        <v>0</v>
      </c>
    </row>
    <row r="135" spans="1:24" x14ac:dyDescent="0.25">
      <c r="A135" t="str">
        <f>PUD!A70</f>
        <v>Pudasjärvi, Pikku-Olvasjärvi</v>
      </c>
      <c r="B135" t="str">
        <f>PUD!B70</f>
        <v>722:350</v>
      </c>
      <c r="C135" t="s">
        <v>776</v>
      </c>
      <c r="D135" s="4" t="s">
        <v>634</v>
      </c>
      <c r="E135" s="21">
        <v>70.400000000000006</v>
      </c>
      <c r="F135" s="22">
        <v>118.8</v>
      </c>
      <c r="G135" s="23">
        <v>172.8</v>
      </c>
      <c r="H135" s="24">
        <v>208.8</v>
      </c>
      <c r="I135" s="35">
        <f t="shared" si="2"/>
        <v>3.2000000000000028</v>
      </c>
      <c r="J135" s="25">
        <f>IFERROR(VLOOKUP(B135,lataus!A1:B298,2,FALSE),"")</f>
        <v>122</v>
      </c>
      <c r="K135" s="25" t="str">
        <f>IFERROR(VLOOKUP(B135,lataus!A1:C298,3,FALSE),"")</f>
        <v>Tyydyttävä</v>
      </c>
      <c r="L135" t="str">
        <f>PUD!C70</f>
        <v>70.4 / 118.8 / 172.8 / 208.8</v>
      </c>
      <c r="M135">
        <f>PUD!N70</f>
        <v>82</v>
      </c>
      <c r="N135">
        <f>PUD!O70</f>
        <v>80</v>
      </c>
      <c r="O135">
        <f>PUD!P70</f>
        <v>80</v>
      </c>
      <c r="P135">
        <f>PUD!Q70</f>
        <v>80</v>
      </c>
      <c r="Q135">
        <f>PUD!R70</f>
        <v>0</v>
      </c>
      <c r="R135">
        <f>PUD!S70</f>
        <v>0</v>
      </c>
      <c r="S135">
        <f>PUD!T70</f>
        <v>0</v>
      </c>
      <c r="T135">
        <f>PUD!U70</f>
        <v>0</v>
      </c>
      <c r="U135">
        <f>PUD!V70</f>
        <v>0</v>
      </c>
      <c r="V135">
        <f>PUD!W70</f>
        <v>0</v>
      </c>
      <c r="W135">
        <f>PUD!X70</f>
        <v>0</v>
      </c>
      <c r="X135">
        <f>PUD!Y70</f>
        <v>0</v>
      </c>
    </row>
    <row r="136" spans="1:24" x14ac:dyDescent="0.25">
      <c r="A136" t="str">
        <f>PUD!A71</f>
        <v>Pudasjärvi, Ahmasuo</v>
      </c>
      <c r="B136" t="str">
        <f>PUD!B71</f>
        <v>722:351</v>
      </c>
      <c r="C136" t="s">
        <v>777</v>
      </c>
      <c r="D136" s="4" t="s">
        <v>634</v>
      </c>
      <c r="E136" s="21">
        <v>70.400000000000006</v>
      </c>
      <c r="F136" s="22">
        <v>118.8</v>
      </c>
      <c r="G136" s="23">
        <v>172.8</v>
      </c>
      <c r="H136" s="24">
        <v>208.8</v>
      </c>
      <c r="I136" s="35">
        <f t="shared" si="2"/>
        <v>-57.8</v>
      </c>
      <c r="J136" s="25">
        <f>IFERROR(VLOOKUP(B136,lataus!A1:B298,2,FALSE),"")</f>
        <v>61</v>
      </c>
      <c r="K136" s="25" t="str">
        <f>IFERROR(VLOOKUP(B136,lataus!A1:C298,3,FALSE),"")</f>
        <v>Satunnaishavaintoja</v>
      </c>
      <c r="L136" t="str">
        <f>PUD!C71</f>
        <v>70.4 / 118.8 / 172.8 / 208.8</v>
      </c>
      <c r="M136">
        <f>PUD!N71</f>
        <v>22</v>
      </c>
      <c r="N136">
        <f>PUD!O71</f>
        <v>22</v>
      </c>
      <c r="O136">
        <f>PUD!P71</f>
        <v>22</v>
      </c>
      <c r="P136">
        <f>PUD!Q71</f>
        <v>22</v>
      </c>
      <c r="Q136">
        <f>PUD!R71</f>
        <v>0</v>
      </c>
      <c r="R136">
        <f>PUD!S71</f>
        <v>0</v>
      </c>
      <c r="S136">
        <f>PUD!T71</f>
        <v>0</v>
      </c>
      <c r="T136">
        <f>PUD!U71</f>
        <v>0</v>
      </c>
      <c r="U136">
        <f>PUD!V71</f>
        <v>0</v>
      </c>
      <c r="V136">
        <f>PUD!W71</f>
        <v>0</v>
      </c>
      <c r="W136">
        <f>PUD!X71</f>
        <v>0</v>
      </c>
      <c r="X136">
        <f>PUD!Y71</f>
        <v>0</v>
      </c>
    </row>
    <row r="137" spans="1:24" x14ac:dyDescent="0.25">
      <c r="A137" t="str">
        <f>PUD!A72</f>
        <v>Pudasjärvi, Pikku-Maukku</v>
      </c>
      <c r="B137" t="str">
        <f>PUD!B72</f>
        <v>722:352</v>
      </c>
      <c r="C137" t="s">
        <v>778</v>
      </c>
      <c r="D137" s="4" t="s">
        <v>634</v>
      </c>
      <c r="E137" s="21">
        <v>70.400000000000006</v>
      </c>
      <c r="F137" s="22">
        <v>118.8</v>
      </c>
      <c r="G137" s="23">
        <v>172.8</v>
      </c>
      <c r="H137" s="24">
        <v>208.8</v>
      </c>
      <c r="I137" s="35">
        <f t="shared" si="2"/>
        <v>8.2000000000000028</v>
      </c>
      <c r="J137" s="25">
        <f>IFERROR(VLOOKUP(B137,lataus!A1:B298,2,FALSE),"")</f>
        <v>127</v>
      </c>
      <c r="K137" s="25" t="str">
        <f>IFERROR(VLOOKUP(B137,lataus!A1:C298,3,FALSE),"")</f>
        <v>Tyydyttävä</v>
      </c>
      <c r="L137" t="str">
        <f>PUD!C72</f>
        <v>70.4 / 118.8 / 172.8 / 208.8</v>
      </c>
      <c r="M137">
        <f>PUD!N72</f>
        <v>11</v>
      </c>
      <c r="N137">
        <f>PUD!O72</f>
        <v>11</v>
      </c>
      <c r="O137">
        <f>PUD!P72</f>
        <v>11</v>
      </c>
      <c r="P137">
        <f>PUD!Q72</f>
        <v>11</v>
      </c>
      <c r="Q137">
        <f>PUD!R72</f>
        <v>0</v>
      </c>
      <c r="R137">
        <f>PUD!S72</f>
        <v>0</v>
      </c>
      <c r="S137">
        <f>PUD!T72</f>
        <v>0</v>
      </c>
      <c r="T137">
        <f>PUD!U72</f>
        <v>0</v>
      </c>
      <c r="U137">
        <f>PUD!V72</f>
        <v>0</v>
      </c>
      <c r="V137">
        <f>PUD!W72</f>
        <v>0</v>
      </c>
      <c r="W137">
        <f>PUD!X72</f>
        <v>0</v>
      </c>
      <c r="X137">
        <f>PUD!Y72</f>
        <v>0</v>
      </c>
    </row>
    <row r="138" spans="1:24" x14ac:dyDescent="0.25">
      <c r="A138" t="str">
        <f>HAI!A7</f>
        <v>Hailuoto, Marjaniemi</v>
      </c>
      <c r="B138" t="str">
        <f>HAI!B7</f>
        <v>721:338</v>
      </c>
      <c r="C138" t="s">
        <v>779</v>
      </c>
      <c r="D138" s="4" t="s">
        <v>634</v>
      </c>
      <c r="E138" s="21">
        <v>98.4</v>
      </c>
      <c r="F138" s="22">
        <v>197.8</v>
      </c>
      <c r="G138" s="23">
        <v>240.6</v>
      </c>
      <c r="H138" s="24">
        <v>284.39999999999998</v>
      </c>
      <c r="I138" s="35">
        <f t="shared" si="2"/>
        <v>71.199999999999989</v>
      </c>
      <c r="J138" s="25">
        <f>IFERROR(VLOOKUP(B138,lataus!A1:B298,2,FALSE),"")</f>
        <v>269</v>
      </c>
      <c r="K138" s="25" t="str">
        <f>IFERROR(VLOOKUP(B138,lataus!A1:C298,3,FALSE),"")</f>
        <v>Hyvä</v>
      </c>
      <c r="L138" t="str">
        <f>HAI!C7</f>
        <v>98.4 / 197.8 / 240.6 / 284.4</v>
      </c>
      <c r="M138">
        <f>HAI!N7</f>
        <v>243</v>
      </c>
      <c r="N138">
        <f>HAI!O7</f>
        <v>237</v>
      </c>
      <c r="O138">
        <f>HAI!P7</f>
        <v>240</v>
      </c>
      <c r="P138">
        <f>HAI!Q7</f>
        <v>0</v>
      </c>
      <c r="Q138">
        <f>HAI!R7</f>
        <v>0</v>
      </c>
      <c r="R138">
        <f>HAI!S7</f>
        <v>0</v>
      </c>
      <c r="S138">
        <f>HAI!T7</f>
        <v>0</v>
      </c>
      <c r="T138">
        <f>HAI!U7</f>
        <v>0</v>
      </c>
      <c r="U138">
        <f>HAI!V7</f>
        <v>0</v>
      </c>
      <c r="V138">
        <f>HAI!W7</f>
        <v>0</v>
      </c>
      <c r="W138">
        <f>HAI!X7</f>
        <v>0</v>
      </c>
      <c r="X138">
        <f>HAI!Y7</f>
        <v>0</v>
      </c>
    </row>
    <row r="139" spans="1:24" x14ac:dyDescent="0.25">
      <c r="A139" t="str">
        <f>HAI!A8</f>
        <v>Hailuoto, Hailuodon kk</v>
      </c>
      <c r="B139" t="str">
        <f>HAI!B8</f>
        <v>721:339</v>
      </c>
      <c r="C139" t="s">
        <v>780</v>
      </c>
      <c r="D139" s="4" t="s">
        <v>634</v>
      </c>
      <c r="E139" s="21">
        <v>71.2</v>
      </c>
      <c r="F139" s="22">
        <v>120.4</v>
      </c>
      <c r="G139" s="23">
        <v>174.4</v>
      </c>
      <c r="H139" s="24">
        <v>210.4</v>
      </c>
      <c r="I139" s="35">
        <f t="shared" si="2"/>
        <v>178.6</v>
      </c>
      <c r="J139" s="25">
        <f>IFERROR(VLOOKUP(B139,lataus!A1:B298,2,FALSE),"")</f>
        <v>299</v>
      </c>
      <c r="K139" s="25" t="str">
        <f>IFERROR(VLOOKUP(B139,lataus!A1:C298,3,FALSE),"")</f>
        <v>Erinomainen</v>
      </c>
      <c r="L139" t="str">
        <f>HAI!C8</f>
        <v>71.2 / 120.4 / 174.4 / 210.4</v>
      </c>
      <c r="M139">
        <f>HAI!N8</f>
        <v>242</v>
      </c>
      <c r="N139">
        <f>HAI!O8</f>
        <v>236</v>
      </c>
      <c r="O139">
        <f>HAI!P8</f>
        <v>236</v>
      </c>
      <c r="P139">
        <f>HAI!Q8</f>
        <v>0</v>
      </c>
      <c r="Q139">
        <f>HAI!R8</f>
        <v>0</v>
      </c>
      <c r="R139">
        <f>HAI!S8</f>
        <v>0</v>
      </c>
      <c r="S139">
        <f>HAI!T8</f>
        <v>0</v>
      </c>
      <c r="T139">
        <f>HAI!U8</f>
        <v>0</v>
      </c>
      <c r="U139">
        <f>HAI!V8</f>
        <v>0</v>
      </c>
      <c r="V139">
        <f>HAI!W8</f>
        <v>0</v>
      </c>
      <c r="W139">
        <f>HAI!X8</f>
        <v>0</v>
      </c>
      <c r="X139">
        <f>HAI!Y8</f>
        <v>0</v>
      </c>
    </row>
    <row r="140" spans="1:24" x14ac:dyDescent="0.25">
      <c r="A140" t="str">
        <f>HAI!A9</f>
        <v>Hailuoto, Santonen</v>
      </c>
      <c r="B140" t="str">
        <f>HAI!B9</f>
        <v>721:340</v>
      </c>
      <c r="C140" t="s">
        <v>781</v>
      </c>
      <c r="D140" s="4" t="s">
        <v>634</v>
      </c>
      <c r="E140" s="21">
        <v>85.9</v>
      </c>
      <c r="F140" s="22">
        <v>172.8</v>
      </c>
      <c r="G140" s="23">
        <v>210.8</v>
      </c>
      <c r="H140" s="24">
        <v>249.8</v>
      </c>
      <c r="I140" s="35">
        <f t="shared" si="2"/>
        <v>-40.800000000000011</v>
      </c>
      <c r="J140" s="25">
        <f>IFERROR(VLOOKUP(B140,lataus!A1:B298,2,FALSE),"")</f>
        <v>132</v>
      </c>
      <c r="K140" s="25" t="str">
        <f>IFERROR(VLOOKUP(B140,lataus!A1:C298,3,FALSE),"")</f>
        <v>Välttävä</v>
      </c>
      <c r="L140" t="str">
        <f>HAI!C9</f>
        <v>85.9 / 172.8 / 210.8 / 249.8</v>
      </c>
      <c r="M140">
        <f>HAI!N9</f>
        <v>76</v>
      </c>
      <c r="N140">
        <f>HAI!O9</f>
        <v>71</v>
      </c>
      <c r="O140">
        <f>HAI!P9</f>
        <v>71</v>
      </c>
      <c r="P140">
        <f>HAI!Q9</f>
        <v>0</v>
      </c>
      <c r="Q140">
        <f>HAI!R9</f>
        <v>0</v>
      </c>
      <c r="R140">
        <f>HAI!S9</f>
        <v>0</v>
      </c>
      <c r="S140">
        <f>HAI!T9</f>
        <v>0</v>
      </c>
      <c r="T140">
        <f>HAI!U9</f>
        <v>0</v>
      </c>
      <c r="U140">
        <f>HAI!V9</f>
        <v>0</v>
      </c>
      <c r="V140">
        <f>HAI!W9</f>
        <v>0</v>
      </c>
      <c r="W140">
        <f>HAI!X9</f>
        <v>0</v>
      </c>
      <c r="X140">
        <f>HAI!Y9</f>
        <v>0</v>
      </c>
    </row>
    <row r="141" spans="1:24" x14ac:dyDescent="0.25">
      <c r="A141" t="str">
        <f>OUL!A27</f>
        <v>Oulu, Riuttu</v>
      </c>
      <c r="B141" t="str">
        <f>OUL!B27</f>
        <v>721:341</v>
      </c>
      <c r="C141" t="s">
        <v>782</v>
      </c>
      <c r="D141" s="4" t="s">
        <v>634</v>
      </c>
      <c r="E141" s="21">
        <v>73.400000000000006</v>
      </c>
      <c r="F141" s="22">
        <v>147.9</v>
      </c>
      <c r="G141" s="23">
        <v>181</v>
      </c>
      <c r="H141" s="24">
        <v>215.1</v>
      </c>
      <c r="I141" s="35">
        <f t="shared" si="2"/>
        <v>83.1</v>
      </c>
      <c r="J141" s="25">
        <f>IFERROR(VLOOKUP(B141,lataus!A1:B298,2,FALSE),"")</f>
        <v>231</v>
      </c>
      <c r="K141" s="25" t="str">
        <f>IFERROR(VLOOKUP(B141,lataus!A1:C298,3,FALSE),"")</f>
        <v>Erinomainen</v>
      </c>
      <c r="L141" t="str">
        <f>OUL!C27</f>
        <v>73.4 / 147.9 / 181 / 215.1</v>
      </c>
      <c r="M141">
        <f>OUL!N27</f>
        <v>199</v>
      </c>
      <c r="N141">
        <f>OUL!O27</f>
        <v>199</v>
      </c>
      <c r="O141">
        <f>OUL!P27</f>
        <v>199</v>
      </c>
      <c r="P141">
        <f>OUL!Q27</f>
        <v>199</v>
      </c>
      <c r="Q141">
        <f>OUL!R27</f>
        <v>199</v>
      </c>
      <c r="R141">
        <f>OUL!S27</f>
        <v>199</v>
      </c>
      <c r="S141">
        <f>OUL!T27</f>
        <v>199</v>
      </c>
      <c r="T141">
        <f>OUL!U27</f>
        <v>199</v>
      </c>
      <c r="U141">
        <f>OUL!V27</f>
        <v>199</v>
      </c>
      <c r="V141">
        <f>OUL!W27</f>
        <v>198</v>
      </c>
      <c r="W141">
        <f>OUL!X27</f>
        <v>197</v>
      </c>
      <c r="X141">
        <f>OUL!Y27</f>
        <v>196</v>
      </c>
    </row>
    <row r="142" spans="1:24" x14ac:dyDescent="0.25">
      <c r="A142" t="str">
        <f>OUL!A28</f>
        <v>Oulu, Oulun keskusta</v>
      </c>
      <c r="B142" t="str">
        <f>OUL!B28</f>
        <v>721:342</v>
      </c>
      <c r="C142" t="s">
        <v>783</v>
      </c>
      <c r="D142" s="4" t="s">
        <v>634</v>
      </c>
      <c r="E142" s="21">
        <v>98.4</v>
      </c>
      <c r="F142" s="22">
        <v>197.8</v>
      </c>
      <c r="G142" s="23">
        <v>240.6</v>
      </c>
      <c r="H142" s="24">
        <v>284.39999999999998</v>
      </c>
      <c r="I142" s="35">
        <f t="shared" si="2"/>
        <v>151.19999999999999</v>
      </c>
      <c r="J142" s="25">
        <f>IFERROR(VLOOKUP(B142,lataus!A1:B298,2,FALSE),"")</f>
        <v>349</v>
      </c>
      <c r="K142" s="25" t="str">
        <f>IFERROR(VLOOKUP(B142,lataus!A1:C298,3,FALSE),"")</f>
        <v>Erinomainen</v>
      </c>
      <c r="L142" t="str">
        <f>OUL!C28</f>
        <v>98.4 / 197.8 / 240.6 / 284.4</v>
      </c>
      <c r="M142">
        <f>OUL!N28</f>
        <v>322</v>
      </c>
      <c r="N142">
        <f>OUL!O28</f>
        <v>321</v>
      </c>
      <c r="O142">
        <f>OUL!P28</f>
        <v>321</v>
      </c>
      <c r="P142">
        <f>OUL!Q28</f>
        <v>320</v>
      </c>
      <c r="Q142">
        <f>OUL!R28</f>
        <v>318</v>
      </c>
      <c r="R142">
        <f>OUL!S28</f>
        <v>316</v>
      </c>
      <c r="S142">
        <f>OUL!T28</f>
        <v>313</v>
      </c>
      <c r="T142">
        <f>OUL!U28</f>
        <v>313</v>
      </c>
      <c r="U142">
        <f>OUL!V28</f>
        <v>312</v>
      </c>
      <c r="V142">
        <f>OUL!W28</f>
        <v>311</v>
      </c>
      <c r="W142">
        <f>OUL!X28</f>
        <v>308</v>
      </c>
      <c r="X142">
        <f>OUL!Y28</f>
        <v>307</v>
      </c>
    </row>
    <row r="143" spans="1:24" x14ac:dyDescent="0.25">
      <c r="A143" t="str">
        <f>OUL!A29</f>
        <v>Oulu, Hiukkavaara</v>
      </c>
      <c r="B143" t="str">
        <f>OUL!B29</f>
        <v>721:343</v>
      </c>
      <c r="C143" t="s">
        <v>784</v>
      </c>
      <c r="D143" s="4" t="s">
        <v>634</v>
      </c>
      <c r="E143" s="21">
        <v>71.2</v>
      </c>
      <c r="F143" s="22">
        <v>120.4</v>
      </c>
      <c r="G143" s="23">
        <v>174.4</v>
      </c>
      <c r="H143" s="24">
        <v>210.4</v>
      </c>
      <c r="I143" s="35">
        <f t="shared" si="2"/>
        <v>153.6</v>
      </c>
      <c r="J143" s="25">
        <f>IFERROR(VLOOKUP(B143,lataus!A1:B298,2,FALSE),"")</f>
        <v>274</v>
      </c>
      <c r="K143" s="25" t="str">
        <f>IFERROR(VLOOKUP(B143,lataus!A1:C298,3,FALSE),"")</f>
        <v>Erinomainen</v>
      </c>
      <c r="L143" t="str">
        <f>OUL!C29</f>
        <v>71.2 / 120.4 / 174.4 / 210.4</v>
      </c>
      <c r="M143">
        <f>OUL!N29</f>
        <v>255</v>
      </c>
      <c r="N143">
        <f>OUL!O29</f>
        <v>252</v>
      </c>
      <c r="O143">
        <f>OUL!P29</f>
        <v>252</v>
      </c>
      <c r="P143">
        <f>OUL!Q29</f>
        <v>252</v>
      </c>
      <c r="Q143">
        <f>OUL!R29</f>
        <v>246</v>
      </c>
      <c r="R143">
        <f>OUL!S29</f>
        <v>246</v>
      </c>
      <c r="S143">
        <f>OUL!T29</f>
        <v>245</v>
      </c>
      <c r="T143">
        <f>OUL!U29</f>
        <v>245</v>
      </c>
      <c r="U143">
        <f>OUL!V29</f>
        <v>245</v>
      </c>
      <c r="V143">
        <f>OUL!W29</f>
        <v>243</v>
      </c>
      <c r="W143">
        <f>OUL!X29</f>
        <v>239</v>
      </c>
      <c r="X143">
        <f>OUL!Y29</f>
        <v>239</v>
      </c>
    </row>
    <row r="144" spans="1:24" x14ac:dyDescent="0.25">
      <c r="A144" t="str">
        <f>OUL!A30</f>
        <v>Oulu, Isokangas</v>
      </c>
      <c r="B144" t="str">
        <f>OUL!B30</f>
        <v>721:344</v>
      </c>
      <c r="C144" t="s">
        <v>785</v>
      </c>
      <c r="D144" s="4" t="s">
        <v>634</v>
      </c>
      <c r="E144" s="21">
        <v>71.2</v>
      </c>
      <c r="F144" s="22">
        <v>120.4</v>
      </c>
      <c r="G144" s="23">
        <v>174.4</v>
      </c>
      <c r="H144" s="24">
        <v>210.4</v>
      </c>
      <c r="I144" s="35">
        <f t="shared" si="2"/>
        <v>54.599999999999994</v>
      </c>
      <c r="J144" s="25">
        <f>IFERROR(VLOOKUP(B144,lataus!A1:B298,2,FALSE),"")</f>
        <v>175</v>
      </c>
      <c r="K144" s="25" t="str">
        <f>IFERROR(VLOOKUP(B144,lataus!A1:C298,3,FALSE),"")</f>
        <v>Hyvä</v>
      </c>
      <c r="L144" t="str">
        <f>OUL!C30</f>
        <v>71.2 / 120.4 / 174.4 / 210.4</v>
      </c>
      <c r="M144">
        <f>OUL!N30</f>
        <v>160</v>
      </c>
      <c r="N144">
        <f>OUL!O30</f>
        <v>160</v>
      </c>
      <c r="O144">
        <f>OUL!P30</f>
        <v>160</v>
      </c>
      <c r="P144">
        <f>OUL!Q30</f>
        <v>160</v>
      </c>
      <c r="Q144">
        <f>OUL!R30</f>
        <v>160</v>
      </c>
      <c r="R144">
        <f>OUL!S30</f>
        <v>160</v>
      </c>
      <c r="S144">
        <f>OUL!T30</f>
        <v>150</v>
      </c>
      <c r="T144">
        <f>OUL!U30</f>
        <v>146</v>
      </c>
      <c r="U144">
        <f>OUL!V30</f>
        <v>146</v>
      </c>
      <c r="V144">
        <f>OUL!W30</f>
        <v>143</v>
      </c>
      <c r="W144">
        <f>OUL!X30</f>
        <v>143</v>
      </c>
      <c r="X144">
        <f>OUL!Y30</f>
        <v>141</v>
      </c>
    </row>
    <row r="145" spans="1:24" x14ac:dyDescent="0.25">
      <c r="A145" t="str">
        <f>OUL!A31</f>
        <v>Oulu, Vesala</v>
      </c>
      <c r="B145" t="str">
        <f>OUL!B31</f>
        <v>721:345</v>
      </c>
      <c r="C145" t="s">
        <v>786</v>
      </c>
      <c r="D145" s="4" t="s">
        <v>634</v>
      </c>
      <c r="E145" s="21">
        <v>71.2</v>
      </c>
      <c r="F145" s="22">
        <v>120.4</v>
      </c>
      <c r="G145" s="23">
        <v>174.4</v>
      </c>
      <c r="H145" s="24">
        <v>210.4</v>
      </c>
      <c r="I145" s="35">
        <f t="shared" si="2"/>
        <v>78.599999999999994</v>
      </c>
      <c r="J145" s="25">
        <f>IFERROR(VLOOKUP(B145,lataus!A1:B298,2,FALSE),"")</f>
        <v>199</v>
      </c>
      <c r="K145" s="25" t="str">
        <f>IFERROR(VLOOKUP(B145,lataus!A1:C298,3,FALSE),"")</f>
        <v>Hyvä</v>
      </c>
      <c r="L145" t="str">
        <f>OUL!C31</f>
        <v>71.2 / 120.4 / 174.4 / 210.4</v>
      </c>
      <c r="M145">
        <f>OUL!N31</f>
        <v>181</v>
      </c>
      <c r="N145">
        <f>OUL!O31</f>
        <v>179</v>
      </c>
      <c r="O145">
        <f>OUL!P31</f>
        <v>170</v>
      </c>
      <c r="P145">
        <f>OUL!Q31</f>
        <v>170</v>
      </c>
      <c r="Q145">
        <f>OUL!R31</f>
        <v>170</v>
      </c>
      <c r="R145">
        <f>OUL!S31</f>
        <v>170</v>
      </c>
      <c r="S145">
        <f>OUL!T31</f>
        <v>162</v>
      </c>
      <c r="T145">
        <f>OUL!U31</f>
        <v>143</v>
      </c>
      <c r="U145">
        <f>OUL!V31</f>
        <v>143</v>
      </c>
      <c r="V145">
        <f>OUL!W31</f>
        <v>142</v>
      </c>
      <c r="W145">
        <f>OUL!X31</f>
        <v>142</v>
      </c>
      <c r="X145">
        <f>OUL!Y31</f>
        <v>139</v>
      </c>
    </row>
    <row r="146" spans="1:24" x14ac:dyDescent="0.25">
      <c r="A146" t="str">
        <f>OUL!A32</f>
        <v>Oulu, Juopuli</v>
      </c>
      <c r="B146" t="str">
        <f>OUL!B32</f>
        <v>721:346</v>
      </c>
      <c r="C146" t="s">
        <v>787</v>
      </c>
      <c r="D146" s="4" t="s">
        <v>634</v>
      </c>
      <c r="E146" s="21">
        <v>71.2</v>
      </c>
      <c r="F146" s="22">
        <v>120.4</v>
      </c>
      <c r="G146" s="23">
        <v>174.4</v>
      </c>
      <c r="H146" s="24">
        <v>210.4</v>
      </c>
      <c r="I146" s="35">
        <f t="shared" si="2"/>
        <v>45.599999999999994</v>
      </c>
      <c r="J146" s="25">
        <f>IFERROR(VLOOKUP(B146,lataus!A1:B298,2,FALSE),"")</f>
        <v>166</v>
      </c>
      <c r="K146" s="25" t="str">
        <f>IFERROR(VLOOKUP(B146,lataus!A1:C298,3,FALSE),"")</f>
        <v>Tyydyttävä</v>
      </c>
      <c r="L146" t="str">
        <f>OUL!C32</f>
        <v>71.2 / 120.4 / 174.4 / 210.4</v>
      </c>
      <c r="M146">
        <f>OUL!N32</f>
        <v>138</v>
      </c>
      <c r="N146">
        <f>OUL!O32</f>
        <v>137</v>
      </c>
      <c r="O146">
        <f>OUL!P32</f>
        <v>137</v>
      </c>
      <c r="P146">
        <f>OUL!Q32</f>
        <v>137</v>
      </c>
      <c r="Q146">
        <f>OUL!R32</f>
        <v>137</v>
      </c>
      <c r="R146">
        <f>OUL!S32</f>
        <v>136</v>
      </c>
      <c r="S146">
        <f>OUL!T32</f>
        <v>131</v>
      </c>
      <c r="T146">
        <f>OUL!U32</f>
        <v>131</v>
      </c>
      <c r="U146">
        <f>OUL!V32</f>
        <v>118</v>
      </c>
      <c r="V146">
        <f>OUL!W32</f>
        <v>110</v>
      </c>
      <c r="W146">
        <f>OUL!X32</f>
        <v>110</v>
      </c>
      <c r="X146">
        <f>OUL!Y32</f>
        <v>102</v>
      </c>
    </row>
    <row r="147" spans="1:24" x14ac:dyDescent="0.25">
      <c r="A147" t="str">
        <f>OUL!A33</f>
        <v>Oulu, Ala-Vuotto</v>
      </c>
      <c r="B147" t="str">
        <f>OUL!B33</f>
        <v>721:347</v>
      </c>
      <c r="C147" t="s">
        <v>788</v>
      </c>
      <c r="D147" s="4" t="s">
        <v>634</v>
      </c>
      <c r="E147" s="21">
        <v>71.2</v>
      </c>
      <c r="F147" s="22">
        <v>120.4</v>
      </c>
      <c r="G147" s="23">
        <v>174.4</v>
      </c>
      <c r="H147" s="24">
        <v>210.4</v>
      </c>
      <c r="I147" s="35">
        <f t="shared" si="2"/>
        <v>60.599999999999994</v>
      </c>
      <c r="J147" s="25">
        <f>IFERROR(VLOOKUP(B147,lataus!A1:B298,2,FALSE),"")</f>
        <v>181</v>
      </c>
      <c r="K147" s="25" t="str">
        <f>IFERROR(VLOOKUP(B147,lataus!A1:C298,3,FALSE),"")</f>
        <v>Hyvä</v>
      </c>
      <c r="L147" t="str">
        <f>OUL!C33</f>
        <v>71.2 / 120.4 / 174.4 / 210.4</v>
      </c>
      <c r="M147">
        <f>OUL!N33</f>
        <v>156</v>
      </c>
      <c r="N147">
        <f>OUL!O33</f>
        <v>156</v>
      </c>
      <c r="O147">
        <f>OUL!P33</f>
        <v>152</v>
      </c>
      <c r="P147">
        <f>OUL!Q33</f>
        <v>152</v>
      </c>
      <c r="Q147">
        <f>OUL!R33</f>
        <v>152</v>
      </c>
      <c r="R147">
        <f>OUL!S33</f>
        <v>152</v>
      </c>
      <c r="S147">
        <f>OUL!T33</f>
        <v>141</v>
      </c>
      <c r="T147">
        <f>OUL!U33</f>
        <v>135</v>
      </c>
      <c r="U147">
        <f>OUL!V33</f>
        <v>80</v>
      </c>
      <c r="V147">
        <f>OUL!W33</f>
        <v>80</v>
      </c>
      <c r="W147">
        <f>OUL!X33</f>
        <v>80</v>
      </c>
      <c r="X147">
        <f>OUL!Y33</f>
        <v>52</v>
      </c>
    </row>
    <row r="148" spans="1:24" x14ac:dyDescent="0.25">
      <c r="A148" t="str">
        <f>UTA!A3</f>
        <v>Utajärvi, Saari-Sorsua</v>
      </c>
      <c r="B148" t="str">
        <f>UTA!B3</f>
        <v>721:348</v>
      </c>
      <c r="C148" t="s">
        <v>789</v>
      </c>
      <c r="D148" s="4" t="s">
        <v>634</v>
      </c>
      <c r="E148" s="21">
        <v>71.2</v>
      </c>
      <c r="F148" s="22">
        <v>120.4</v>
      </c>
      <c r="G148" s="23">
        <v>174.4</v>
      </c>
      <c r="H148" s="24">
        <v>210.4</v>
      </c>
      <c r="I148" s="35">
        <f t="shared" si="2"/>
        <v>72.599999999999994</v>
      </c>
      <c r="J148" s="25">
        <f>IFERROR(VLOOKUP(B148,lataus!A1:B298,2,FALSE),"")</f>
        <v>193</v>
      </c>
      <c r="K148" s="25" t="str">
        <f>IFERROR(VLOOKUP(B148,lataus!A1:C298,3,FALSE),"")</f>
        <v>Hyvä</v>
      </c>
      <c r="L148" t="str">
        <f>UTA!C3</f>
        <v>71.2 / 120.4 / 174.4 / 210.4</v>
      </c>
      <c r="M148">
        <f>UTA!M3</f>
        <v>177</v>
      </c>
      <c r="N148">
        <f>UTA!N3</f>
        <v>177</v>
      </c>
      <c r="O148">
        <f>UTA!O3</f>
        <v>175</v>
      </c>
      <c r="P148">
        <f>UTA!P3</f>
        <v>0</v>
      </c>
      <c r="Q148">
        <f>UTA!Q3</f>
        <v>0</v>
      </c>
      <c r="R148">
        <f>UTA!R3</f>
        <v>0</v>
      </c>
      <c r="S148">
        <f>UTA!S3</f>
        <v>0</v>
      </c>
      <c r="T148">
        <f>UTA!T3</f>
        <v>0</v>
      </c>
      <c r="U148">
        <f>UTA!U3</f>
        <v>0</v>
      </c>
      <c r="V148">
        <f>UTA!V3</f>
        <v>0</v>
      </c>
      <c r="W148">
        <f>UTA!W3</f>
        <v>0</v>
      </c>
      <c r="X148">
        <f>UTA!X3</f>
        <v>0</v>
      </c>
    </row>
    <row r="149" spans="1:24" x14ac:dyDescent="0.25">
      <c r="A149" t="str">
        <f>UTA!A4</f>
        <v>Utajärvi, Iso-Timonen</v>
      </c>
      <c r="B149" t="str">
        <f>UTA!B4</f>
        <v>721:349</v>
      </c>
      <c r="C149" t="s">
        <v>790</v>
      </c>
      <c r="D149" s="4" t="s">
        <v>634</v>
      </c>
      <c r="E149" s="21">
        <v>71.2</v>
      </c>
      <c r="F149" s="22">
        <v>120.4</v>
      </c>
      <c r="G149" s="23">
        <v>174.4</v>
      </c>
      <c r="H149" s="24">
        <v>210.4</v>
      </c>
      <c r="I149" s="35">
        <f t="shared" si="2"/>
        <v>87.6</v>
      </c>
      <c r="J149" s="25">
        <f>IFERROR(VLOOKUP(B149,lataus!A1:B298,2,FALSE),"")</f>
        <v>208</v>
      </c>
      <c r="K149" s="25" t="str">
        <f>IFERROR(VLOOKUP(B149,lataus!A1:C298,3,FALSE),"")</f>
        <v>Hyvä</v>
      </c>
      <c r="L149" t="str">
        <f>UTA!C4</f>
        <v>71.2 / 120.4 / 174.4 / 210.4</v>
      </c>
      <c r="M149">
        <f>UTA!M4</f>
        <v>175</v>
      </c>
      <c r="N149">
        <f>UTA!N4</f>
        <v>175</v>
      </c>
      <c r="O149">
        <f>UTA!O4</f>
        <v>173</v>
      </c>
      <c r="P149">
        <f>UTA!P4</f>
        <v>0</v>
      </c>
      <c r="Q149">
        <f>UTA!Q4</f>
        <v>0</v>
      </c>
      <c r="R149">
        <f>UTA!R4</f>
        <v>0</v>
      </c>
      <c r="S149">
        <f>UTA!S4</f>
        <v>0</v>
      </c>
      <c r="T149">
        <f>UTA!T4</f>
        <v>0</v>
      </c>
      <c r="U149">
        <f>UTA!U4</f>
        <v>0</v>
      </c>
      <c r="V149">
        <f>UTA!V4</f>
        <v>0</v>
      </c>
      <c r="W149">
        <f>UTA!W4</f>
        <v>0</v>
      </c>
      <c r="X149">
        <f>UTA!X4</f>
        <v>0</v>
      </c>
    </row>
    <row r="150" spans="1:24" x14ac:dyDescent="0.25">
      <c r="A150" t="str">
        <f>UTA!A5</f>
        <v>Utajärvi, Marttisjärvi</v>
      </c>
      <c r="B150" t="str">
        <f>UTA!B5</f>
        <v>721:350</v>
      </c>
      <c r="C150" t="s">
        <v>791</v>
      </c>
      <c r="D150" s="4" t="s">
        <v>634</v>
      </c>
      <c r="E150" s="21">
        <v>71.2</v>
      </c>
      <c r="F150" s="22">
        <v>120.4</v>
      </c>
      <c r="G150" s="23">
        <v>174.4</v>
      </c>
      <c r="H150" s="24">
        <v>210.4</v>
      </c>
      <c r="I150" s="35">
        <f t="shared" si="2"/>
        <v>6.5999999999999943</v>
      </c>
      <c r="J150" s="25">
        <f>IFERROR(VLOOKUP(B150,lataus!A1:B298,2,FALSE),"")</f>
        <v>127</v>
      </c>
      <c r="K150" s="25" t="str">
        <f>IFERROR(VLOOKUP(B150,lataus!A1:C298,3,FALSE),"")</f>
        <v>Tyydyttävä</v>
      </c>
      <c r="L150" t="str">
        <f>UTA!C5</f>
        <v>71.2 / 120.4 / 174.4 / 210.4</v>
      </c>
      <c r="M150">
        <f>UTA!M5</f>
        <v>86</v>
      </c>
      <c r="N150">
        <f>UTA!N5</f>
        <v>86</v>
      </c>
      <c r="O150">
        <f>UTA!O5</f>
        <v>86</v>
      </c>
      <c r="P150">
        <f>UTA!P5</f>
        <v>0</v>
      </c>
      <c r="Q150">
        <f>UTA!Q5</f>
        <v>0</v>
      </c>
      <c r="R150">
        <f>UTA!R5</f>
        <v>0</v>
      </c>
      <c r="S150">
        <f>UTA!S5</f>
        <v>0</v>
      </c>
      <c r="T150">
        <f>UTA!T5</f>
        <v>0</v>
      </c>
      <c r="U150">
        <f>UTA!U5</f>
        <v>0</v>
      </c>
      <c r="V150">
        <f>UTA!V5</f>
        <v>0</v>
      </c>
      <c r="W150">
        <f>UTA!W5</f>
        <v>0</v>
      </c>
      <c r="X150">
        <f>UTA!X5</f>
        <v>0</v>
      </c>
    </row>
    <row r="151" spans="1:24" x14ac:dyDescent="0.25">
      <c r="A151" t="str">
        <f>UTA!A6</f>
        <v>Utajärvi, Kärkkäänjärvi</v>
      </c>
      <c r="B151" t="str">
        <f>UTA!B6</f>
        <v>721:351</v>
      </c>
      <c r="C151" t="s">
        <v>792</v>
      </c>
      <c r="D151" s="4" t="s">
        <v>634</v>
      </c>
      <c r="E151" s="21">
        <v>71.2</v>
      </c>
      <c r="F151" s="22">
        <v>120.4</v>
      </c>
      <c r="G151" s="23">
        <v>174.4</v>
      </c>
      <c r="H151" s="24">
        <v>210.4</v>
      </c>
      <c r="I151" s="35">
        <f t="shared" si="2"/>
        <v>-11.400000000000006</v>
      </c>
      <c r="J151" s="25">
        <f>IFERROR(VLOOKUP(B151,lataus!A1:B298,2,FALSE),"")</f>
        <v>109</v>
      </c>
      <c r="K151" s="25" t="str">
        <f>IFERROR(VLOOKUP(B151,lataus!A1:C298,3,FALSE),"")</f>
        <v>Välttävä</v>
      </c>
      <c r="L151" t="str">
        <f>UTA!C6</f>
        <v>71.2 / 120.4 / 174.4 / 210.4</v>
      </c>
      <c r="M151">
        <f>UTA!M6</f>
        <v>77</v>
      </c>
      <c r="N151">
        <f>UTA!N6</f>
        <v>77</v>
      </c>
      <c r="O151">
        <f>UTA!O6</f>
        <v>77</v>
      </c>
      <c r="P151">
        <f>UTA!P6</f>
        <v>0</v>
      </c>
      <c r="Q151">
        <f>UTA!Q6</f>
        <v>0</v>
      </c>
      <c r="R151">
        <f>UTA!R6</f>
        <v>0</v>
      </c>
      <c r="S151">
        <f>UTA!S6</f>
        <v>0</v>
      </c>
      <c r="T151">
        <f>UTA!T6</f>
        <v>0</v>
      </c>
      <c r="U151">
        <f>UTA!U6</f>
        <v>0</v>
      </c>
      <c r="V151">
        <f>UTA!V6</f>
        <v>0</v>
      </c>
      <c r="W151">
        <f>UTA!W6</f>
        <v>0</v>
      </c>
      <c r="X151">
        <f>UTA!X6</f>
        <v>0</v>
      </c>
    </row>
    <row r="152" spans="1:24" x14ac:dyDescent="0.25">
      <c r="A152" t="str">
        <f>HAI!A11</f>
        <v>Hailuoto, Itänenä</v>
      </c>
      <c r="B152" t="str">
        <f>HAI!B11</f>
        <v>720:338</v>
      </c>
      <c r="C152" t="s">
        <v>793</v>
      </c>
      <c r="D152" s="4" t="s">
        <v>634</v>
      </c>
      <c r="E152" s="21">
        <v>51.8</v>
      </c>
      <c r="F152" s="22">
        <v>104.6</v>
      </c>
      <c r="G152" s="23">
        <v>129.19999999999999</v>
      </c>
      <c r="H152" s="24">
        <v>154.9</v>
      </c>
      <c r="I152" s="35">
        <f t="shared" si="2"/>
        <v>-14.599999999999994</v>
      </c>
      <c r="J152" s="25">
        <f>IFERROR(VLOOKUP(B152,lataus!A1:B298,2,FALSE),"")</f>
        <v>90</v>
      </c>
      <c r="K152" s="25" t="str">
        <f>IFERROR(VLOOKUP(B152,lataus!A1:C298,3,FALSE),"")</f>
        <v>Välttävä</v>
      </c>
      <c r="L152" t="str">
        <f>HAI!C11</f>
        <v>51.8 / 104.6 / 129.2 / 154.9</v>
      </c>
      <c r="M152">
        <f>HAI!N11</f>
        <v>25</v>
      </c>
      <c r="N152">
        <f>HAI!O11</f>
        <v>25</v>
      </c>
      <c r="O152">
        <f>HAI!P11</f>
        <v>26</v>
      </c>
      <c r="P152">
        <f>HAI!Q11</f>
        <v>0</v>
      </c>
      <c r="Q152">
        <f>HAI!R11</f>
        <v>0</v>
      </c>
      <c r="R152">
        <f>HAI!S11</f>
        <v>0</v>
      </c>
      <c r="S152">
        <f>HAI!T11</f>
        <v>0</v>
      </c>
      <c r="T152">
        <f>HAI!U11</f>
        <v>0</v>
      </c>
      <c r="U152">
        <f>HAI!V11</f>
        <v>0</v>
      </c>
      <c r="V152">
        <f>HAI!W11</f>
        <v>0</v>
      </c>
      <c r="W152">
        <f>HAI!X11</f>
        <v>0</v>
      </c>
      <c r="X152">
        <f>HAI!Y11</f>
        <v>0</v>
      </c>
    </row>
    <row r="153" spans="1:24" x14ac:dyDescent="0.25">
      <c r="A153" t="str">
        <f>HAI!A12</f>
        <v>Hailuoto, Syökari</v>
      </c>
      <c r="B153" t="str">
        <f>HAI!B12</f>
        <v>720:339</v>
      </c>
      <c r="C153" t="s">
        <v>794</v>
      </c>
      <c r="D153" s="4" t="s">
        <v>634</v>
      </c>
      <c r="E153" s="21">
        <v>73.400000000000006</v>
      </c>
      <c r="F153" s="22">
        <v>147.9</v>
      </c>
      <c r="G153" s="23">
        <v>181</v>
      </c>
      <c r="H153" s="24">
        <v>215.1</v>
      </c>
      <c r="I153" s="35">
        <f t="shared" si="2"/>
        <v>93.1</v>
      </c>
      <c r="J153" s="25">
        <f>IFERROR(VLOOKUP(B153,lataus!A1:B298,2,FALSE),"")</f>
        <v>241</v>
      </c>
      <c r="K153" s="25" t="str">
        <f>IFERROR(VLOOKUP(B153,lataus!A1:C298,3,FALSE),"")</f>
        <v>Erinomainen</v>
      </c>
      <c r="L153" t="str">
        <f>HAI!C12</f>
        <v>73.4 / 147.9 / 181 / 215.1</v>
      </c>
      <c r="M153">
        <f>HAI!N12</f>
        <v>168</v>
      </c>
      <c r="N153">
        <f>HAI!O12</f>
        <v>168</v>
      </c>
      <c r="O153">
        <f>HAI!P12</f>
        <v>168</v>
      </c>
      <c r="P153">
        <f>HAI!Q12</f>
        <v>0</v>
      </c>
      <c r="Q153">
        <f>HAI!R12</f>
        <v>0</v>
      </c>
      <c r="R153">
        <f>HAI!S12</f>
        <v>0</v>
      </c>
      <c r="S153">
        <f>HAI!T12</f>
        <v>0</v>
      </c>
      <c r="T153">
        <f>HAI!U12</f>
        <v>0</v>
      </c>
      <c r="U153">
        <f>HAI!V12</f>
        <v>0</v>
      </c>
      <c r="V153">
        <f>HAI!W12</f>
        <v>0</v>
      </c>
      <c r="W153">
        <f>HAI!X12</f>
        <v>0</v>
      </c>
      <c r="X153">
        <f>HAI!Y12</f>
        <v>0</v>
      </c>
    </row>
    <row r="154" spans="1:24" x14ac:dyDescent="0.25">
      <c r="A154" t="str">
        <f>SII!A3</f>
        <v>Siikajoki, Säärenperä</v>
      </c>
      <c r="B154" t="str">
        <f>SII!B3</f>
        <v>720:340</v>
      </c>
      <c r="C154" t="s">
        <v>795</v>
      </c>
      <c r="D154" s="4" t="s">
        <v>634</v>
      </c>
      <c r="E154" s="21">
        <v>85.9</v>
      </c>
      <c r="F154" s="22">
        <v>172.8</v>
      </c>
      <c r="G154" s="23">
        <v>210.8</v>
      </c>
      <c r="H154" s="24">
        <v>249.8</v>
      </c>
      <c r="I154" s="35">
        <f t="shared" si="2"/>
        <v>83.199999999999989</v>
      </c>
      <c r="J154" s="25">
        <f>IFERROR(VLOOKUP(B154,lataus!A1:B298,2,FALSE),"")</f>
        <v>256</v>
      </c>
      <c r="K154" s="25" t="str">
        <f>IFERROR(VLOOKUP(B154,lataus!A1:C298,3,FALSE),"")</f>
        <v>Erinomainen</v>
      </c>
      <c r="L154" t="str">
        <f>SII!C3</f>
        <v>85.9 / 172.8 / 210.8 / 249.8</v>
      </c>
      <c r="M154">
        <f>SII!N3</f>
        <v>220</v>
      </c>
      <c r="N154">
        <f>SII!O3</f>
        <v>217</v>
      </c>
      <c r="O154">
        <f>SII!P3</f>
        <v>217</v>
      </c>
      <c r="P154">
        <f>SII!Q3</f>
        <v>0</v>
      </c>
      <c r="Q154">
        <f>SII!R3</f>
        <v>0</v>
      </c>
      <c r="R154">
        <f>SII!S3</f>
        <v>0</v>
      </c>
      <c r="S154">
        <f>SII!T3</f>
        <v>0</v>
      </c>
      <c r="T154">
        <f>SII!U3</f>
        <v>0</v>
      </c>
      <c r="U154">
        <f>SII!V3</f>
        <v>0</v>
      </c>
      <c r="V154">
        <f>SII!W3</f>
        <v>0</v>
      </c>
      <c r="W154">
        <f>SII!X3</f>
        <v>0</v>
      </c>
      <c r="X154">
        <f>SII!Y3</f>
        <v>0</v>
      </c>
    </row>
    <row r="155" spans="1:24" x14ac:dyDescent="0.25">
      <c r="A155" t="str">
        <f>LUM!A3</f>
        <v>Lumijoki, Lumijoenselkä</v>
      </c>
      <c r="B155" t="str">
        <f>LUM!B3</f>
        <v>720:341</v>
      </c>
      <c r="C155" t="s">
        <v>796</v>
      </c>
      <c r="D155" s="4" t="s">
        <v>634</v>
      </c>
      <c r="E155" s="21">
        <v>93.2</v>
      </c>
      <c r="F155" s="22">
        <v>187.4</v>
      </c>
      <c r="G155" s="23">
        <v>228.3</v>
      </c>
      <c r="H155" s="24">
        <v>270.10000000000002</v>
      </c>
      <c r="I155" s="35">
        <f t="shared" si="2"/>
        <v>98.6</v>
      </c>
      <c r="J155" s="25">
        <f>IFERROR(VLOOKUP(B155,lataus!A1:B298,2,FALSE),"")</f>
        <v>286</v>
      </c>
      <c r="K155" s="25" t="str">
        <f>IFERROR(VLOOKUP(B155,lataus!A1:C298,3,FALSE),"")</f>
        <v>Erinomainen</v>
      </c>
      <c r="L155" t="str">
        <f>LUM!C3</f>
        <v>93.2 / 187.4 / 228.3 / 270.1</v>
      </c>
      <c r="M155">
        <f>LUM!N3</f>
        <v>263</v>
      </c>
      <c r="N155">
        <f>LUM!O3</f>
        <v>261</v>
      </c>
      <c r="O155">
        <f>LUM!P3</f>
        <v>249</v>
      </c>
      <c r="P155">
        <f>LUM!Q3</f>
        <v>0</v>
      </c>
      <c r="Q155">
        <f>LUM!R3</f>
        <v>0</v>
      </c>
      <c r="R155">
        <f>LUM!S3</f>
        <v>0</v>
      </c>
      <c r="S155">
        <f>LUM!T3</f>
        <v>0</v>
      </c>
      <c r="T155">
        <f>LUM!U3</f>
        <v>0</v>
      </c>
      <c r="U155">
        <f>LUM!V3</f>
        <v>0</v>
      </c>
      <c r="V155">
        <f>LUM!W3</f>
        <v>0</v>
      </c>
      <c r="W155">
        <f>LUM!X3</f>
        <v>0</v>
      </c>
      <c r="X155">
        <f>LUM!Y3</f>
        <v>0</v>
      </c>
    </row>
    <row r="156" spans="1:24" x14ac:dyDescent="0.25">
      <c r="A156" t="str">
        <f>OUL!A35</f>
        <v>Oulu, Oulunsalon keskusta</v>
      </c>
      <c r="B156" t="str">
        <f>OUL!B35</f>
        <v>720:342</v>
      </c>
      <c r="C156" t="s">
        <v>797</v>
      </c>
      <c r="D156" s="4" t="s">
        <v>634</v>
      </c>
      <c r="E156" s="21">
        <v>108.5</v>
      </c>
      <c r="F156" s="22">
        <v>217.9</v>
      </c>
      <c r="G156" s="23">
        <v>264.7</v>
      </c>
      <c r="H156" s="24">
        <v>312.39999999999998</v>
      </c>
      <c r="I156" s="35">
        <f t="shared" si="2"/>
        <v>144.1</v>
      </c>
      <c r="J156" s="25">
        <f>IFERROR(VLOOKUP(B156,lataus!A1:B298,2,FALSE),"")</f>
        <v>362</v>
      </c>
      <c r="K156" s="25" t="str">
        <f>IFERROR(VLOOKUP(B156,lataus!A1:C298,3,FALSE),"")</f>
        <v>Erinomainen</v>
      </c>
      <c r="L156" t="str">
        <f>OUL!C35</f>
        <v>108.5 / 217.9 / 264.7 / 312.4</v>
      </c>
      <c r="M156">
        <f>OUL!N35</f>
        <v>343</v>
      </c>
      <c r="N156">
        <f>OUL!O35</f>
        <v>340</v>
      </c>
      <c r="O156">
        <f>OUL!P35</f>
        <v>340</v>
      </c>
      <c r="P156">
        <f>OUL!Q35</f>
        <v>338</v>
      </c>
      <c r="Q156">
        <f>OUL!R35</f>
        <v>338</v>
      </c>
      <c r="R156">
        <f>OUL!S35</f>
        <v>338</v>
      </c>
      <c r="S156">
        <f>OUL!T35</f>
        <v>335</v>
      </c>
      <c r="T156">
        <f>OUL!U35</f>
        <v>335</v>
      </c>
      <c r="U156">
        <f>OUL!V35</f>
        <v>335</v>
      </c>
      <c r="V156">
        <f>OUL!W35</f>
        <v>335</v>
      </c>
      <c r="W156">
        <f>OUL!X35</f>
        <v>332</v>
      </c>
      <c r="X156">
        <f>OUL!Y35</f>
        <v>331</v>
      </c>
    </row>
    <row r="157" spans="1:24" x14ac:dyDescent="0.25">
      <c r="A157" t="str">
        <f>OUL!A36</f>
        <v>Oulu, Madekoski</v>
      </c>
      <c r="B157" t="str">
        <f>OUL!B36</f>
        <v>720:343</v>
      </c>
      <c r="C157" t="s">
        <v>798</v>
      </c>
      <c r="D157" s="4" t="s">
        <v>634</v>
      </c>
      <c r="E157" s="21">
        <v>72</v>
      </c>
      <c r="F157" s="22">
        <v>122</v>
      </c>
      <c r="G157" s="23">
        <v>176</v>
      </c>
      <c r="H157" s="24">
        <v>212</v>
      </c>
      <c r="I157" s="35">
        <f t="shared" si="2"/>
        <v>190</v>
      </c>
      <c r="J157" s="25">
        <f>IFERROR(VLOOKUP(B157,lataus!A1:B298,2,FALSE),"")</f>
        <v>312</v>
      </c>
      <c r="K157" s="25" t="str">
        <f>IFERROR(VLOOKUP(B157,lataus!A1:C298,3,FALSE),"")</f>
        <v>Erinomainen</v>
      </c>
      <c r="L157" t="str">
        <f>OUL!C36</f>
        <v>72 / 122 / 176 / 212</v>
      </c>
      <c r="M157">
        <f>OUL!N36</f>
        <v>295</v>
      </c>
      <c r="N157">
        <f>OUL!O36</f>
        <v>294</v>
      </c>
      <c r="O157">
        <f>OUL!P36</f>
        <v>294</v>
      </c>
      <c r="P157">
        <f>OUL!Q36</f>
        <v>294</v>
      </c>
      <c r="Q157">
        <f>OUL!R36</f>
        <v>290</v>
      </c>
      <c r="R157">
        <f>OUL!S36</f>
        <v>290</v>
      </c>
      <c r="S157">
        <f>OUL!T36</f>
        <v>290</v>
      </c>
      <c r="T157">
        <f>OUL!U36</f>
        <v>290</v>
      </c>
      <c r="U157">
        <f>OUL!V36</f>
        <v>290</v>
      </c>
      <c r="V157">
        <f>OUL!W36</f>
        <v>287</v>
      </c>
      <c r="W157">
        <f>OUL!X36</f>
        <v>286</v>
      </c>
      <c r="X157">
        <f>OUL!Y36</f>
        <v>284</v>
      </c>
    </row>
    <row r="158" spans="1:24" x14ac:dyDescent="0.25">
      <c r="A158" t="str">
        <f>OUL!A37</f>
        <v>Oulu, Pikkarala</v>
      </c>
      <c r="B158" t="str">
        <f>OUL!B37</f>
        <v>720:344</v>
      </c>
      <c r="C158" t="s">
        <v>799</v>
      </c>
      <c r="D158" s="4" t="s">
        <v>634</v>
      </c>
      <c r="E158" s="21">
        <v>72</v>
      </c>
      <c r="F158" s="22">
        <v>122</v>
      </c>
      <c r="G158" s="23">
        <v>176</v>
      </c>
      <c r="H158" s="24">
        <v>212</v>
      </c>
      <c r="I158" s="35">
        <f t="shared" si="2"/>
        <v>63</v>
      </c>
      <c r="J158" s="25">
        <f>IFERROR(VLOOKUP(B158,lataus!A1:B298,2,FALSE),"")</f>
        <v>185</v>
      </c>
      <c r="K158" s="25" t="str">
        <f>IFERROR(VLOOKUP(B158,lataus!A1:C298,3,FALSE),"")</f>
        <v>Hyvä</v>
      </c>
      <c r="L158" t="str">
        <f>OUL!C37</f>
        <v>72 / 122 / 176 / 212</v>
      </c>
      <c r="M158">
        <f>OUL!N37</f>
        <v>176</v>
      </c>
      <c r="N158">
        <f>OUL!O37</f>
        <v>176</v>
      </c>
      <c r="O158">
        <f>OUL!P37</f>
        <v>175</v>
      </c>
      <c r="P158">
        <f>OUL!Q37</f>
        <v>174</v>
      </c>
      <c r="Q158">
        <f>OUL!R37</f>
        <v>161</v>
      </c>
      <c r="R158">
        <f>OUL!S37</f>
        <v>161</v>
      </c>
      <c r="S158">
        <f>OUL!T37</f>
        <v>158</v>
      </c>
      <c r="T158">
        <f>OUL!U37</f>
        <v>158</v>
      </c>
      <c r="U158">
        <f>OUL!V37</f>
        <v>158</v>
      </c>
      <c r="V158">
        <f>OUL!W37</f>
        <v>157</v>
      </c>
      <c r="W158">
        <f>OUL!X37</f>
        <v>157</v>
      </c>
      <c r="X158">
        <f>OUL!Y37</f>
        <v>157</v>
      </c>
    </row>
    <row r="159" spans="1:24" x14ac:dyDescent="0.25">
      <c r="A159" t="str">
        <f>MUH!A3</f>
        <v>Muhos, Sanginjoki</v>
      </c>
      <c r="B159" t="str">
        <f>MUH!B3</f>
        <v>720:345</v>
      </c>
      <c r="C159" t="s">
        <v>800</v>
      </c>
      <c r="D159" s="4" t="s">
        <v>634</v>
      </c>
      <c r="E159" s="21">
        <v>72</v>
      </c>
      <c r="F159" s="22">
        <v>122</v>
      </c>
      <c r="G159" s="23">
        <v>176</v>
      </c>
      <c r="H159" s="24">
        <v>212</v>
      </c>
      <c r="I159" s="35">
        <f t="shared" si="2"/>
        <v>64</v>
      </c>
      <c r="J159" s="25">
        <f>IFERROR(VLOOKUP(B159,lataus!A1:B298,2,FALSE),"")</f>
        <v>186</v>
      </c>
      <c r="K159" s="25" t="str">
        <f>IFERROR(VLOOKUP(B159,lataus!A1:C298,3,FALSE),"")</f>
        <v>Hyvä</v>
      </c>
      <c r="L159" t="str">
        <f>MUH!C3</f>
        <v>72 / 122 / 176 / 212</v>
      </c>
      <c r="M159">
        <f>MUH!N3</f>
        <v>155</v>
      </c>
      <c r="N159">
        <f>MUH!O3</f>
        <v>147</v>
      </c>
      <c r="O159">
        <f>MUH!P3</f>
        <v>147</v>
      </c>
      <c r="P159">
        <f>MUH!Q3</f>
        <v>0</v>
      </c>
      <c r="Q159">
        <f>MUH!R3</f>
        <v>0</v>
      </c>
      <c r="R159">
        <f>MUH!S3</f>
        <v>0</v>
      </c>
      <c r="S159">
        <f>MUH!T3</f>
        <v>0</v>
      </c>
      <c r="T159">
        <f>MUH!U3</f>
        <v>0</v>
      </c>
      <c r="U159">
        <f>MUH!V3</f>
        <v>0</v>
      </c>
      <c r="V159">
        <f>MUH!W3</f>
        <v>0</v>
      </c>
      <c r="W159">
        <f>MUH!X3</f>
        <v>0</v>
      </c>
      <c r="X159">
        <f>MUH!Y3</f>
        <v>0</v>
      </c>
    </row>
    <row r="160" spans="1:24" x14ac:dyDescent="0.25">
      <c r="A160" t="str">
        <f>OUL!A38</f>
        <v>Oulu, Vepsä</v>
      </c>
      <c r="B160" t="str">
        <f>OUL!B38</f>
        <v>720:346</v>
      </c>
      <c r="C160" t="s">
        <v>801</v>
      </c>
      <c r="D160" s="4" t="s">
        <v>634</v>
      </c>
      <c r="E160" s="21">
        <v>72</v>
      </c>
      <c r="F160" s="22">
        <v>122</v>
      </c>
      <c r="G160" s="23">
        <v>176</v>
      </c>
      <c r="H160" s="24">
        <v>212</v>
      </c>
      <c r="I160" s="35">
        <f t="shared" si="2"/>
        <v>24</v>
      </c>
      <c r="J160" s="25">
        <f>IFERROR(VLOOKUP(B160,lataus!A1:B298,2,FALSE),"")</f>
        <v>146</v>
      </c>
      <c r="K160" s="25" t="str">
        <f>IFERROR(VLOOKUP(B160,lataus!A1:C298,3,FALSE),"")</f>
        <v>Tyydyttävä</v>
      </c>
      <c r="L160" t="str">
        <f>OUL!C38</f>
        <v>72 / 122 / 176 / 212</v>
      </c>
      <c r="M160">
        <f>OUL!N38</f>
        <v>137</v>
      </c>
      <c r="N160">
        <f>OUL!O38</f>
        <v>137</v>
      </c>
      <c r="O160">
        <f>OUL!P38</f>
        <v>137</v>
      </c>
      <c r="P160">
        <f>OUL!Q38</f>
        <v>137</v>
      </c>
      <c r="Q160">
        <f>OUL!R38</f>
        <v>137</v>
      </c>
      <c r="R160">
        <f>OUL!S38</f>
        <v>137</v>
      </c>
      <c r="S160">
        <f>OUL!T38</f>
        <v>136</v>
      </c>
      <c r="T160">
        <f>OUL!U38</f>
        <v>100</v>
      </c>
      <c r="U160">
        <f>OUL!V38</f>
        <v>100</v>
      </c>
      <c r="V160">
        <f>OUL!W38</f>
        <v>100</v>
      </c>
      <c r="W160">
        <f>OUL!X38</f>
        <v>100</v>
      </c>
      <c r="X160">
        <f>OUL!Y38</f>
        <v>94</v>
      </c>
    </row>
    <row r="161" spans="1:24" x14ac:dyDescent="0.25">
      <c r="A161" t="str">
        <f>OUL!A39</f>
        <v>Oulu, Yli-Vuotto</v>
      </c>
      <c r="B161" t="str">
        <f>OUL!B39</f>
        <v>720:347</v>
      </c>
      <c r="C161" t="s">
        <v>802</v>
      </c>
      <c r="D161" s="4" t="s">
        <v>634</v>
      </c>
      <c r="E161" s="21">
        <v>72</v>
      </c>
      <c r="F161" s="22">
        <v>122</v>
      </c>
      <c r="G161" s="23">
        <v>176</v>
      </c>
      <c r="H161" s="24">
        <v>212</v>
      </c>
      <c r="I161" s="35">
        <f t="shared" si="2"/>
        <v>65</v>
      </c>
      <c r="J161" s="25">
        <f>IFERROR(VLOOKUP(B161,lataus!A1:B298,2,FALSE),"")</f>
        <v>187</v>
      </c>
      <c r="K161" s="25" t="str">
        <f>IFERROR(VLOOKUP(B161,lataus!A1:C298,3,FALSE),"")</f>
        <v>Hyvä</v>
      </c>
      <c r="L161" t="str">
        <f>OUL!C39</f>
        <v>72 / 122 / 176 / 212</v>
      </c>
      <c r="M161">
        <f>OUL!N39</f>
        <v>125</v>
      </c>
      <c r="N161">
        <f>OUL!O39</f>
        <v>125</v>
      </c>
      <c r="O161">
        <f>OUL!P39</f>
        <v>125</v>
      </c>
      <c r="P161">
        <f>OUL!Q39</f>
        <v>125</v>
      </c>
      <c r="Q161">
        <f>OUL!R39</f>
        <v>125</v>
      </c>
      <c r="R161">
        <f>OUL!S39</f>
        <v>123</v>
      </c>
      <c r="S161">
        <f>OUL!T39</f>
        <v>97</v>
      </c>
      <c r="T161">
        <f>OUL!U39</f>
        <v>85</v>
      </c>
      <c r="U161">
        <f>OUL!V39</f>
        <v>85</v>
      </c>
      <c r="V161">
        <f>OUL!W39</f>
        <v>85</v>
      </c>
      <c r="W161">
        <f>OUL!X39</f>
        <v>85</v>
      </c>
      <c r="X161">
        <f>OUL!Y39</f>
        <v>79</v>
      </c>
    </row>
    <row r="162" spans="1:24" x14ac:dyDescent="0.25">
      <c r="A162" t="str">
        <f>OUL!A40</f>
        <v>Oulu, Puolivälinharju</v>
      </c>
      <c r="B162" t="str">
        <f>OUL!B40</f>
        <v>720:348</v>
      </c>
      <c r="C162" t="s">
        <v>803</v>
      </c>
      <c r="D162" s="4" t="s">
        <v>634</v>
      </c>
      <c r="E162" s="21">
        <v>72</v>
      </c>
      <c r="F162" s="22">
        <v>122</v>
      </c>
      <c r="G162" s="23">
        <v>176</v>
      </c>
      <c r="H162" s="24">
        <v>212</v>
      </c>
      <c r="I162" s="35">
        <f t="shared" si="2"/>
        <v>15</v>
      </c>
      <c r="J162" s="25">
        <f>IFERROR(VLOOKUP(B162,lataus!A1:B298,2,FALSE),"")</f>
        <v>137</v>
      </c>
      <c r="K162" s="25" t="str">
        <f>IFERROR(VLOOKUP(B162,lataus!A1:C298,3,FALSE),"")</f>
        <v>Tyydyttävä</v>
      </c>
      <c r="L162" t="str">
        <f>OUL!C40</f>
        <v>72 / 122 / 176 / 212</v>
      </c>
      <c r="M162">
        <f>OUL!N40</f>
        <v>124</v>
      </c>
      <c r="N162">
        <f>OUL!O40</f>
        <v>124</v>
      </c>
      <c r="O162">
        <f>OUL!P40</f>
        <v>123</v>
      </c>
      <c r="P162">
        <f>OUL!Q40</f>
        <v>118</v>
      </c>
      <c r="Q162">
        <f>OUL!R40</f>
        <v>118</v>
      </c>
      <c r="R162">
        <f>OUL!S40</f>
        <v>111</v>
      </c>
      <c r="S162">
        <f>OUL!T40</f>
        <v>76</v>
      </c>
      <c r="T162">
        <f>OUL!U40</f>
        <v>76</v>
      </c>
      <c r="U162">
        <f>OUL!V40</f>
        <v>76</v>
      </c>
      <c r="V162">
        <f>OUL!W40</f>
        <v>76</v>
      </c>
      <c r="W162">
        <f>OUL!X40</f>
        <v>75</v>
      </c>
      <c r="X162">
        <f>OUL!Y40</f>
        <v>39</v>
      </c>
    </row>
    <row r="163" spans="1:24" x14ac:dyDescent="0.25">
      <c r="A163" t="str">
        <f>UTA!A8</f>
        <v>Utajärvi, Juorkuna</v>
      </c>
      <c r="B163" t="str">
        <f>UTA!B8</f>
        <v>720:349</v>
      </c>
      <c r="C163" t="s">
        <v>804</v>
      </c>
      <c r="D163" s="4" t="s">
        <v>634</v>
      </c>
      <c r="E163" s="21">
        <v>72</v>
      </c>
      <c r="F163" s="22">
        <v>122</v>
      </c>
      <c r="G163" s="23">
        <v>176</v>
      </c>
      <c r="H163" s="24">
        <v>212</v>
      </c>
      <c r="I163" s="35">
        <f t="shared" si="2"/>
        <v>21</v>
      </c>
      <c r="J163" s="25">
        <f>IFERROR(VLOOKUP(B163,lataus!A1:B298,2,FALSE),"")</f>
        <v>143</v>
      </c>
      <c r="K163" s="25" t="str">
        <f>IFERROR(VLOOKUP(B163,lataus!A1:C298,3,FALSE),"")</f>
        <v>Tyydyttävä</v>
      </c>
      <c r="L163" t="str">
        <f>UTA!C8</f>
        <v>72 / 122 / 176 / 212</v>
      </c>
      <c r="M163">
        <f>UTA!M8</f>
        <v>140</v>
      </c>
      <c r="N163">
        <f>UTA!N8</f>
        <v>140</v>
      </c>
      <c r="O163">
        <f>UTA!O8</f>
        <v>140</v>
      </c>
      <c r="P163">
        <f>UTA!P8</f>
        <v>0</v>
      </c>
      <c r="Q163">
        <f>UTA!Q8</f>
        <v>0</v>
      </c>
      <c r="R163">
        <f>UTA!R8</f>
        <v>0</v>
      </c>
      <c r="S163">
        <f>UTA!S8</f>
        <v>0</v>
      </c>
      <c r="T163">
        <f>UTA!T8</f>
        <v>0</v>
      </c>
      <c r="U163">
        <f>UTA!U8</f>
        <v>0</v>
      </c>
      <c r="V163">
        <f>UTA!V8</f>
        <v>0</v>
      </c>
      <c r="W163">
        <f>UTA!W8</f>
        <v>0</v>
      </c>
      <c r="X163">
        <f>UTA!X8</f>
        <v>0</v>
      </c>
    </row>
    <row r="164" spans="1:24" x14ac:dyDescent="0.25">
      <c r="A164" t="str">
        <f>UTA!A9</f>
        <v>Utajärvi, Kaihlasjärvi</v>
      </c>
      <c r="B164" t="str">
        <f>UTA!B9</f>
        <v>720:350</v>
      </c>
      <c r="C164" t="s">
        <v>805</v>
      </c>
      <c r="D164" s="4" t="s">
        <v>634</v>
      </c>
      <c r="E164" s="21">
        <v>72</v>
      </c>
      <c r="F164" s="22">
        <v>122</v>
      </c>
      <c r="G164" s="23">
        <v>176</v>
      </c>
      <c r="H164" s="24">
        <v>212</v>
      </c>
      <c r="I164" s="35">
        <f t="shared" si="2"/>
        <v>4</v>
      </c>
      <c r="J164" s="25">
        <f>IFERROR(VLOOKUP(B164,lataus!A1:B298,2,FALSE),"")</f>
        <v>126</v>
      </c>
      <c r="K164" s="25" t="str">
        <f>IFERROR(VLOOKUP(B164,lataus!A1:C298,3,FALSE),"")</f>
        <v>Tyydyttävä</v>
      </c>
      <c r="L164" t="str">
        <f>UTA!C9</f>
        <v>72 / 122 / 176 / 212</v>
      </c>
      <c r="M164">
        <f>UTA!M9</f>
        <v>106</v>
      </c>
      <c r="N164">
        <f>UTA!N9</f>
        <v>106</v>
      </c>
      <c r="O164">
        <f>UTA!O9</f>
        <v>106</v>
      </c>
      <c r="P164">
        <f>UTA!P9</f>
        <v>0</v>
      </c>
      <c r="Q164">
        <f>UTA!Q9</f>
        <v>0</v>
      </c>
      <c r="R164">
        <f>UTA!R9</f>
        <v>0</v>
      </c>
      <c r="S164">
        <f>UTA!S9</f>
        <v>0</v>
      </c>
      <c r="T164">
        <f>UTA!T9</f>
        <v>0</v>
      </c>
      <c r="U164">
        <f>UTA!U9</f>
        <v>0</v>
      </c>
      <c r="V164">
        <f>UTA!V9</f>
        <v>0</v>
      </c>
      <c r="W164">
        <f>UTA!W9</f>
        <v>0</v>
      </c>
      <c r="X164">
        <f>UTA!X9</f>
        <v>0</v>
      </c>
    </row>
    <row r="165" spans="1:24" x14ac:dyDescent="0.25">
      <c r="A165" t="str">
        <f>UTA!A10</f>
        <v>Utajärvi, Varpupitämä</v>
      </c>
      <c r="B165" t="str">
        <f>UTA!B10</f>
        <v>720:351</v>
      </c>
      <c r="C165" t="s">
        <v>806</v>
      </c>
      <c r="D165" s="4" t="s">
        <v>634</v>
      </c>
      <c r="E165" s="21">
        <v>72</v>
      </c>
      <c r="F165" s="22">
        <v>122</v>
      </c>
      <c r="G165" s="23">
        <v>176</v>
      </c>
      <c r="H165" s="24">
        <v>212</v>
      </c>
      <c r="I165" s="35">
        <f t="shared" si="2"/>
        <v>5</v>
      </c>
      <c r="J165" s="25">
        <f>IFERROR(VLOOKUP(B165,lataus!A1:B298,2,FALSE),"")</f>
        <v>127</v>
      </c>
      <c r="K165" s="25" t="str">
        <f>IFERROR(VLOOKUP(B165,lataus!A1:C298,3,FALSE),"")</f>
        <v>Tyydyttävä</v>
      </c>
      <c r="L165" t="str">
        <f>UTA!C10</f>
        <v>72 / 122 / 176 / 212</v>
      </c>
      <c r="M165">
        <f>UTA!M10</f>
        <v>83</v>
      </c>
      <c r="N165">
        <f>UTA!N10</f>
        <v>83</v>
      </c>
      <c r="O165">
        <f>UTA!O10</f>
        <v>81</v>
      </c>
      <c r="P165">
        <f>UTA!P10</f>
        <v>0</v>
      </c>
      <c r="Q165">
        <f>UTA!Q10</f>
        <v>0</v>
      </c>
      <c r="R165">
        <f>UTA!R10</f>
        <v>0</v>
      </c>
      <c r="S165">
        <f>UTA!S10</f>
        <v>0</v>
      </c>
      <c r="T165">
        <f>UTA!T10</f>
        <v>0</v>
      </c>
      <c r="U165">
        <f>UTA!U10</f>
        <v>0</v>
      </c>
      <c r="V165">
        <f>UTA!V10</f>
        <v>0</v>
      </c>
      <c r="W165">
        <f>UTA!W10</f>
        <v>0</v>
      </c>
      <c r="X165">
        <f>UTA!X10</f>
        <v>0</v>
      </c>
    </row>
    <row r="166" spans="1:24" x14ac:dyDescent="0.25">
      <c r="A166" t="str">
        <f>SII!A5</f>
        <v>Siikajoki, Tauvo</v>
      </c>
      <c r="B166" t="str">
        <f>SII!B5</f>
        <v>719:338</v>
      </c>
      <c r="C166" t="s">
        <v>807</v>
      </c>
      <c r="D166" s="4" t="s">
        <v>634</v>
      </c>
      <c r="E166" s="21">
        <v>85.9</v>
      </c>
      <c r="F166" s="22">
        <v>172.8</v>
      </c>
      <c r="G166" s="23">
        <v>210.8</v>
      </c>
      <c r="H166" s="24">
        <v>249.8</v>
      </c>
      <c r="I166" s="35">
        <f t="shared" si="2"/>
        <v>163.19999999999999</v>
      </c>
      <c r="J166" s="25">
        <f>IFERROR(VLOOKUP(B166,lataus!A1:B298,2,FALSE),"")</f>
        <v>336</v>
      </c>
      <c r="K166" s="25" t="str">
        <f>IFERROR(VLOOKUP(B166,lataus!A1:C298,3,FALSE),"")</f>
        <v>Erinomainen</v>
      </c>
      <c r="L166" t="str">
        <f>SII!C5</f>
        <v>85.9 / 172.8 / 210.8 / 249.8</v>
      </c>
      <c r="M166">
        <f>SII!N5</f>
        <v>299</v>
      </c>
      <c r="N166">
        <f>SII!O5</f>
        <v>297</v>
      </c>
      <c r="O166">
        <f>SII!P5</f>
        <v>293</v>
      </c>
      <c r="P166">
        <f>SII!Q5</f>
        <v>0</v>
      </c>
      <c r="Q166">
        <f>SII!R5</f>
        <v>0</v>
      </c>
      <c r="R166">
        <f>SII!S5</f>
        <v>0</v>
      </c>
      <c r="S166">
        <f>SII!T5</f>
        <v>0</v>
      </c>
      <c r="T166">
        <f>SII!U5</f>
        <v>0</v>
      </c>
      <c r="U166">
        <f>SII!V5</f>
        <v>0</v>
      </c>
      <c r="V166">
        <f>SII!W5</f>
        <v>0</v>
      </c>
      <c r="W166">
        <f>SII!X5</f>
        <v>0</v>
      </c>
      <c r="X166">
        <f>SII!Y5</f>
        <v>0</v>
      </c>
    </row>
    <row r="167" spans="1:24" x14ac:dyDescent="0.25">
      <c r="A167" t="str">
        <f>SII!A6</f>
        <v>Siikajoki, Siikajoen keskusta</v>
      </c>
      <c r="B167" t="str">
        <f>SII!B6</f>
        <v>719:339</v>
      </c>
      <c r="C167" t="s">
        <v>808</v>
      </c>
      <c r="D167" s="4" t="s">
        <v>634</v>
      </c>
      <c r="E167" s="21">
        <v>72.8</v>
      </c>
      <c r="F167" s="22">
        <v>123.6</v>
      </c>
      <c r="G167" s="23">
        <v>177.6</v>
      </c>
      <c r="H167" s="24">
        <v>213.6</v>
      </c>
      <c r="I167" s="35">
        <f t="shared" si="2"/>
        <v>157.4</v>
      </c>
      <c r="J167" s="25">
        <f>IFERROR(VLOOKUP(B167,lataus!A1:B298,2,FALSE),"")</f>
        <v>281</v>
      </c>
      <c r="K167" s="25" t="str">
        <f>IFERROR(VLOOKUP(B167,lataus!A1:C298,3,FALSE),"")</f>
        <v>Erinomainen</v>
      </c>
      <c r="L167" t="str">
        <f>SII!C6</f>
        <v>72.8 / 123.6 / 177.6 / 213.6</v>
      </c>
      <c r="M167">
        <f>SII!N6</f>
        <v>255</v>
      </c>
      <c r="N167">
        <f>SII!O6</f>
        <v>255</v>
      </c>
      <c r="O167">
        <f>SII!P6</f>
        <v>254</v>
      </c>
      <c r="P167">
        <f>SII!Q6</f>
        <v>0</v>
      </c>
      <c r="Q167">
        <f>SII!R6</f>
        <v>0</v>
      </c>
      <c r="R167">
        <f>SII!S6</f>
        <v>0</v>
      </c>
      <c r="S167">
        <f>SII!T6</f>
        <v>0</v>
      </c>
      <c r="T167">
        <f>SII!U6</f>
        <v>0</v>
      </c>
      <c r="U167">
        <f>SII!V6</f>
        <v>0</v>
      </c>
      <c r="V167">
        <f>SII!W6</f>
        <v>0</v>
      </c>
      <c r="W167">
        <f>SII!X6</f>
        <v>0</v>
      </c>
      <c r="X167">
        <f>SII!Y6</f>
        <v>0</v>
      </c>
    </row>
    <row r="168" spans="1:24" x14ac:dyDescent="0.25">
      <c r="A168" t="str">
        <f>SII!A7</f>
        <v>Siikajoki, Karinkanta</v>
      </c>
      <c r="B168" t="str">
        <f>SII!B7</f>
        <v>719:340</v>
      </c>
      <c r="C168" t="s">
        <v>809</v>
      </c>
      <c r="D168" s="4" t="s">
        <v>634</v>
      </c>
      <c r="E168" s="21">
        <v>72.8</v>
      </c>
      <c r="F168" s="22">
        <v>123.6</v>
      </c>
      <c r="G168" s="23">
        <v>177.6</v>
      </c>
      <c r="H168" s="24">
        <v>213.6</v>
      </c>
      <c r="I168" s="35">
        <f t="shared" si="2"/>
        <v>107.4</v>
      </c>
      <c r="J168" s="25">
        <f>IFERROR(VLOOKUP(B168,lataus!A1:B298,2,FALSE),"")</f>
        <v>231</v>
      </c>
      <c r="K168" s="25" t="str">
        <f>IFERROR(VLOOKUP(B168,lataus!A1:C298,3,FALSE),"")</f>
        <v>Erinomainen</v>
      </c>
      <c r="L168" t="str">
        <f>SII!C7</f>
        <v>72.8 / 123.6 / 177.6 / 213.6</v>
      </c>
      <c r="M168">
        <f>SII!N7</f>
        <v>197</v>
      </c>
      <c r="N168">
        <f>SII!O7</f>
        <v>197</v>
      </c>
      <c r="O168">
        <f>SII!P7</f>
        <v>196</v>
      </c>
      <c r="P168">
        <f>SII!Q7</f>
        <v>0</v>
      </c>
      <c r="Q168">
        <f>SII!R7</f>
        <v>0</v>
      </c>
      <c r="R168">
        <f>SII!S7</f>
        <v>0</v>
      </c>
      <c r="S168">
        <f>SII!T7</f>
        <v>0</v>
      </c>
      <c r="T168">
        <f>SII!U7</f>
        <v>0</v>
      </c>
      <c r="U168">
        <f>SII!V7</f>
        <v>0</v>
      </c>
      <c r="V168">
        <f>SII!W7</f>
        <v>0</v>
      </c>
      <c r="W168">
        <f>SII!X7</f>
        <v>0</v>
      </c>
      <c r="X168">
        <f>SII!Y7</f>
        <v>0</v>
      </c>
    </row>
    <row r="169" spans="1:24" x14ac:dyDescent="0.25">
      <c r="A169" t="str">
        <f>LUM!A5</f>
        <v>Lumijoki, Lumijoen keskusta</v>
      </c>
      <c r="B169" t="str">
        <f>LUM!B5</f>
        <v>719:341</v>
      </c>
      <c r="C169" t="s">
        <v>810</v>
      </c>
      <c r="D169" s="4" t="s">
        <v>634</v>
      </c>
      <c r="E169" s="21">
        <v>72.8</v>
      </c>
      <c r="F169" s="22">
        <v>123.6</v>
      </c>
      <c r="G169" s="23">
        <v>177.6</v>
      </c>
      <c r="H169" s="24">
        <v>213.6</v>
      </c>
      <c r="I169" s="35">
        <f t="shared" si="2"/>
        <v>266.39999999999998</v>
      </c>
      <c r="J169" s="25">
        <f>IFERROR(VLOOKUP(B169,lataus!A1:B298,2,FALSE),"")</f>
        <v>390</v>
      </c>
      <c r="K169" s="25" t="str">
        <f>IFERROR(VLOOKUP(B169,lataus!A1:C298,3,FALSE),"")</f>
        <v>Erinomainen</v>
      </c>
      <c r="L169" t="str">
        <f>LUM!C5</f>
        <v>72.8 / 123.6 / 177.6 / 213.6</v>
      </c>
      <c r="M169">
        <f>LUM!N5</f>
        <v>355</v>
      </c>
      <c r="N169">
        <f>LUM!O5</f>
        <v>355</v>
      </c>
      <c r="O169">
        <f>LUM!P5</f>
        <v>341</v>
      </c>
      <c r="P169">
        <f>LUM!Q5</f>
        <v>0</v>
      </c>
      <c r="Q169">
        <f>LUM!R5</f>
        <v>0</v>
      </c>
      <c r="R169">
        <f>LUM!S5</f>
        <v>0</v>
      </c>
      <c r="S169">
        <f>LUM!T5</f>
        <v>0</v>
      </c>
      <c r="T169">
        <f>LUM!U5</f>
        <v>0</v>
      </c>
      <c r="U169">
        <f>LUM!V5</f>
        <v>0</v>
      </c>
      <c r="V169">
        <f>LUM!W5</f>
        <v>0</v>
      </c>
      <c r="W169">
        <f>LUM!X5</f>
        <v>0</v>
      </c>
      <c r="X169">
        <f>LUM!Y5</f>
        <v>0</v>
      </c>
    </row>
    <row r="170" spans="1:24" x14ac:dyDescent="0.25">
      <c r="A170" t="str">
        <f>'LIM '!A3</f>
        <v>Liminka, Limingan keskusta</v>
      </c>
      <c r="B170" t="str">
        <f>'LIM '!B3</f>
        <v>719:342</v>
      </c>
      <c r="C170" t="s">
        <v>811</v>
      </c>
      <c r="D170" s="4" t="s">
        <v>634</v>
      </c>
      <c r="E170" s="21">
        <v>72.8</v>
      </c>
      <c r="F170" s="22">
        <v>123.6</v>
      </c>
      <c r="G170" s="23">
        <v>177.6</v>
      </c>
      <c r="H170" s="24">
        <v>213.6</v>
      </c>
      <c r="I170" s="35">
        <f t="shared" si="2"/>
        <v>236.4</v>
      </c>
      <c r="J170" s="25">
        <f>IFERROR(VLOOKUP(B170,lataus!A1:B298,2,FALSE),"")</f>
        <v>360</v>
      </c>
      <c r="K170" s="25" t="str">
        <f>IFERROR(VLOOKUP(B170,lataus!A1:C298,3,FALSE),"")</f>
        <v>Erinomainen</v>
      </c>
      <c r="L170" t="str">
        <f>'LIM '!C3</f>
        <v>72.8 / 123.6 / 177.6 / 213.6</v>
      </c>
      <c r="M170">
        <f>'LIM '!N3</f>
        <v>332</v>
      </c>
      <c r="N170">
        <f>'LIM '!O3</f>
        <v>332</v>
      </c>
      <c r="O170">
        <f>'LIM '!P3</f>
        <v>331</v>
      </c>
      <c r="P170">
        <f>'LIM '!Q3</f>
        <v>0</v>
      </c>
      <c r="Q170">
        <f>'LIM '!R3</f>
        <v>0</v>
      </c>
      <c r="R170">
        <f>'LIM '!S3</f>
        <v>0</v>
      </c>
      <c r="S170">
        <f>'LIM '!T3</f>
        <v>0</v>
      </c>
      <c r="T170">
        <f>'LIM '!U3</f>
        <v>0</v>
      </c>
      <c r="U170">
        <f>'LIM '!V3</f>
        <v>0</v>
      </c>
      <c r="V170">
        <f>'LIM '!W3</f>
        <v>0</v>
      </c>
      <c r="W170">
        <f>'LIM '!X3</f>
        <v>0</v>
      </c>
      <c r="X170">
        <f>'LIM '!Y3</f>
        <v>0</v>
      </c>
    </row>
    <row r="171" spans="1:24" x14ac:dyDescent="0.25">
      <c r="A171" t="str">
        <f>TYR!A3</f>
        <v>Tyrnävä, Murto</v>
      </c>
      <c r="B171" t="str">
        <f>TYR!B3</f>
        <v>719:343</v>
      </c>
      <c r="C171" t="s">
        <v>812</v>
      </c>
      <c r="D171" s="4" t="s">
        <v>634</v>
      </c>
      <c r="E171" s="21">
        <v>72.8</v>
      </c>
      <c r="F171" s="22">
        <v>123.6</v>
      </c>
      <c r="G171" s="23">
        <v>177.6</v>
      </c>
      <c r="H171" s="24">
        <v>213.6</v>
      </c>
      <c r="I171" s="35">
        <f t="shared" si="2"/>
        <v>134.4</v>
      </c>
      <c r="J171" s="25">
        <f>IFERROR(VLOOKUP(B171,lataus!A1:B298,2,FALSE),"")</f>
        <v>258</v>
      </c>
      <c r="K171" s="25" t="str">
        <f>IFERROR(VLOOKUP(B171,lataus!A1:C298,3,FALSE),"")</f>
        <v>Erinomainen</v>
      </c>
      <c r="L171" t="str">
        <f>TYR!C3</f>
        <v>72.8 / 123.6 / 177.6 / 213.6</v>
      </c>
      <c r="M171">
        <f>TYR!N3</f>
        <v>233</v>
      </c>
      <c r="N171">
        <f>TYR!O3</f>
        <v>232</v>
      </c>
      <c r="O171">
        <f>TYR!P3</f>
        <v>231</v>
      </c>
      <c r="P171">
        <f>TYR!Q3</f>
        <v>0</v>
      </c>
      <c r="Q171">
        <f>TYR!R3</f>
        <v>0</v>
      </c>
      <c r="R171">
        <f>TYR!S3</f>
        <v>0</v>
      </c>
      <c r="S171">
        <f>TYR!T3</f>
        <v>0</v>
      </c>
      <c r="T171">
        <f>TYR!U3</f>
        <v>0</v>
      </c>
      <c r="U171">
        <f>TYR!V3</f>
        <v>0</v>
      </c>
      <c r="V171">
        <f>TYR!W3</f>
        <v>0</v>
      </c>
      <c r="W171">
        <f>TYR!X3</f>
        <v>0</v>
      </c>
      <c r="X171">
        <f>TYR!Y3</f>
        <v>0</v>
      </c>
    </row>
    <row r="172" spans="1:24" x14ac:dyDescent="0.25">
      <c r="A172" t="str">
        <f>MUH!A5</f>
        <v>Muhos, Laitasaaari</v>
      </c>
      <c r="B172" t="str">
        <f>MUH!B5</f>
        <v>719:344</v>
      </c>
      <c r="C172" t="s">
        <v>813</v>
      </c>
      <c r="D172" s="4" t="s">
        <v>634</v>
      </c>
      <c r="E172" s="21">
        <v>72.8</v>
      </c>
      <c r="F172" s="22">
        <v>123.6</v>
      </c>
      <c r="G172" s="23">
        <v>177.6</v>
      </c>
      <c r="H172" s="24">
        <v>213.6</v>
      </c>
      <c r="I172" s="35">
        <f t="shared" si="2"/>
        <v>97.4</v>
      </c>
      <c r="J172" s="25">
        <f>IFERROR(VLOOKUP(B172,lataus!A1:B298,2,FALSE),"")</f>
        <v>221</v>
      </c>
      <c r="K172" s="25" t="str">
        <f>IFERROR(VLOOKUP(B172,lataus!A1:C298,3,FALSE),"")</f>
        <v>Erinomainen</v>
      </c>
      <c r="L172" t="str">
        <f>MUH!C5</f>
        <v>72.8 / 123.6 / 177.6 / 213.6</v>
      </c>
      <c r="M172">
        <f>MUH!N5</f>
        <v>196</v>
      </c>
      <c r="N172">
        <f>MUH!O5</f>
        <v>196</v>
      </c>
      <c r="O172">
        <f>MUH!P5</f>
        <v>196</v>
      </c>
      <c r="P172">
        <f>MUH!Q5</f>
        <v>0</v>
      </c>
      <c r="Q172">
        <f>MUH!R5</f>
        <v>0</v>
      </c>
      <c r="R172">
        <f>MUH!S5</f>
        <v>0</v>
      </c>
      <c r="S172">
        <f>MUH!T5</f>
        <v>0</v>
      </c>
      <c r="T172">
        <f>MUH!U5</f>
        <v>0</v>
      </c>
      <c r="U172">
        <f>MUH!V5</f>
        <v>0</v>
      </c>
      <c r="V172">
        <f>MUH!W5</f>
        <v>0</v>
      </c>
      <c r="W172">
        <f>MUH!X5</f>
        <v>0</v>
      </c>
      <c r="X172">
        <f>MUH!Y5</f>
        <v>0</v>
      </c>
    </row>
    <row r="173" spans="1:24" x14ac:dyDescent="0.25">
      <c r="A173" t="str">
        <f>MUH!A6</f>
        <v>Muhos, Muhoksen keskusta</v>
      </c>
      <c r="B173" t="str">
        <f>MUH!B6</f>
        <v>719:345</v>
      </c>
      <c r="C173" t="s">
        <v>814</v>
      </c>
      <c r="D173" s="4" t="s">
        <v>634</v>
      </c>
      <c r="E173" s="21">
        <v>72.8</v>
      </c>
      <c r="F173" s="22">
        <v>123.6</v>
      </c>
      <c r="G173" s="23">
        <v>177.6</v>
      </c>
      <c r="H173" s="24">
        <v>213.6</v>
      </c>
      <c r="I173" s="35">
        <f t="shared" si="2"/>
        <v>117.4</v>
      </c>
      <c r="J173" s="25">
        <f>IFERROR(VLOOKUP(B173,lataus!A1:B298,2,FALSE),"")</f>
        <v>241</v>
      </c>
      <c r="K173" s="25" t="str">
        <f>IFERROR(VLOOKUP(B173,lataus!A1:C298,3,FALSE),"")</f>
        <v>Erinomainen</v>
      </c>
      <c r="L173" t="str">
        <f>MUH!C6</f>
        <v>72.8 / 123.6 / 177.6 / 213.6</v>
      </c>
      <c r="M173">
        <f>MUH!N6</f>
        <v>214</v>
      </c>
      <c r="N173">
        <f>MUH!O6</f>
        <v>214</v>
      </c>
      <c r="O173">
        <f>MUH!P6</f>
        <v>214</v>
      </c>
      <c r="P173">
        <f>MUH!Q6</f>
        <v>0</v>
      </c>
      <c r="Q173">
        <f>MUH!R6</f>
        <v>0</v>
      </c>
      <c r="R173">
        <f>MUH!S6</f>
        <v>0</v>
      </c>
      <c r="S173">
        <f>MUH!T6</f>
        <v>0</v>
      </c>
      <c r="T173">
        <f>MUH!U6</f>
        <v>0</v>
      </c>
      <c r="U173">
        <f>MUH!V6</f>
        <v>0</v>
      </c>
      <c r="V173">
        <f>MUH!W6</f>
        <v>0</v>
      </c>
      <c r="W173">
        <f>MUH!X6</f>
        <v>0</v>
      </c>
      <c r="X173">
        <f>MUH!Y6</f>
        <v>0</v>
      </c>
    </row>
    <row r="174" spans="1:24" x14ac:dyDescent="0.25">
      <c r="A174" t="str">
        <f>UTA!A12</f>
        <v>Utajärvi, Pälli</v>
      </c>
      <c r="B174" t="str">
        <f>UTA!B12</f>
        <v>719:346</v>
      </c>
      <c r="C174" t="s">
        <v>815</v>
      </c>
      <c r="D174" s="4" t="s">
        <v>634</v>
      </c>
      <c r="E174" s="21">
        <v>72.8</v>
      </c>
      <c r="F174" s="22">
        <v>123.6</v>
      </c>
      <c r="G174" s="23">
        <v>177.6</v>
      </c>
      <c r="H174" s="24">
        <v>213.6</v>
      </c>
      <c r="I174" s="35">
        <f t="shared" si="2"/>
        <v>100.4</v>
      </c>
      <c r="J174" s="25">
        <f>IFERROR(VLOOKUP(B174,lataus!A1:B298,2,FALSE),"")</f>
        <v>224</v>
      </c>
      <c r="K174" s="25" t="str">
        <f>IFERROR(VLOOKUP(B174,lataus!A1:C298,3,FALSE),"")</f>
        <v>Erinomainen</v>
      </c>
      <c r="L174" t="str">
        <f>UTA!C12</f>
        <v>72.8 / 123.6 / 177.6 / 213.6</v>
      </c>
      <c r="M174">
        <f>UTA!M12</f>
        <v>186</v>
      </c>
      <c r="N174">
        <f>UTA!N12</f>
        <v>186</v>
      </c>
      <c r="O174">
        <f>UTA!O12</f>
        <v>186</v>
      </c>
      <c r="P174">
        <f>UTA!P12</f>
        <v>0</v>
      </c>
      <c r="Q174">
        <f>UTA!Q12</f>
        <v>0</v>
      </c>
      <c r="R174">
        <f>UTA!R12</f>
        <v>0</v>
      </c>
      <c r="S174">
        <f>UTA!S12</f>
        <v>0</v>
      </c>
      <c r="T174">
        <f>UTA!T12</f>
        <v>0</v>
      </c>
      <c r="U174">
        <f>UTA!U12</f>
        <v>0</v>
      </c>
      <c r="V174">
        <f>UTA!V12</f>
        <v>0</v>
      </c>
      <c r="W174">
        <f>UTA!W12</f>
        <v>0</v>
      </c>
      <c r="X174">
        <f>UTA!X12</f>
        <v>0</v>
      </c>
    </row>
    <row r="175" spans="1:24" x14ac:dyDescent="0.25">
      <c r="A175" t="str">
        <f>UTA!A13</f>
        <v>Utajärvi, Honkaselkä</v>
      </c>
      <c r="B175" t="str">
        <f>UTA!B13</f>
        <v>719:347</v>
      </c>
      <c r="C175" t="s">
        <v>816</v>
      </c>
      <c r="D175" s="4" t="s">
        <v>634</v>
      </c>
      <c r="E175" s="21">
        <v>72.8</v>
      </c>
      <c r="F175" s="22">
        <v>123.6</v>
      </c>
      <c r="G175" s="23">
        <v>177.6</v>
      </c>
      <c r="H175" s="24">
        <v>213.6</v>
      </c>
      <c r="I175" s="35">
        <f t="shared" si="2"/>
        <v>34.400000000000006</v>
      </c>
      <c r="J175" s="25">
        <f>IFERROR(VLOOKUP(B175,lataus!A1:B298,2,FALSE),"")</f>
        <v>158</v>
      </c>
      <c r="K175" s="25" t="str">
        <f>IFERROR(VLOOKUP(B175,lataus!A1:C298,3,FALSE),"")</f>
        <v>Tyydyttävä</v>
      </c>
      <c r="L175" t="str">
        <f>UTA!C13</f>
        <v>72.8 / 123.6 / 177.6 / 213.6</v>
      </c>
      <c r="M175">
        <f>UTA!M13</f>
        <v>114</v>
      </c>
      <c r="N175">
        <f>UTA!N13</f>
        <v>114</v>
      </c>
      <c r="O175">
        <f>UTA!O13</f>
        <v>111</v>
      </c>
      <c r="P175">
        <f>UTA!P13</f>
        <v>0</v>
      </c>
      <c r="Q175">
        <f>UTA!Q13</f>
        <v>0</v>
      </c>
      <c r="R175">
        <f>UTA!R13</f>
        <v>0</v>
      </c>
      <c r="S175">
        <f>UTA!S13</f>
        <v>0</v>
      </c>
      <c r="T175">
        <f>UTA!T13</f>
        <v>0</v>
      </c>
      <c r="U175">
        <f>UTA!U13</f>
        <v>0</v>
      </c>
      <c r="V175">
        <f>UTA!V13</f>
        <v>0</v>
      </c>
      <c r="W175">
        <f>UTA!W13</f>
        <v>0</v>
      </c>
      <c r="X175">
        <f>UTA!X13</f>
        <v>0</v>
      </c>
    </row>
    <row r="176" spans="1:24" x14ac:dyDescent="0.25">
      <c r="A176" t="str">
        <f>UTA!A14</f>
        <v>Utajärvi, Sanginkylä</v>
      </c>
      <c r="B176" t="str">
        <f>UTA!B14</f>
        <v>719:348</v>
      </c>
      <c r="C176" t="s">
        <v>817</v>
      </c>
      <c r="D176" s="4" t="s">
        <v>634</v>
      </c>
      <c r="E176" s="21">
        <v>72.8</v>
      </c>
      <c r="F176" s="22">
        <v>123.6</v>
      </c>
      <c r="G176" s="23">
        <v>177.6</v>
      </c>
      <c r="H176" s="24">
        <v>213.6</v>
      </c>
      <c r="I176" s="35">
        <f t="shared" si="2"/>
        <v>22.400000000000006</v>
      </c>
      <c r="J176" s="25">
        <f>IFERROR(VLOOKUP(B176,lataus!A1:B298,2,FALSE),"")</f>
        <v>146</v>
      </c>
      <c r="K176" s="25" t="str">
        <f>IFERROR(VLOOKUP(B176,lataus!A1:C298,3,FALSE),"")</f>
        <v>Tyydyttävä</v>
      </c>
      <c r="L176" t="str">
        <f>UTA!C14</f>
        <v>72.8 / 123.6 / 177.6 / 213.6</v>
      </c>
      <c r="M176">
        <f>UTA!M14</f>
        <v>130</v>
      </c>
      <c r="N176">
        <f>UTA!N14</f>
        <v>128</v>
      </c>
      <c r="O176">
        <f>UTA!O14</f>
        <v>128</v>
      </c>
      <c r="P176">
        <f>UTA!P14</f>
        <v>0</v>
      </c>
      <c r="Q176">
        <f>UTA!Q14</f>
        <v>0</v>
      </c>
      <c r="R176">
        <f>UTA!R14</f>
        <v>0</v>
      </c>
      <c r="S176">
        <f>UTA!S14</f>
        <v>0</v>
      </c>
      <c r="T176">
        <f>UTA!T14</f>
        <v>0</v>
      </c>
      <c r="U176">
        <f>UTA!U14</f>
        <v>0</v>
      </c>
      <c r="V176">
        <f>UTA!V14</f>
        <v>0</v>
      </c>
      <c r="W176">
        <f>UTA!W14</f>
        <v>0</v>
      </c>
      <c r="X176">
        <f>UTA!X14</f>
        <v>0</v>
      </c>
    </row>
    <row r="177" spans="1:24" x14ac:dyDescent="0.25">
      <c r="A177" t="str">
        <f>UTA!A15</f>
        <v>Utajärvi, Yli-Utos</v>
      </c>
      <c r="B177" t="str">
        <f>UTA!B15</f>
        <v>719:349</v>
      </c>
      <c r="C177" t="s">
        <v>818</v>
      </c>
      <c r="D177" s="4" t="s">
        <v>634</v>
      </c>
      <c r="E177" s="21">
        <v>72.8</v>
      </c>
      <c r="F177" s="22">
        <v>123.6</v>
      </c>
      <c r="G177" s="23">
        <v>177.6</v>
      </c>
      <c r="H177" s="24">
        <v>213.6</v>
      </c>
      <c r="I177" s="35">
        <f t="shared" si="2"/>
        <v>4.4000000000000057</v>
      </c>
      <c r="J177" s="25">
        <f>IFERROR(VLOOKUP(B177,lataus!A1:B298,2,FALSE),"")</f>
        <v>128</v>
      </c>
      <c r="K177" s="25" t="str">
        <f>IFERROR(VLOOKUP(B177,lataus!A1:C298,3,FALSE),"")</f>
        <v>Tyydyttävä</v>
      </c>
      <c r="L177" t="str">
        <f>UTA!C15</f>
        <v>72.8 / 123.6 / 177.6 / 213.6</v>
      </c>
      <c r="M177">
        <f>UTA!M15</f>
        <v>115</v>
      </c>
      <c r="N177">
        <f>UTA!N15</f>
        <v>112</v>
      </c>
      <c r="O177">
        <f>UTA!O15</f>
        <v>112</v>
      </c>
      <c r="P177">
        <f>UTA!P15</f>
        <v>0</v>
      </c>
      <c r="Q177">
        <f>UTA!Q15</f>
        <v>0</v>
      </c>
      <c r="R177">
        <f>UTA!R15</f>
        <v>0</v>
      </c>
      <c r="S177">
        <f>UTA!S15</f>
        <v>0</v>
      </c>
      <c r="T177">
        <f>UTA!T15</f>
        <v>0</v>
      </c>
      <c r="U177">
        <f>UTA!U15</f>
        <v>0</v>
      </c>
      <c r="V177">
        <f>UTA!V15</f>
        <v>0</v>
      </c>
      <c r="W177">
        <f>UTA!W15</f>
        <v>0</v>
      </c>
      <c r="X177">
        <f>UTA!X15</f>
        <v>0</v>
      </c>
    </row>
    <row r="178" spans="1:24" x14ac:dyDescent="0.25">
      <c r="A178" t="str">
        <f>UTA!A16</f>
        <v>Utajärvi, Nuanjärvi</v>
      </c>
      <c r="B178" t="str">
        <f>UTA!B16</f>
        <v>719:350</v>
      </c>
      <c r="C178" t="s">
        <v>819</v>
      </c>
      <c r="D178" s="4" t="s">
        <v>634</v>
      </c>
      <c r="E178" s="21">
        <v>72.8</v>
      </c>
      <c r="F178" s="22">
        <v>123.6</v>
      </c>
      <c r="G178" s="23">
        <v>177.6</v>
      </c>
      <c r="H178" s="24">
        <v>213.6</v>
      </c>
      <c r="I178" s="35">
        <f t="shared" si="2"/>
        <v>21.400000000000006</v>
      </c>
      <c r="J178" s="25">
        <f>IFERROR(VLOOKUP(B178,lataus!A1:B298,2,FALSE),"")</f>
        <v>145</v>
      </c>
      <c r="K178" s="25" t="str">
        <f>IFERROR(VLOOKUP(B178,lataus!A1:C298,3,FALSE),"")</f>
        <v>Tyydyttävä</v>
      </c>
      <c r="L178" t="str">
        <f>UTA!C16</f>
        <v>72.8 / 123.6 / 177.6 / 213.6</v>
      </c>
      <c r="M178">
        <f>UTA!M16</f>
        <v>103</v>
      </c>
      <c r="N178">
        <f>UTA!N16</f>
        <v>103</v>
      </c>
      <c r="O178">
        <f>UTA!O16</f>
        <v>103</v>
      </c>
      <c r="P178">
        <f>UTA!P16</f>
        <v>0</v>
      </c>
      <c r="Q178">
        <f>UTA!Q16</f>
        <v>0</v>
      </c>
      <c r="R178">
        <f>UTA!R16</f>
        <v>0</v>
      </c>
      <c r="S178">
        <f>UTA!S16</f>
        <v>0</v>
      </c>
      <c r="T178">
        <f>UTA!T16</f>
        <v>0</v>
      </c>
      <c r="U178">
        <f>UTA!U16</f>
        <v>0</v>
      </c>
      <c r="V178">
        <f>UTA!V16</f>
        <v>0</v>
      </c>
      <c r="W178">
        <f>UTA!W16</f>
        <v>0</v>
      </c>
      <c r="X178">
        <f>UTA!X16</f>
        <v>0</v>
      </c>
    </row>
    <row r="179" spans="1:24" x14ac:dyDescent="0.25">
      <c r="A179" t="str">
        <f>UTA!A17</f>
        <v>Utajärvi, Hevosvaara</v>
      </c>
      <c r="B179" t="str">
        <f>UTA!B17</f>
        <v>719:351</v>
      </c>
      <c r="C179" t="s">
        <v>820</v>
      </c>
      <c r="D179" s="4" t="s">
        <v>634</v>
      </c>
      <c r="E179" s="21">
        <v>72.8</v>
      </c>
      <c r="F179" s="22">
        <v>123.6</v>
      </c>
      <c r="G179" s="23">
        <v>177.6</v>
      </c>
      <c r="H179" s="24">
        <v>213.6</v>
      </c>
      <c r="I179" s="35">
        <f t="shared" si="2"/>
        <v>3.4000000000000057</v>
      </c>
      <c r="J179" s="25">
        <f>IFERROR(VLOOKUP(B179,lataus!A1:B298,2,FALSE),"")</f>
        <v>127</v>
      </c>
      <c r="K179" s="25" t="str">
        <f>IFERROR(VLOOKUP(B179,lataus!A1:C298,3,FALSE),"")</f>
        <v>Tyydyttävä</v>
      </c>
      <c r="L179" t="str">
        <f>UTA!C17</f>
        <v>72.8 / 123.6 / 177.6 / 213.6</v>
      </c>
      <c r="M179">
        <f>UTA!M17</f>
        <v>87</v>
      </c>
      <c r="N179">
        <f>UTA!N17</f>
        <v>80</v>
      </c>
      <c r="O179">
        <f>UTA!O17</f>
        <v>80</v>
      </c>
      <c r="P179">
        <f>UTA!P17</f>
        <v>0</v>
      </c>
      <c r="Q179">
        <f>UTA!Q17</f>
        <v>0</v>
      </c>
      <c r="R179">
        <f>UTA!R17</f>
        <v>0</v>
      </c>
      <c r="S179">
        <f>UTA!S17</f>
        <v>0</v>
      </c>
      <c r="T179">
        <f>UTA!T17</f>
        <v>0</v>
      </c>
      <c r="U179">
        <f>UTA!U17</f>
        <v>0</v>
      </c>
      <c r="V179">
        <f>UTA!V17</f>
        <v>0</v>
      </c>
      <c r="W179">
        <f>UTA!W17</f>
        <v>0</v>
      </c>
      <c r="X179">
        <f>UTA!X17</f>
        <v>0</v>
      </c>
    </row>
    <row r="180" spans="1:24" x14ac:dyDescent="0.25">
      <c r="A180" t="str">
        <f>RAA!A3</f>
        <v>Raahe, Tasku</v>
      </c>
      <c r="B180" t="str">
        <f>RAA!B3</f>
        <v>718:337</v>
      </c>
      <c r="C180" t="s">
        <v>821</v>
      </c>
      <c r="D180" s="4" t="s">
        <v>634</v>
      </c>
      <c r="E180" s="21">
        <v>51.8</v>
      </c>
      <c r="F180" s="22">
        <v>104.6</v>
      </c>
      <c r="G180" s="23">
        <v>129.19999999999999</v>
      </c>
      <c r="H180" s="24">
        <v>154.9</v>
      </c>
      <c r="I180" s="35">
        <f t="shared" si="2"/>
        <v>142.4</v>
      </c>
      <c r="J180" s="25">
        <f>IFERROR(VLOOKUP(B180,lataus!A1:B298,2,FALSE),"")</f>
        <v>247</v>
      </c>
      <c r="K180" s="25" t="str">
        <f>IFERROR(VLOOKUP(B180,lataus!A1:C298,3,FALSE),"")</f>
        <v>Erinomainen</v>
      </c>
      <c r="L180" t="str">
        <f>RAA!C3</f>
        <v>51.8 / 104.6 / 129.2 / 154.9</v>
      </c>
      <c r="M180">
        <f>RAA!N3</f>
        <v>243</v>
      </c>
      <c r="N180">
        <f>RAA!O3</f>
        <v>243</v>
      </c>
      <c r="O180">
        <f>RAA!P3</f>
        <v>243</v>
      </c>
      <c r="P180">
        <f>RAA!Q3</f>
        <v>0</v>
      </c>
      <c r="Q180">
        <f>RAA!R3</f>
        <v>0</v>
      </c>
      <c r="R180">
        <f>RAA!S3</f>
        <v>0</v>
      </c>
      <c r="S180">
        <f>RAA!T3</f>
        <v>0</v>
      </c>
      <c r="T180">
        <f>RAA!U3</f>
        <v>0</v>
      </c>
      <c r="U180">
        <f>RAA!V3</f>
        <v>0</v>
      </c>
      <c r="V180">
        <f>RAA!W3</f>
        <v>0</v>
      </c>
      <c r="W180">
        <f>RAA!X3</f>
        <v>0</v>
      </c>
      <c r="X180">
        <f>RAA!Y3</f>
        <v>0</v>
      </c>
    </row>
    <row r="181" spans="1:24" x14ac:dyDescent="0.25">
      <c r="A181" t="str">
        <f>RAA!A4</f>
        <v>Raahe, Olkijoki</v>
      </c>
      <c r="B181" t="str">
        <f>RAA!B4</f>
        <v>718:338</v>
      </c>
      <c r="C181" t="s">
        <v>822</v>
      </c>
      <c r="D181" s="4" t="s">
        <v>634</v>
      </c>
      <c r="E181" s="21">
        <v>105.7</v>
      </c>
      <c r="F181" s="22">
        <v>212.4</v>
      </c>
      <c r="G181" s="23">
        <v>258.10000000000002</v>
      </c>
      <c r="H181" s="24">
        <v>304.7</v>
      </c>
      <c r="I181" s="35">
        <f t="shared" si="2"/>
        <v>216.6</v>
      </c>
      <c r="J181" s="25">
        <f>IFERROR(VLOOKUP(B181,lataus!A1:B298,2,FALSE),"")</f>
        <v>429</v>
      </c>
      <c r="K181" s="25" t="str">
        <f>IFERROR(VLOOKUP(B181,lataus!A1:C298,3,FALSE),"")</f>
        <v>Erinomainen</v>
      </c>
      <c r="L181" t="str">
        <f>RAA!C4</f>
        <v>105.7 / 212.4 / 258.1 / 304.7</v>
      </c>
      <c r="M181">
        <f>RAA!N4</f>
        <v>401</v>
      </c>
      <c r="N181">
        <f>RAA!O4</f>
        <v>401</v>
      </c>
      <c r="O181">
        <f>RAA!P4</f>
        <v>392</v>
      </c>
      <c r="P181">
        <f>RAA!Q4</f>
        <v>0</v>
      </c>
      <c r="Q181">
        <f>RAA!R4</f>
        <v>0</v>
      </c>
      <c r="R181">
        <f>RAA!S4</f>
        <v>0</v>
      </c>
      <c r="S181">
        <f>RAA!T4</f>
        <v>0</v>
      </c>
      <c r="T181">
        <f>RAA!U4</f>
        <v>0</v>
      </c>
      <c r="U181">
        <f>RAA!V4</f>
        <v>0</v>
      </c>
      <c r="V181">
        <f>RAA!W4</f>
        <v>0</v>
      </c>
      <c r="W181">
        <f>RAA!X4</f>
        <v>0</v>
      </c>
      <c r="X181">
        <f>RAA!Y4</f>
        <v>0</v>
      </c>
    </row>
    <row r="182" spans="1:24" x14ac:dyDescent="0.25">
      <c r="A182" t="str">
        <f>SII!A9</f>
        <v>Siikajoki, Hummastinjärvet</v>
      </c>
      <c r="B182" t="str">
        <f>SII!B9</f>
        <v>718:339</v>
      </c>
      <c r="C182" t="s">
        <v>823</v>
      </c>
      <c r="D182" s="4" t="s">
        <v>634</v>
      </c>
      <c r="E182" s="21">
        <v>73.599999999999994</v>
      </c>
      <c r="F182" s="22">
        <v>125.2</v>
      </c>
      <c r="G182" s="23">
        <v>179.2</v>
      </c>
      <c r="H182" s="24">
        <v>215.2</v>
      </c>
      <c r="I182" s="35">
        <f t="shared" si="2"/>
        <v>37.799999999999997</v>
      </c>
      <c r="J182" s="25">
        <f>IFERROR(VLOOKUP(B182,lataus!A1:B298,2,FALSE),"")</f>
        <v>163</v>
      </c>
      <c r="K182" s="25" t="str">
        <f>IFERROR(VLOOKUP(B182,lataus!A1:C298,3,FALSE),"")</f>
        <v>Tyydyttävä</v>
      </c>
      <c r="L182" t="str">
        <f>SII!C9</f>
        <v>73.6 / 125.2 / 179.2 / 215.2</v>
      </c>
      <c r="M182">
        <f>SII!N9</f>
        <v>134</v>
      </c>
      <c r="N182">
        <f>SII!O9</f>
        <v>134</v>
      </c>
      <c r="O182">
        <f>SII!P9</f>
        <v>132</v>
      </c>
      <c r="P182">
        <f>SII!Q9</f>
        <v>0</v>
      </c>
      <c r="Q182">
        <f>SII!R9</f>
        <v>0</v>
      </c>
      <c r="R182">
        <f>SII!S9</f>
        <v>0</v>
      </c>
      <c r="S182">
        <f>SII!T9</f>
        <v>0</v>
      </c>
      <c r="T182">
        <f>SII!U9</f>
        <v>0</v>
      </c>
      <c r="U182">
        <f>SII!V9</f>
        <v>0</v>
      </c>
      <c r="V182">
        <f>SII!W9</f>
        <v>0</v>
      </c>
      <c r="W182">
        <f>SII!X9</f>
        <v>0</v>
      </c>
      <c r="X182">
        <f>SII!Y9</f>
        <v>0</v>
      </c>
    </row>
    <row r="183" spans="1:24" x14ac:dyDescent="0.25">
      <c r="A183" t="str">
        <f>SII!A10</f>
        <v>Siikajoki, Revonlahti</v>
      </c>
      <c r="B183" t="str">
        <f>SII!B10</f>
        <v>718:340</v>
      </c>
      <c r="C183" t="s">
        <v>824</v>
      </c>
      <c r="D183" s="4" t="s">
        <v>634</v>
      </c>
      <c r="E183" s="21">
        <v>73.599999999999994</v>
      </c>
      <c r="F183" s="22">
        <v>125.2</v>
      </c>
      <c r="G183" s="23">
        <v>179.2</v>
      </c>
      <c r="H183" s="24">
        <v>215.2</v>
      </c>
      <c r="I183" s="35">
        <f t="shared" si="2"/>
        <v>78.8</v>
      </c>
      <c r="J183" s="25">
        <f>IFERROR(VLOOKUP(B183,lataus!A1:B298,2,FALSE),"")</f>
        <v>204</v>
      </c>
      <c r="K183" s="25" t="str">
        <f>IFERROR(VLOOKUP(B183,lataus!A1:C298,3,FALSE),"")</f>
        <v>Hyvä</v>
      </c>
      <c r="L183" t="str">
        <f>SII!C10</f>
        <v>73.6 / 125.2 / 179.2 / 215.2</v>
      </c>
      <c r="M183">
        <f>SII!N10</f>
        <v>162</v>
      </c>
      <c r="N183">
        <f>SII!O10</f>
        <v>162</v>
      </c>
      <c r="O183">
        <f>SII!P10</f>
        <v>162</v>
      </c>
      <c r="P183">
        <f>SII!Q10</f>
        <v>0</v>
      </c>
      <c r="Q183">
        <f>SII!R10</f>
        <v>0</v>
      </c>
      <c r="R183">
        <f>SII!S10</f>
        <v>0</v>
      </c>
      <c r="S183">
        <f>SII!T10</f>
        <v>0</v>
      </c>
      <c r="T183">
        <f>SII!U10</f>
        <v>0</v>
      </c>
      <c r="U183">
        <f>SII!V10</f>
        <v>0</v>
      </c>
      <c r="V183">
        <f>SII!W10</f>
        <v>0</v>
      </c>
      <c r="W183">
        <f>SII!X10</f>
        <v>0</v>
      </c>
      <c r="X183">
        <f>SII!Y10</f>
        <v>0</v>
      </c>
    </row>
    <row r="184" spans="1:24" x14ac:dyDescent="0.25">
      <c r="A184" t="str">
        <f>'LIM '!A5</f>
        <v>Liminka, Tikkaperä</v>
      </c>
      <c r="B184" t="str">
        <f>'LIM '!B5</f>
        <v>718:341</v>
      </c>
      <c r="C184" t="s">
        <v>825</v>
      </c>
      <c r="D184" s="4" t="s">
        <v>634</v>
      </c>
      <c r="E184" s="21">
        <v>73.599999999999994</v>
      </c>
      <c r="F184" s="22">
        <v>125.2</v>
      </c>
      <c r="G184" s="23">
        <v>179.2</v>
      </c>
      <c r="H184" s="24">
        <v>215.2</v>
      </c>
      <c r="I184" s="35">
        <f t="shared" si="2"/>
        <v>29.799999999999997</v>
      </c>
      <c r="J184" s="25">
        <f>IFERROR(VLOOKUP(B184,lataus!A1:B298,2,FALSE),"")</f>
        <v>155</v>
      </c>
      <c r="K184" s="25" t="str">
        <f>IFERROR(VLOOKUP(B184,lataus!A1:C298,3,FALSE),"")</f>
        <v>Tyydyttävä</v>
      </c>
      <c r="L184" t="str">
        <f>'LIM '!C5</f>
        <v>73.6 / 125.2 / 179.2 / 215.2</v>
      </c>
      <c r="M184">
        <f>'LIM '!N5</f>
        <v>134</v>
      </c>
      <c r="N184">
        <f>'LIM '!O5</f>
        <v>134</v>
      </c>
      <c r="O184">
        <f>'LIM '!P5</f>
        <v>134</v>
      </c>
      <c r="P184">
        <f>'LIM '!Q5</f>
        <v>0</v>
      </c>
      <c r="Q184">
        <f>'LIM '!R5</f>
        <v>0</v>
      </c>
      <c r="R184">
        <f>'LIM '!S5</f>
        <v>0</v>
      </c>
      <c r="S184">
        <f>'LIM '!T5</f>
        <v>0</v>
      </c>
      <c r="T184">
        <f>'LIM '!U5</f>
        <v>0</v>
      </c>
      <c r="U184">
        <f>'LIM '!V5</f>
        <v>0</v>
      </c>
      <c r="V184">
        <f>'LIM '!W5</f>
        <v>0</v>
      </c>
      <c r="W184">
        <f>'LIM '!X5</f>
        <v>0</v>
      </c>
      <c r="X184">
        <f>'LIM '!Y5</f>
        <v>0</v>
      </c>
    </row>
    <row r="185" spans="1:24" x14ac:dyDescent="0.25">
      <c r="A185" t="str">
        <f>TYR!A5</f>
        <v>Tyrnävä, Lapinkangas</v>
      </c>
      <c r="B185" t="str">
        <f>TYR!B5</f>
        <v>718:342</v>
      </c>
      <c r="C185" t="s">
        <v>826</v>
      </c>
      <c r="D185" s="4" t="s">
        <v>634</v>
      </c>
      <c r="E185" s="21">
        <v>73.599999999999994</v>
      </c>
      <c r="F185" s="22">
        <v>125.2</v>
      </c>
      <c r="G185" s="23">
        <v>179.2</v>
      </c>
      <c r="H185" s="24">
        <v>215.2</v>
      </c>
      <c r="I185" s="35">
        <f t="shared" si="2"/>
        <v>62.8</v>
      </c>
      <c r="J185" s="25">
        <f>IFERROR(VLOOKUP(B185,lataus!A1:B298,2,FALSE),"")</f>
        <v>188</v>
      </c>
      <c r="K185" s="25" t="str">
        <f>IFERROR(VLOOKUP(B185,lataus!A1:C298,3,FALSE),"")</f>
        <v>Hyvä</v>
      </c>
      <c r="L185" t="str">
        <f>TYR!C5</f>
        <v>73.6 / 125.2 / 179.2 / 215.2</v>
      </c>
      <c r="M185">
        <f>TYR!N5</f>
        <v>140</v>
      </c>
      <c r="N185">
        <f>TYR!O5</f>
        <v>137</v>
      </c>
      <c r="O185">
        <f>TYR!P5</f>
        <v>136</v>
      </c>
      <c r="P185">
        <f>TYR!Q5</f>
        <v>0</v>
      </c>
      <c r="Q185">
        <f>TYR!R5</f>
        <v>0</v>
      </c>
      <c r="R185">
        <f>TYR!S5</f>
        <v>0</v>
      </c>
      <c r="S185">
        <f>TYR!T5</f>
        <v>0</v>
      </c>
      <c r="T185">
        <f>TYR!U5</f>
        <v>0</v>
      </c>
      <c r="U185">
        <f>TYR!V5</f>
        <v>0</v>
      </c>
      <c r="V185">
        <f>TYR!W5</f>
        <v>0</v>
      </c>
      <c r="W185">
        <f>TYR!X5</f>
        <v>0</v>
      </c>
      <c r="X185">
        <f>TYR!Y5</f>
        <v>0</v>
      </c>
    </row>
    <row r="186" spans="1:24" x14ac:dyDescent="0.25">
      <c r="A186" t="str">
        <f>TYR!A6</f>
        <v>Tyrnävä, Tyrnävän keskusta</v>
      </c>
      <c r="B186" t="str">
        <f>TYR!B6</f>
        <v>718:343</v>
      </c>
      <c r="C186" t="s">
        <v>827</v>
      </c>
      <c r="D186" s="4" t="s">
        <v>634</v>
      </c>
      <c r="E186" s="21">
        <v>73.599999999999994</v>
      </c>
      <c r="F186" s="22">
        <v>125.2</v>
      </c>
      <c r="G186" s="23">
        <v>179.2</v>
      </c>
      <c r="H186" s="24">
        <v>215.2</v>
      </c>
      <c r="I186" s="35">
        <f t="shared" si="2"/>
        <v>112.8</v>
      </c>
      <c r="J186" s="25">
        <f>IFERROR(VLOOKUP(B186,lataus!A1:B298,2,FALSE),"")</f>
        <v>238</v>
      </c>
      <c r="K186" s="25" t="str">
        <f>IFERROR(VLOOKUP(B186,lataus!A1:C298,3,FALSE),"")</f>
        <v>Erinomainen</v>
      </c>
      <c r="L186" t="str">
        <f>TYR!C6</f>
        <v>73.6 / 125.2 / 179.2 / 215.2</v>
      </c>
      <c r="M186">
        <f>TYR!N6</f>
        <v>224</v>
      </c>
      <c r="N186">
        <f>TYR!O6</f>
        <v>224</v>
      </c>
      <c r="O186">
        <f>TYR!P6</f>
        <v>224</v>
      </c>
      <c r="P186">
        <f>TYR!Q6</f>
        <v>0</v>
      </c>
      <c r="Q186">
        <f>TYR!R6</f>
        <v>0</v>
      </c>
      <c r="R186">
        <f>TYR!S6</f>
        <v>0</v>
      </c>
      <c r="S186">
        <f>TYR!T6</f>
        <v>0</v>
      </c>
      <c r="T186">
        <f>TYR!U6</f>
        <v>0</v>
      </c>
      <c r="U186">
        <f>TYR!V6</f>
        <v>0</v>
      </c>
      <c r="V186">
        <f>TYR!W6</f>
        <v>0</v>
      </c>
      <c r="W186">
        <f>TYR!X6</f>
        <v>0</v>
      </c>
      <c r="X186">
        <f>TYR!Y6</f>
        <v>0</v>
      </c>
    </row>
    <row r="187" spans="1:24" x14ac:dyDescent="0.25">
      <c r="A187" t="str">
        <f>TYR!A7</f>
        <v>Tyrnävä, Ylipää</v>
      </c>
      <c r="B187" t="str">
        <f>TYR!B7</f>
        <v>718:344</v>
      </c>
      <c r="C187" t="s">
        <v>828</v>
      </c>
      <c r="D187" s="4" t="s">
        <v>634</v>
      </c>
      <c r="E187" s="21">
        <v>73.599999999999994</v>
      </c>
      <c r="F187" s="22">
        <v>125.2</v>
      </c>
      <c r="G187" s="23">
        <v>179.2</v>
      </c>
      <c r="H187" s="24">
        <v>215.2</v>
      </c>
      <c r="I187" s="35">
        <f t="shared" si="2"/>
        <v>92.8</v>
      </c>
      <c r="J187" s="25">
        <f>IFERROR(VLOOKUP(B187,lataus!A1:B298,2,FALSE),"")</f>
        <v>218</v>
      </c>
      <c r="K187" s="25" t="str">
        <f>IFERROR(VLOOKUP(B187,lataus!A1:C298,3,FALSE),"")</f>
        <v>Erinomainen</v>
      </c>
      <c r="L187" t="str">
        <f>TYR!C7</f>
        <v>73.6 / 125.2 / 179.2 / 215.2</v>
      </c>
      <c r="M187">
        <f>TYR!N7</f>
        <v>198</v>
      </c>
      <c r="N187">
        <f>TYR!O7</f>
        <v>198</v>
      </c>
      <c r="O187">
        <f>TYR!P7</f>
        <v>198</v>
      </c>
      <c r="P187">
        <f>TYR!Q7</f>
        <v>0</v>
      </c>
      <c r="Q187">
        <f>TYR!R7</f>
        <v>0</v>
      </c>
      <c r="R187">
        <f>TYR!S7</f>
        <v>0</v>
      </c>
      <c r="S187">
        <f>TYR!T7</f>
        <v>0</v>
      </c>
      <c r="T187">
        <f>TYR!U7</f>
        <v>0</v>
      </c>
      <c r="U187">
        <f>TYR!V7</f>
        <v>0</v>
      </c>
      <c r="V187">
        <f>TYR!W7</f>
        <v>0</v>
      </c>
      <c r="W187">
        <f>TYR!X7</f>
        <v>0</v>
      </c>
      <c r="X187">
        <f>TYR!Y7</f>
        <v>0</v>
      </c>
    </row>
    <row r="188" spans="1:24" x14ac:dyDescent="0.25">
      <c r="A188" t="str">
        <f>MUH!A8</f>
        <v>Muhos, Hyrkäs</v>
      </c>
      <c r="B188" t="str">
        <f>MUH!B8</f>
        <v>718:345</v>
      </c>
      <c r="C188" t="s">
        <v>829</v>
      </c>
      <c r="D188" s="4" t="s">
        <v>634</v>
      </c>
      <c r="E188" s="21">
        <v>73.599999999999994</v>
      </c>
      <c r="F188" s="22">
        <v>125.2</v>
      </c>
      <c r="G188" s="23">
        <v>179.2</v>
      </c>
      <c r="H188" s="24">
        <v>215.2</v>
      </c>
      <c r="I188" s="35">
        <f t="shared" si="2"/>
        <v>130.80000000000001</v>
      </c>
      <c r="J188" s="25">
        <f>IFERROR(VLOOKUP(B188,lataus!A1:B298,2,FALSE),"")</f>
        <v>256</v>
      </c>
      <c r="K188" s="25" t="str">
        <f>IFERROR(VLOOKUP(B188,lataus!A1:C298,3,FALSE),"")</f>
        <v>Erinomainen</v>
      </c>
      <c r="L188" t="str">
        <f>MUH!C8</f>
        <v>73.6 / 125.2 / 179.2 / 215.2</v>
      </c>
      <c r="M188">
        <f>MUH!N8</f>
        <v>235</v>
      </c>
      <c r="N188">
        <f>MUH!O8</f>
        <v>235</v>
      </c>
      <c r="O188">
        <f>MUH!P8</f>
        <v>235</v>
      </c>
      <c r="P188">
        <f>MUH!Q8</f>
        <v>0</v>
      </c>
      <c r="Q188">
        <f>MUH!R8</f>
        <v>0</v>
      </c>
      <c r="R188">
        <f>MUH!S8</f>
        <v>0</v>
      </c>
      <c r="S188">
        <f>MUH!T8</f>
        <v>0</v>
      </c>
      <c r="T188">
        <f>MUH!U8</f>
        <v>0</v>
      </c>
      <c r="U188">
        <f>MUH!V8</f>
        <v>0</v>
      </c>
      <c r="V188">
        <f>MUH!W8</f>
        <v>0</v>
      </c>
      <c r="W188">
        <f>MUH!X8</f>
        <v>0</v>
      </c>
      <c r="X188">
        <f>MUH!Y8</f>
        <v>0</v>
      </c>
    </row>
    <row r="189" spans="1:24" x14ac:dyDescent="0.25">
      <c r="A189" t="str">
        <f>UTA!A19</f>
        <v>Utajärvi, Murronkylä</v>
      </c>
      <c r="B189" t="str">
        <f>UTA!B19</f>
        <v>718:346</v>
      </c>
      <c r="C189" t="s">
        <v>830</v>
      </c>
      <c r="D189" s="4" t="s">
        <v>634</v>
      </c>
      <c r="E189" s="21">
        <v>73.599999999999994</v>
      </c>
      <c r="F189" s="22">
        <v>125.2</v>
      </c>
      <c r="G189" s="23">
        <v>179.2</v>
      </c>
      <c r="H189" s="24">
        <v>215.2</v>
      </c>
      <c r="I189" s="35">
        <f t="shared" si="2"/>
        <v>88.8</v>
      </c>
      <c r="J189" s="25">
        <f>IFERROR(VLOOKUP(B189,lataus!A1:B298,2,FALSE),"")</f>
        <v>214</v>
      </c>
      <c r="K189" s="25" t="str">
        <f>IFERROR(VLOOKUP(B189,lataus!A1:C298,3,FALSE),"")</f>
        <v>Hyvä</v>
      </c>
      <c r="L189" t="str">
        <f>UTA!C19</f>
        <v>73.6 / 125.2 / 179.2 / 215.2</v>
      </c>
      <c r="M189">
        <f>UTA!M19</f>
        <v>182</v>
      </c>
      <c r="N189">
        <f>UTA!N19</f>
        <v>182</v>
      </c>
      <c r="O189">
        <f>UTA!O19</f>
        <v>182</v>
      </c>
      <c r="P189">
        <f>UTA!P19</f>
        <v>0</v>
      </c>
      <c r="Q189">
        <f>UTA!Q19</f>
        <v>0</v>
      </c>
      <c r="R189">
        <f>UTA!R19</f>
        <v>0</v>
      </c>
      <c r="S189">
        <f>UTA!S19</f>
        <v>0</v>
      </c>
      <c r="T189">
        <f>UTA!T19</f>
        <v>0</v>
      </c>
      <c r="U189">
        <f>UTA!U19</f>
        <v>0</v>
      </c>
      <c r="V189">
        <f>UTA!V19</f>
        <v>0</v>
      </c>
      <c r="W189">
        <f>UTA!W19</f>
        <v>0</v>
      </c>
      <c r="X189">
        <f>UTA!X19</f>
        <v>0</v>
      </c>
    </row>
    <row r="190" spans="1:24" x14ac:dyDescent="0.25">
      <c r="A190" t="str">
        <f>UTA!A20</f>
        <v>Utajärvi, Utajärven keskusta</v>
      </c>
      <c r="B190" t="str">
        <f>UTA!B20</f>
        <v>718:347</v>
      </c>
      <c r="C190" t="s">
        <v>831</v>
      </c>
      <c r="D190" s="4" t="s">
        <v>634</v>
      </c>
      <c r="E190" s="21">
        <v>73.599999999999994</v>
      </c>
      <c r="F190" s="22">
        <v>125.2</v>
      </c>
      <c r="G190" s="23">
        <v>179.2</v>
      </c>
      <c r="H190" s="24">
        <v>215.2</v>
      </c>
      <c r="I190" s="35">
        <f t="shared" si="2"/>
        <v>103.8</v>
      </c>
      <c r="J190" s="25">
        <f>IFERROR(VLOOKUP(B190,lataus!A1:B298,2,FALSE),"")</f>
        <v>229</v>
      </c>
      <c r="K190" s="25" t="str">
        <f>IFERROR(VLOOKUP(B190,lataus!A1:C298,3,FALSE),"")</f>
        <v>Erinomainen</v>
      </c>
      <c r="L190" t="str">
        <f>UTA!C20</f>
        <v>73.6 / 125.2 / 179.2 / 215.2</v>
      </c>
      <c r="M190">
        <f>UTA!M20</f>
        <v>201</v>
      </c>
      <c r="N190">
        <f>UTA!N20</f>
        <v>201</v>
      </c>
      <c r="O190">
        <f>UTA!O20</f>
        <v>200</v>
      </c>
      <c r="P190">
        <f>UTA!P20</f>
        <v>0</v>
      </c>
      <c r="Q190">
        <f>UTA!Q20</f>
        <v>0</v>
      </c>
      <c r="R190">
        <f>UTA!R20</f>
        <v>0</v>
      </c>
      <c r="S190">
        <f>UTA!S20</f>
        <v>0</v>
      </c>
      <c r="T190">
        <f>UTA!T20</f>
        <v>0</v>
      </c>
      <c r="U190">
        <f>UTA!U20</f>
        <v>0</v>
      </c>
      <c r="V190">
        <f>UTA!V20</f>
        <v>0</v>
      </c>
      <c r="W190">
        <f>UTA!W20</f>
        <v>0</v>
      </c>
      <c r="X190">
        <f>UTA!X20</f>
        <v>0</v>
      </c>
    </row>
    <row r="191" spans="1:24" x14ac:dyDescent="0.25">
      <c r="A191" t="str">
        <f>UTA!A21</f>
        <v>Utajärvi, Mäntyvaara</v>
      </c>
      <c r="B191" t="str">
        <f>UTA!B21</f>
        <v>718:348</v>
      </c>
      <c r="C191" t="s">
        <v>832</v>
      </c>
      <c r="D191" s="4" t="s">
        <v>634</v>
      </c>
      <c r="E191" s="21">
        <v>73.599999999999994</v>
      </c>
      <c r="F191" s="22">
        <v>125.2</v>
      </c>
      <c r="G191" s="23">
        <v>179.2</v>
      </c>
      <c r="H191" s="24">
        <v>215.2</v>
      </c>
      <c r="I191" s="35">
        <f t="shared" si="2"/>
        <v>3.7999999999999972</v>
      </c>
      <c r="J191" s="25">
        <f>IFERROR(VLOOKUP(B191,lataus!A1:B298,2,FALSE),"")</f>
        <v>129</v>
      </c>
      <c r="K191" s="25" t="str">
        <f>IFERROR(VLOOKUP(B191,lataus!A1:C298,3,FALSE),"")</f>
        <v>Tyydyttävä</v>
      </c>
      <c r="L191" t="str">
        <f>UTA!C21</f>
        <v>73.6 / 125.2 / 179.2 / 215.2</v>
      </c>
      <c r="M191">
        <f>UTA!M21</f>
        <v>95</v>
      </c>
      <c r="N191">
        <f>UTA!N21</f>
        <v>94</v>
      </c>
      <c r="O191">
        <f>UTA!O21</f>
        <v>94</v>
      </c>
      <c r="P191">
        <f>UTA!P21</f>
        <v>0</v>
      </c>
      <c r="Q191">
        <f>UTA!Q21</f>
        <v>0</v>
      </c>
      <c r="R191">
        <f>UTA!R21</f>
        <v>0</v>
      </c>
      <c r="S191">
        <f>UTA!S21</f>
        <v>0</v>
      </c>
      <c r="T191">
        <f>UTA!T21</f>
        <v>0</v>
      </c>
      <c r="U191">
        <f>UTA!U21</f>
        <v>0</v>
      </c>
      <c r="V191">
        <f>UTA!V21</f>
        <v>0</v>
      </c>
      <c r="W191">
        <f>UTA!W21</f>
        <v>0</v>
      </c>
      <c r="X191">
        <f>UTA!X21</f>
        <v>0</v>
      </c>
    </row>
    <row r="192" spans="1:24" x14ac:dyDescent="0.25">
      <c r="A192" t="str">
        <f>UTA!A22</f>
        <v>Utajärvi, Potku</v>
      </c>
      <c r="B192" t="str">
        <f>UTA!B22</f>
        <v>718:349</v>
      </c>
      <c r="C192" t="s">
        <v>833</v>
      </c>
      <c r="D192" s="4" t="s">
        <v>634</v>
      </c>
      <c r="E192" s="21">
        <v>73.599999999999994</v>
      </c>
      <c r="F192" s="22">
        <v>125.2</v>
      </c>
      <c r="G192" s="23">
        <v>179.2</v>
      </c>
      <c r="H192" s="24">
        <v>215.2</v>
      </c>
      <c r="I192" s="35">
        <f t="shared" si="2"/>
        <v>0.79999999999999716</v>
      </c>
      <c r="J192" s="25">
        <f>IFERROR(VLOOKUP(B192,lataus!A1:B298,2,FALSE),"")</f>
        <v>126</v>
      </c>
      <c r="K192" s="25" t="str">
        <f>IFERROR(VLOOKUP(B192,lataus!A1:C298,3,FALSE),"")</f>
        <v>Tyydyttävä</v>
      </c>
      <c r="L192" t="str">
        <f>UTA!C22</f>
        <v>73.6 / 125.2 / 179.2 / 215.2</v>
      </c>
      <c r="M192">
        <f>UTA!M22</f>
        <v>77</v>
      </c>
      <c r="N192">
        <f>UTA!N22</f>
        <v>77</v>
      </c>
      <c r="O192">
        <f>UTA!O22</f>
        <v>77</v>
      </c>
      <c r="P192">
        <f>UTA!P22</f>
        <v>0</v>
      </c>
      <c r="Q192">
        <f>UTA!Q22</f>
        <v>0</v>
      </c>
      <c r="R192">
        <f>UTA!R22</f>
        <v>0</v>
      </c>
      <c r="S192">
        <f>UTA!S22</f>
        <v>0</v>
      </c>
      <c r="T192">
        <f>UTA!T22</f>
        <v>0</v>
      </c>
      <c r="U192">
        <f>UTA!U22</f>
        <v>0</v>
      </c>
      <c r="V192">
        <f>UTA!V22</f>
        <v>0</v>
      </c>
      <c r="W192">
        <f>UTA!W22</f>
        <v>0</v>
      </c>
      <c r="X192">
        <f>UTA!X22</f>
        <v>0</v>
      </c>
    </row>
    <row r="193" spans="1:24" x14ac:dyDescent="0.25">
      <c r="A193" t="str">
        <f>RAA!A6</f>
        <v>Raahe, Satamakangas</v>
      </c>
      <c r="B193" t="str">
        <f>RAA!B6</f>
        <v>717:337</v>
      </c>
      <c r="C193" t="s">
        <v>834</v>
      </c>
      <c r="D193" s="4" t="s">
        <v>634</v>
      </c>
      <c r="E193" s="21">
        <v>93.2</v>
      </c>
      <c r="F193" s="22">
        <v>187.4</v>
      </c>
      <c r="G193" s="23">
        <v>228.3</v>
      </c>
      <c r="H193" s="24">
        <v>270.10000000000002</v>
      </c>
      <c r="I193" s="35">
        <f t="shared" ref="I193:I256" si="3">J193-F193</f>
        <v>162.6</v>
      </c>
      <c r="J193" s="25">
        <f>IFERROR(VLOOKUP(B193,lataus!A1:B298,2,FALSE),"")</f>
        <v>350</v>
      </c>
      <c r="K193" s="25" t="str">
        <f>IFERROR(VLOOKUP(B193,lataus!A1:C298,3,FALSE),"")</f>
        <v>Erinomainen</v>
      </c>
      <c r="L193" t="str">
        <f>RAA!C6</f>
        <v>93.2 / 187.4 / 228.3 / 270.1</v>
      </c>
      <c r="M193">
        <f>RAA!N6</f>
        <v>338</v>
      </c>
      <c r="N193">
        <f>RAA!O6</f>
        <v>338</v>
      </c>
      <c r="O193">
        <f>RAA!P6</f>
        <v>334</v>
      </c>
      <c r="P193">
        <f>RAA!Q6</f>
        <v>0</v>
      </c>
      <c r="Q193">
        <f>RAA!R6</f>
        <v>0</v>
      </c>
      <c r="R193">
        <f>RAA!S6</f>
        <v>0</v>
      </c>
      <c r="S193">
        <f>RAA!T6</f>
        <v>0</v>
      </c>
      <c r="T193">
        <f>RAA!U6</f>
        <v>0</v>
      </c>
      <c r="U193">
        <f>RAA!V6</f>
        <v>0</v>
      </c>
      <c r="V193">
        <f>RAA!W6</f>
        <v>0</v>
      </c>
      <c r="W193">
        <f>RAA!X6</f>
        <v>0</v>
      </c>
      <c r="X193">
        <f>RAA!Y6</f>
        <v>0</v>
      </c>
    </row>
    <row r="194" spans="1:24" x14ac:dyDescent="0.25">
      <c r="A194" t="str">
        <f>RAA!A7</f>
        <v>Raahe, Antinkangas</v>
      </c>
      <c r="B194" t="str">
        <f>RAA!B7</f>
        <v>717:338</v>
      </c>
      <c r="C194" t="s">
        <v>835</v>
      </c>
      <c r="D194" s="4" t="s">
        <v>634</v>
      </c>
      <c r="E194" s="21">
        <v>74.400000000000006</v>
      </c>
      <c r="F194" s="22">
        <v>126.8</v>
      </c>
      <c r="G194" s="23">
        <v>180.8</v>
      </c>
      <c r="H194" s="24">
        <v>216.8</v>
      </c>
      <c r="I194" s="35">
        <f t="shared" si="3"/>
        <v>132.19999999999999</v>
      </c>
      <c r="J194" s="25">
        <f>IFERROR(VLOOKUP(B194,lataus!A1:B298,2,FALSE),"")</f>
        <v>259</v>
      </c>
      <c r="K194" s="25" t="str">
        <f>IFERROR(VLOOKUP(B194,lataus!A1:C298,3,FALSE),"")</f>
        <v>Erinomainen</v>
      </c>
      <c r="L194" t="str">
        <f>RAA!C7</f>
        <v>74.4 / 126.8 / 180.8 / 216.8</v>
      </c>
      <c r="M194">
        <f>RAA!N7</f>
        <v>227</v>
      </c>
      <c r="N194">
        <f>RAA!O7</f>
        <v>227</v>
      </c>
      <c r="O194">
        <f>RAA!P7</f>
        <v>227</v>
      </c>
      <c r="P194">
        <f>RAA!Q7</f>
        <v>0</v>
      </c>
      <c r="Q194">
        <f>RAA!R7</f>
        <v>0</v>
      </c>
      <c r="R194">
        <f>RAA!S7</f>
        <v>0</v>
      </c>
      <c r="S194">
        <f>RAA!T7</f>
        <v>0</v>
      </c>
      <c r="T194">
        <f>RAA!U7</f>
        <v>0</v>
      </c>
      <c r="U194">
        <f>RAA!V7</f>
        <v>0</v>
      </c>
      <c r="V194">
        <f>RAA!W7</f>
        <v>0</v>
      </c>
      <c r="W194">
        <f>RAA!X7</f>
        <v>0</v>
      </c>
      <c r="X194">
        <f>RAA!Y7</f>
        <v>0</v>
      </c>
    </row>
    <row r="195" spans="1:24" x14ac:dyDescent="0.25">
      <c r="A195" t="str">
        <f>SII!A12</f>
        <v>Siikajoki, Relletti</v>
      </c>
      <c r="B195" t="str">
        <f>SII!B12</f>
        <v>717:339</v>
      </c>
      <c r="C195" t="s">
        <v>836</v>
      </c>
      <c r="D195" s="4" t="s">
        <v>634</v>
      </c>
      <c r="E195" s="21">
        <v>74.400000000000006</v>
      </c>
      <c r="F195" s="22">
        <v>126.8</v>
      </c>
      <c r="G195" s="23">
        <v>180.8</v>
      </c>
      <c r="H195" s="24">
        <v>216.8</v>
      </c>
      <c r="I195" s="35">
        <f t="shared" si="3"/>
        <v>103.2</v>
      </c>
      <c r="J195" s="25">
        <f>IFERROR(VLOOKUP(B195,lataus!A1:B298,2,FALSE),"")</f>
        <v>230</v>
      </c>
      <c r="K195" s="25" t="str">
        <f>IFERROR(VLOOKUP(B195,lataus!A1:C298,3,FALSE),"")</f>
        <v>Erinomainen</v>
      </c>
      <c r="L195" t="str">
        <f>SII!C12</f>
        <v>74.4 / 126.8 / 180.8 / 216.8</v>
      </c>
      <c r="M195">
        <f>SII!N12</f>
        <v>218</v>
      </c>
      <c r="N195">
        <f>SII!O12</f>
        <v>218</v>
      </c>
      <c r="O195">
        <f>SII!P12</f>
        <v>218</v>
      </c>
      <c r="P195">
        <f>SII!Q12</f>
        <v>0</v>
      </c>
      <c r="Q195">
        <f>SII!R12</f>
        <v>0</v>
      </c>
      <c r="R195">
        <f>SII!S12</f>
        <v>0</v>
      </c>
      <c r="S195">
        <f>SII!T12</f>
        <v>0</v>
      </c>
      <c r="T195">
        <f>SII!U12</f>
        <v>0</v>
      </c>
      <c r="U195">
        <f>SII!V12</f>
        <v>0</v>
      </c>
      <c r="V195">
        <f>SII!W12</f>
        <v>0</v>
      </c>
      <c r="W195">
        <f>SII!X12</f>
        <v>0</v>
      </c>
      <c r="X195">
        <f>SII!Y12</f>
        <v>0</v>
      </c>
    </row>
    <row r="196" spans="1:24" x14ac:dyDescent="0.25">
      <c r="A196" t="str">
        <f>SII!A13</f>
        <v>Siikajoki, Ruukki</v>
      </c>
      <c r="B196" t="str">
        <f>SII!B13</f>
        <v>717:340</v>
      </c>
      <c r="C196" t="s">
        <v>837</v>
      </c>
      <c r="D196" s="4" t="s">
        <v>634</v>
      </c>
      <c r="E196" s="21">
        <v>74.400000000000006</v>
      </c>
      <c r="F196" s="22">
        <v>126.8</v>
      </c>
      <c r="G196" s="23">
        <v>180.8</v>
      </c>
      <c r="H196" s="24">
        <v>216.8</v>
      </c>
      <c r="I196" s="35">
        <f t="shared" si="3"/>
        <v>31.200000000000003</v>
      </c>
      <c r="J196" s="25">
        <f>IFERROR(VLOOKUP(B196,lataus!A1:B298,2,FALSE),"")</f>
        <v>158</v>
      </c>
      <c r="K196" s="25" t="str">
        <f>IFERROR(VLOOKUP(B196,lataus!A1:C298,3,FALSE),"")</f>
        <v>Tyydyttävä</v>
      </c>
      <c r="L196" t="str">
        <f>SII!C13</f>
        <v>74.4 / 126.8 / 180.8 / 216.8</v>
      </c>
      <c r="M196">
        <f>SII!N13</f>
        <v>139</v>
      </c>
      <c r="N196">
        <f>SII!O13</f>
        <v>138</v>
      </c>
      <c r="O196">
        <f>SII!P13</f>
        <v>138</v>
      </c>
      <c r="P196">
        <f>SII!Q13</f>
        <v>0</v>
      </c>
      <c r="Q196">
        <f>SII!R13</f>
        <v>0</v>
      </c>
      <c r="R196">
        <f>SII!S13</f>
        <v>0</v>
      </c>
      <c r="S196">
        <f>SII!T13</f>
        <v>0</v>
      </c>
      <c r="T196">
        <f>SII!U13</f>
        <v>0</v>
      </c>
      <c r="U196">
        <f>SII!V13</f>
        <v>0</v>
      </c>
      <c r="V196">
        <f>SII!W13</f>
        <v>0</v>
      </c>
      <c r="W196">
        <f>SII!X13</f>
        <v>0</v>
      </c>
      <c r="X196">
        <f>SII!Y13</f>
        <v>0</v>
      </c>
    </row>
    <row r="197" spans="1:24" x14ac:dyDescent="0.25">
      <c r="A197" t="str">
        <f>SII!A14</f>
        <v>Siikajoki, Tuohimaanperä</v>
      </c>
      <c r="B197" t="str">
        <f>SII!B14</f>
        <v>717:341</v>
      </c>
      <c r="C197" t="s">
        <v>838</v>
      </c>
      <c r="D197" s="4" t="s">
        <v>634</v>
      </c>
      <c r="E197" s="21">
        <v>74.400000000000006</v>
      </c>
      <c r="F197" s="22">
        <v>126.8</v>
      </c>
      <c r="G197" s="23">
        <v>180.8</v>
      </c>
      <c r="H197" s="24">
        <v>216.8</v>
      </c>
      <c r="I197" s="35">
        <f t="shared" si="3"/>
        <v>50.2</v>
      </c>
      <c r="J197" s="25">
        <f>IFERROR(VLOOKUP(B197,lataus!A1:B298,2,FALSE),"")</f>
        <v>177</v>
      </c>
      <c r="K197" s="25" t="str">
        <f>IFERROR(VLOOKUP(B197,lataus!A1:C298,3,FALSE),"")</f>
        <v>Tyydyttävä</v>
      </c>
      <c r="L197" t="str">
        <f>SII!C14</f>
        <v>74.4 / 126.8 / 180.8 / 216.8</v>
      </c>
      <c r="M197">
        <f>SII!N14</f>
        <v>144</v>
      </c>
      <c r="N197">
        <f>SII!O14</f>
        <v>144</v>
      </c>
      <c r="O197">
        <f>SII!P14</f>
        <v>144</v>
      </c>
      <c r="P197">
        <f>SII!Q14</f>
        <v>0</v>
      </c>
      <c r="Q197">
        <f>SII!R14</f>
        <v>0</v>
      </c>
      <c r="R197">
        <f>SII!S14</f>
        <v>0</v>
      </c>
      <c r="S197">
        <f>SII!T14</f>
        <v>0</v>
      </c>
      <c r="T197">
        <f>SII!U14</f>
        <v>0</v>
      </c>
      <c r="U197">
        <f>SII!V14</f>
        <v>0</v>
      </c>
      <c r="V197">
        <f>SII!W14</f>
        <v>0</v>
      </c>
      <c r="W197">
        <f>SII!X14</f>
        <v>0</v>
      </c>
      <c r="X197">
        <f>SII!Y14</f>
        <v>0</v>
      </c>
    </row>
    <row r="198" spans="1:24" x14ac:dyDescent="0.25">
      <c r="A198" t="str">
        <f>'LIM '!A7</f>
        <v>Liminka, Nuoluanneva</v>
      </c>
      <c r="B198" t="str">
        <f>'LIM '!B7</f>
        <v>717:342</v>
      </c>
      <c r="C198" t="s">
        <v>839</v>
      </c>
      <c r="D198" s="4" t="s">
        <v>634</v>
      </c>
      <c r="E198" s="21">
        <v>74.400000000000006</v>
      </c>
      <c r="F198" s="22">
        <v>126.8</v>
      </c>
      <c r="G198" s="23">
        <v>180.8</v>
      </c>
      <c r="H198" s="24">
        <v>216.8</v>
      </c>
      <c r="I198" s="35">
        <f t="shared" si="3"/>
        <v>55.2</v>
      </c>
      <c r="J198" s="25">
        <f>IFERROR(VLOOKUP(B198,lataus!A1:B298,2,FALSE),"")</f>
        <v>182</v>
      </c>
      <c r="K198" s="25" t="str">
        <f>IFERROR(VLOOKUP(B198,lataus!A1:C298,3,FALSE),"")</f>
        <v>Hyvä</v>
      </c>
      <c r="L198" t="str">
        <f>'LIM '!C7</f>
        <v>74.4 / 126.8 / 180.8 / 216.8</v>
      </c>
      <c r="M198">
        <f>'LIM '!N7</f>
        <v>164</v>
      </c>
      <c r="N198">
        <f>'LIM '!O7</f>
        <v>162</v>
      </c>
      <c r="O198">
        <f>'LIM '!P7</f>
        <v>162</v>
      </c>
      <c r="P198">
        <f>'LIM '!Q7</f>
        <v>0</v>
      </c>
      <c r="Q198">
        <f>'LIM '!R7</f>
        <v>0</v>
      </c>
      <c r="R198">
        <f>'LIM '!S7</f>
        <v>0</v>
      </c>
      <c r="S198">
        <f>'LIM '!T7</f>
        <v>0</v>
      </c>
      <c r="T198">
        <f>'LIM '!U7</f>
        <v>0</v>
      </c>
      <c r="U198">
        <f>'LIM '!V7</f>
        <v>0</v>
      </c>
      <c r="V198">
        <f>'LIM '!W7</f>
        <v>0</v>
      </c>
      <c r="W198">
        <f>'LIM '!X7</f>
        <v>0</v>
      </c>
      <c r="X198">
        <f>'LIM '!Y7</f>
        <v>0</v>
      </c>
    </row>
    <row r="199" spans="1:24" x14ac:dyDescent="0.25">
      <c r="A199" t="str">
        <f>TYR!A9</f>
        <v>Tyrnävä, Temmes</v>
      </c>
      <c r="B199" t="str">
        <f>TYR!B9</f>
        <v>717:343</v>
      </c>
      <c r="C199" t="s">
        <v>840</v>
      </c>
      <c r="D199" s="4" t="s">
        <v>634</v>
      </c>
      <c r="E199" s="21">
        <v>74.400000000000006</v>
      </c>
      <c r="F199" s="22">
        <v>126.8</v>
      </c>
      <c r="G199" s="23">
        <v>180.8</v>
      </c>
      <c r="H199" s="24">
        <v>216.8</v>
      </c>
      <c r="I199" s="35">
        <f t="shared" si="3"/>
        <v>76.2</v>
      </c>
      <c r="J199" s="25">
        <f>IFERROR(VLOOKUP(B199,lataus!A1:B298,2,FALSE),"")</f>
        <v>203</v>
      </c>
      <c r="K199" s="25" t="str">
        <f>IFERROR(VLOOKUP(B199,lataus!A1:C298,3,FALSE),"")</f>
        <v>Hyvä</v>
      </c>
      <c r="L199" t="str">
        <f>TYR!C9</f>
        <v>74.4 / 126.8 / 180.8 / 216.8</v>
      </c>
      <c r="M199">
        <f>TYR!N9</f>
        <v>190</v>
      </c>
      <c r="N199">
        <f>TYR!O9</f>
        <v>190</v>
      </c>
      <c r="O199">
        <f>TYR!P9</f>
        <v>187</v>
      </c>
      <c r="P199">
        <f>TYR!Q9</f>
        <v>0</v>
      </c>
      <c r="Q199">
        <f>TYR!R9</f>
        <v>0</v>
      </c>
      <c r="R199">
        <f>TYR!S9</f>
        <v>0</v>
      </c>
      <c r="S199">
        <f>TYR!T9</f>
        <v>0</v>
      </c>
      <c r="T199">
        <f>TYR!U9</f>
        <v>0</v>
      </c>
      <c r="U199">
        <f>TYR!V9</f>
        <v>0</v>
      </c>
      <c r="V199">
        <f>TYR!W9</f>
        <v>0</v>
      </c>
      <c r="W199">
        <f>TYR!X9</f>
        <v>0</v>
      </c>
      <c r="X199">
        <f>TYR!Y9</f>
        <v>0</v>
      </c>
    </row>
    <row r="200" spans="1:24" x14ac:dyDescent="0.25">
      <c r="A200" t="str">
        <f>TYR!A10</f>
        <v>Tyrnävä, Suutarinkylä</v>
      </c>
      <c r="B200" t="str">
        <f>TYR!B10</f>
        <v>717:344</v>
      </c>
      <c r="C200" t="s">
        <v>841</v>
      </c>
      <c r="D200" s="4" t="s">
        <v>634</v>
      </c>
      <c r="E200" s="21">
        <v>74.400000000000006</v>
      </c>
      <c r="F200" s="22">
        <v>126.8</v>
      </c>
      <c r="G200" s="23">
        <v>180.8</v>
      </c>
      <c r="H200" s="24">
        <v>216.8</v>
      </c>
      <c r="I200" s="35">
        <f t="shared" si="3"/>
        <v>21.200000000000003</v>
      </c>
      <c r="J200" s="25">
        <f>IFERROR(VLOOKUP(B200,lataus!A1:B298,2,FALSE),"")</f>
        <v>148</v>
      </c>
      <c r="K200" s="25" t="str">
        <f>IFERROR(VLOOKUP(B200,lataus!A1:C298,3,FALSE),"")</f>
        <v>Tyydyttävä</v>
      </c>
      <c r="L200" t="str">
        <f>TYR!C10</f>
        <v>74.4 / 126.8 / 180.8 / 216.8</v>
      </c>
      <c r="M200">
        <f>TYR!N10</f>
        <v>133</v>
      </c>
      <c r="N200">
        <f>TYR!O10</f>
        <v>116</v>
      </c>
      <c r="O200">
        <f>TYR!P10</f>
        <v>116</v>
      </c>
      <c r="P200">
        <f>TYR!Q10</f>
        <v>0</v>
      </c>
      <c r="Q200">
        <f>TYR!R10</f>
        <v>0</v>
      </c>
      <c r="R200">
        <f>TYR!S10</f>
        <v>0</v>
      </c>
      <c r="S200">
        <f>TYR!T10</f>
        <v>0</v>
      </c>
      <c r="T200">
        <f>TYR!U10</f>
        <v>0</v>
      </c>
      <c r="U200">
        <f>TYR!V10</f>
        <v>0</v>
      </c>
      <c r="V200">
        <f>TYR!W10</f>
        <v>0</v>
      </c>
      <c r="W200">
        <f>TYR!X10</f>
        <v>0</v>
      </c>
      <c r="X200">
        <f>TYR!Y10</f>
        <v>0</v>
      </c>
    </row>
    <row r="201" spans="1:24" x14ac:dyDescent="0.25">
      <c r="A201" t="str">
        <f>MUH!A10</f>
        <v>Muhos, Huikola</v>
      </c>
      <c r="B201" t="str">
        <f>MUH!B10</f>
        <v>717:345</v>
      </c>
      <c r="C201" t="s">
        <v>842</v>
      </c>
      <c r="D201" s="4" t="s">
        <v>634</v>
      </c>
      <c r="E201" s="21">
        <v>74.400000000000006</v>
      </c>
      <c r="F201" s="22">
        <v>126.8</v>
      </c>
      <c r="G201" s="23">
        <v>180.8</v>
      </c>
      <c r="H201" s="24">
        <v>216.8</v>
      </c>
      <c r="I201" s="35">
        <f t="shared" si="3"/>
        <v>55.2</v>
      </c>
      <c r="J201" s="25">
        <f>IFERROR(VLOOKUP(B201,lataus!A1:B298,2,FALSE),"")</f>
        <v>182</v>
      </c>
      <c r="K201" s="25" t="str">
        <f>IFERROR(VLOOKUP(B201,lataus!A1:C298,3,FALSE),"")</f>
        <v>Hyvä</v>
      </c>
      <c r="L201" t="str">
        <f>MUH!C10</f>
        <v>74.4 / 126.8 / 180.8 / 216.8</v>
      </c>
      <c r="M201">
        <f>MUH!N10</f>
        <v>145</v>
      </c>
      <c r="N201">
        <f>MUH!O10</f>
        <v>143</v>
      </c>
      <c r="O201">
        <f>MUH!P10</f>
        <v>142</v>
      </c>
      <c r="P201">
        <f>MUH!Q10</f>
        <v>0</v>
      </c>
      <c r="Q201">
        <f>MUH!R10</f>
        <v>0</v>
      </c>
      <c r="R201">
        <f>MUH!S10</f>
        <v>0</v>
      </c>
      <c r="S201">
        <f>MUH!T10</f>
        <v>0</v>
      </c>
      <c r="T201">
        <f>MUH!U10</f>
        <v>0</v>
      </c>
      <c r="U201">
        <f>MUH!V10</f>
        <v>0</v>
      </c>
      <c r="V201">
        <f>MUH!W10</f>
        <v>0</v>
      </c>
      <c r="W201">
        <f>MUH!X10</f>
        <v>0</v>
      </c>
      <c r="X201">
        <f>MUH!Y10</f>
        <v>0</v>
      </c>
    </row>
    <row r="202" spans="1:24" x14ac:dyDescent="0.25">
      <c r="A202" t="str">
        <f>MUH!A11</f>
        <v>Muhos, Hirsijärvi</v>
      </c>
      <c r="B202" t="str">
        <f>MUH!B11</f>
        <v>717:346</v>
      </c>
      <c r="C202" t="s">
        <v>843</v>
      </c>
      <c r="D202" s="4" t="s">
        <v>634</v>
      </c>
      <c r="E202" s="21">
        <v>74.400000000000006</v>
      </c>
      <c r="F202" s="22">
        <v>126.8</v>
      </c>
      <c r="G202" s="23">
        <v>180.8</v>
      </c>
      <c r="H202" s="24">
        <v>216.8</v>
      </c>
      <c r="I202" s="35">
        <f t="shared" si="3"/>
        <v>87.2</v>
      </c>
      <c r="J202" s="25">
        <f>IFERROR(VLOOKUP(B202,lataus!A1:B298,2,FALSE),"")</f>
        <v>214</v>
      </c>
      <c r="K202" s="25" t="str">
        <f>IFERROR(VLOOKUP(B202,lataus!A1:C298,3,FALSE),"")</f>
        <v>Hyvä</v>
      </c>
      <c r="L202" t="str">
        <f>MUH!C11</f>
        <v>74.4 / 126.8 / 180.8 / 216.8</v>
      </c>
      <c r="M202">
        <f>MUH!N11</f>
        <v>186</v>
      </c>
      <c r="N202">
        <f>MUH!O11</f>
        <v>186</v>
      </c>
      <c r="O202">
        <f>MUH!P11</f>
        <v>186</v>
      </c>
      <c r="P202">
        <f>MUH!Q11</f>
        <v>0</v>
      </c>
      <c r="Q202">
        <f>MUH!R11</f>
        <v>0</v>
      </c>
      <c r="R202">
        <f>MUH!S11</f>
        <v>0</v>
      </c>
      <c r="S202">
        <f>MUH!T11</f>
        <v>0</v>
      </c>
      <c r="T202">
        <f>MUH!U11</f>
        <v>0</v>
      </c>
      <c r="U202">
        <f>MUH!V11</f>
        <v>0</v>
      </c>
      <c r="V202">
        <f>MUH!W11</f>
        <v>0</v>
      </c>
      <c r="W202">
        <f>MUH!X11</f>
        <v>0</v>
      </c>
      <c r="X202">
        <f>MUH!Y11</f>
        <v>0</v>
      </c>
    </row>
    <row r="203" spans="1:24" x14ac:dyDescent="0.25">
      <c r="A203" t="str">
        <f>UTA!A24</f>
        <v>Utajärvi, Ahmas</v>
      </c>
      <c r="B203" t="str">
        <f>UTA!B24</f>
        <v>717:347</v>
      </c>
      <c r="C203" t="s">
        <v>844</v>
      </c>
      <c r="D203" s="4" t="s">
        <v>634</v>
      </c>
      <c r="E203" s="21">
        <v>74.400000000000006</v>
      </c>
      <c r="F203" s="22">
        <v>126.8</v>
      </c>
      <c r="G203" s="23">
        <v>180.8</v>
      </c>
      <c r="H203" s="24">
        <v>216.8</v>
      </c>
      <c r="I203" s="35">
        <f t="shared" si="3"/>
        <v>45.2</v>
      </c>
      <c r="J203" s="25">
        <f>IFERROR(VLOOKUP(B203,lataus!A1:B298,2,FALSE),"")</f>
        <v>172</v>
      </c>
      <c r="K203" s="25" t="str">
        <f>IFERROR(VLOOKUP(B203,lataus!A1:C298,3,FALSE),"")</f>
        <v>Tyydyttävä</v>
      </c>
      <c r="L203" t="str">
        <f>UTA!C24</f>
        <v>74.4 / 126.8 / 180.8 / 216.8</v>
      </c>
      <c r="M203">
        <f>UTA!M24</f>
        <v>145</v>
      </c>
      <c r="N203">
        <f>UTA!N24</f>
        <v>145</v>
      </c>
      <c r="O203">
        <f>UTA!O24</f>
        <v>142</v>
      </c>
      <c r="P203">
        <f>UTA!P24</f>
        <v>0</v>
      </c>
      <c r="Q203">
        <f>UTA!Q24</f>
        <v>0</v>
      </c>
      <c r="R203">
        <f>UTA!R24</f>
        <v>0</v>
      </c>
      <c r="S203">
        <f>UTA!S24</f>
        <v>0</v>
      </c>
      <c r="T203">
        <f>UTA!T24</f>
        <v>0</v>
      </c>
      <c r="U203">
        <f>UTA!U24</f>
        <v>0</v>
      </c>
      <c r="V203">
        <f>UTA!V24</f>
        <v>0</v>
      </c>
      <c r="W203">
        <f>UTA!W24</f>
        <v>0</v>
      </c>
      <c r="X203">
        <f>UTA!X24</f>
        <v>0</v>
      </c>
    </row>
    <row r="204" spans="1:24" x14ac:dyDescent="0.25">
      <c r="A204" t="str">
        <f>UTA!A25</f>
        <v>Utajärvi, Leikonsuo</v>
      </c>
      <c r="B204" t="str">
        <f>UTA!B25</f>
        <v>717:348</v>
      </c>
      <c r="C204" t="s">
        <v>845</v>
      </c>
      <c r="D204" s="4" t="s">
        <v>634</v>
      </c>
      <c r="E204" s="21">
        <v>74.400000000000006</v>
      </c>
      <c r="F204" s="22">
        <v>126.8</v>
      </c>
      <c r="G204" s="23">
        <v>180.8</v>
      </c>
      <c r="H204" s="24">
        <v>216.8</v>
      </c>
      <c r="I204" s="35">
        <f t="shared" si="3"/>
        <v>1.2000000000000028</v>
      </c>
      <c r="J204" s="25">
        <f>IFERROR(VLOOKUP(B204,lataus!A1:B298,2,FALSE),"")</f>
        <v>128</v>
      </c>
      <c r="K204" s="25" t="str">
        <f>IFERROR(VLOOKUP(B204,lataus!A1:C298,3,FALSE),"")</f>
        <v>Tyydyttävä</v>
      </c>
      <c r="L204" t="str">
        <f>UTA!C25</f>
        <v>74.4 / 126.8 / 180.8 / 216.8</v>
      </c>
      <c r="M204">
        <f>UTA!M25</f>
        <v>92</v>
      </c>
      <c r="N204">
        <f>UTA!N25</f>
        <v>90</v>
      </c>
      <c r="O204">
        <f>UTA!O25</f>
        <v>90</v>
      </c>
      <c r="P204">
        <f>UTA!P25</f>
        <v>0</v>
      </c>
      <c r="Q204">
        <f>UTA!Q25</f>
        <v>0</v>
      </c>
      <c r="R204">
        <f>UTA!R25</f>
        <v>0</v>
      </c>
      <c r="S204">
        <f>UTA!S25</f>
        <v>0</v>
      </c>
      <c r="T204">
        <f>UTA!T25</f>
        <v>0</v>
      </c>
      <c r="U204">
        <f>UTA!U25</f>
        <v>0</v>
      </c>
      <c r="V204">
        <f>UTA!V25</f>
        <v>0</v>
      </c>
      <c r="W204">
        <f>UTA!W25</f>
        <v>0</v>
      </c>
      <c r="X204">
        <f>UTA!X25</f>
        <v>0</v>
      </c>
    </row>
    <row r="205" spans="1:24" x14ac:dyDescent="0.25">
      <c r="A205" t="str">
        <f>PYI!A3</f>
        <v>Pyhäjoki, Hanhikivi</v>
      </c>
      <c r="B205" t="str">
        <f>PYI!B3</f>
        <v>716:336</v>
      </c>
      <c r="C205" t="s">
        <v>846</v>
      </c>
      <c r="D205" s="4" t="s">
        <v>634</v>
      </c>
      <c r="E205" s="21">
        <v>51.8</v>
      </c>
      <c r="F205" s="22">
        <v>104.6</v>
      </c>
      <c r="G205" s="23">
        <v>129.19999999999999</v>
      </c>
      <c r="H205" s="24">
        <v>154.9</v>
      </c>
      <c r="I205" s="35">
        <f t="shared" si="3"/>
        <v>70.400000000000006</v>
      </c>
      <c r="J205" s="25">
        <f>IFERROR(VLOOKUP(B205,lataus!A1:B298,2,FALSE),"")</f>
        <v>175</v>
      </c>
      <c r="K205" s="25" t="str">
        <f>IFERROR(VLOOKUP(B205,lataus!A1:C298,3,FALSE),"")</f>
        <v>Erinomainen</v>
      </c>
      <c r="L205" t="str">
        <f>PYI!C3</f>
        <v>51.8 / 104.6 / 129.2 / 154.9</v>
      </c>
      <c r="M205">
        <f>PYI!N3</f>
        <v>165</v>
      </c>
      <c r="N205">
        <f>PYI!O3</f>
        <v>165</v>
      </c>
      <c r="O205">
        <f>PYI!P3</f>
        <v>162</v>
      </c>
      <c r="P205">
        <f>PYI!Q3</f>
        <v>0</v>
      </c>
      <c r="Q205">
        <f>PYI!R3</f>
        <v>0</v>
      </c>
      <c r="R205">
        <f>PYI!S3</f>
        <v>0</v>
      </c>
      <c r="S205">
        <f>PYI!T3</f>
        <v>0</v>
      </c>
      <c r="T205">
        <f>PYI!U3</f>
        <v>0</v>
      </c>
      <c r="U205">
        <f>PYI!V3</f>
        <v>0</v>
      </c>
      <c r="V205">
        <f>PYI!W3</f>
        <v>0</v>
      </c>
      <c r="W205">
        <f>PYI!X3</f>
        <v>0</v>
      </c>
      <c r="X205">
        <f>PYI!Y3</f>
        <v>0</v>
      </c>
    </row>
    <row r="206" spans="1:24" x14ac:dyDescent="0.25">
      <c r="A206" t="str">
        <f>RAA!A9</f>
        <v>Raahe, Piehinki</v>
      </c>
      <c r="B206" t="str">
        <f>RAA!B9</f>
        <v>716:337</v>
      </c>
      <c r="C206" t="s">
        <v>847</v>
      </c>
      <c r="D206" s="4" t="s">
        <v>634</v>
      </c>
      <c r="E206" s="21">
        <v>108.5</v>
      </c>
      <c r="F206" s="22">
        <v>217.9</v>
      </c>
      <c r="G206" s="23">
        <v>264.7</v>
      </c>
      <c r="H206" s="24">
        <v>312.39999999999998</v>
      </c>
      <c r="I206" s="35">
        <f t="shared" si="3"/>
        <v>115.1</v>
      </c>
      <c r="J206" s="25">
        <f>IFERROR(VLOOKUP(B206,lataus!A1:B298,2,FALSE),"")</f>
        <v>333</v>
      </c>
      <c r="K206" s="25" t="str">
        <f>IFERROR(VLOOKUP(B206,lataus!A1:C298,3,FALSE),"")</f>
        <v>Erinomainen</v>
      </c>
      <c r="L206" t="str">
        <f>RAA!C9</f>
        <v>108.5 / 217.9 / 264.7 / 312.4</v>
      </c>
      <c r="M206">
        <f>RAA!N9</f>
        <v>307</v>
      </c>
      <c r="N206">
        <f>RAA!O9</f>
        <v>307</v>
      </c>
      <c r="O206">
        <f>RAA!P9</f>
        <v>296</v>
      </c>
      <c r="P206">
        <f>RAA!Q9</f>
        <v>0</v>
      </c>
      <c r="Q206">
        <f>RAA!R9</f>
        <v>0</v>
      </c>
      <c r="R206">
        <f>RAA!S9</f>
        <v>0</v>
      </c>
      <c r="S206">
        <f>RAA!T9</f>
        <v>0</v>
      </c>
      <c r="T206">
        <f>RAA!U9</f>
        <v>0</v>
      </c>
      <c r="U206">
        <f>RAA!V9</f>
        <v>0</v>
      </c>
      <c r="V206">
        <f>RAA!W9</f>
        <v>0</v>
      </c>
      <c r="W206">
        <f>RAA!X9</f>
        <v>0</v>
      </c>
      <c r="X206">
        <f>RAA!Y9</f>
        <v>0</v>
      </c>
    </row>
    <row r="207" spans="1:24" x14ac:dyDescent="0.25">
      <c r="A207" t="str">
        <f>RAA!A10</f>
        <v>Raahe, Mattilanperä</v>
      </c>
      <c r="B207" t="str">
        <f>RAA!B10</f>
        <v>716:338</v>
      </c>
      <c r="C207" t="s">
        <v>848</v>
      </c>
      <c r="D207" s="4" t="s">
        <v>634</v>
      </c>
      <c r="E207" s="21">
        <v>75.2</v>
      </c>
      <c r="F207" s="22">
        <v>128.4</v>
      </c>
      <c r="G207" s="23">
        <v>182.4</v>
      </c>
      <c r="H207" s="24">
        <v>218.4</v>
      </c>
      <c r="I207" s="35">
        <f t="shared" si="3"/>
        <v>86.6</v>
      </c>
      <c r="J207" s="25">
        <f>IFERROR(VLOOKUP(B207,lataus!A1:B298,2,FALSE),"")</f>
        <v>215</v>
      </c>
      <c r="K207" s="25" t="str">
        <f>IFERROR(VLOOKUP(B207,lataus!A1:C298,3,FALSE),"")</f>
        <v>Hyvä</v>
      </c>
      <c r="L207" t="str">
        <f>RAA!C10</f>
        <v>75.2 / 128.4 / 182.4 / 218.4</v>
      </c>
      <c r="M207">
        <f>RAA!N10</f>
        <v>170</v>
      </c>
      <c r="N207">
        <f>RAA!O10</f>
        <v>170</v>
      </c>
      <c r="O207">
        <f>RAA!P10</f>
        <v>170</v>
      </c>
      <c r="P207">
        <f>RAA!Q10</f>
        <v>0</v>
      </c>
      <c r="Q207">
        <f>RAA!R10</f>
        <v>0</v>
      </c>
      <c r="R207">
        <f>RAA!S10</f>
        <v>0</v>
      </c>
      <c r="S207">
        <f>RAA!T10</f>
        <v>0</v>
      </c>
      <c r="T207">
        <f>RAA!U10</f>
        <v>0</v>
      </c>
      <c r="U207">
        <f>RAA!V10</f>
        <v>0</v>
      </c>
      <c r="V207">
        <f>RAA!W10</f>
        <v>0</v>
      </c>
      <c r="W207">
        <f>RAA!X10</f>
        <v>0</v>
      </c>
      <c r="X207">
        <f>RAA!Y10</f>
        <v>0</v>
      </c>
    </row>
    <row r="208" spans="1:24" x14ac:dyDescent="0.25">
      <c r="A208" t="str">
        <f>RAA!A11</f>
        <v>Raahe, Möykkyperä</v>
      </c>
      <c r="B208" t="str">
        <f>RAA!B11</f>
        <v>716:339</v>
      </c>
      <c r="C208" t="s">
        <v>849</v>
      </c>
      <c r="D208" s="4" t="s">
        <v>634</v>
      </c>
      <c r="E208" s="21">
        <v>75.2</v>
      </c>
      <c r="F208" s="22">
        <v>128.4</v>
      </c>
      <c r="G208" s="23">
        <v>182.4</v>
      </c>
      <c r="H208" s="24">
        <v>218.4</v>
      </c>
      <c r="I208" s="35">
        <f t="shared" si="3"/>
        <v>4.5999999999999943</v>
      </c>
      <c r="J208" s="25">
        <f>IFERROR(VLOOKUP(B208,lataus!A1:B298,2,FALSE),"")</f>
        <v>133</v>
      </c>
      <c r="K208" s="25" t="str">
        <f>IFERROR(VLOOKUP(B208,lataus!A1:C298,3,FALSE),"")</f>
        <v>Tyydyttävä</v>
      </c>
      <c r="L208" t="str">
        <f>RAA!C11</f>
        <v>75.2 / 128.4 / 182.4 / 218.4</v>
      </c>
      <c r="M208">
        <f>RAA!N11</f>
        <v>86</v>
      </c>
      <c r="N208">
        <f>RAA!O11</f>
        <v>84</v>
      </c>
      <c r="O208">
        <f>RAA!P11</f>
        <v>83</v>
      </c>
      <c r="P208">
        <f>RAA!Q11</f>
        <v>0</v>
      </c>
      <c r="Q208">
        <f>RAA!R11</f>
        <v>0</v>
      </c>
      <c r="R208">
        <f>RAA!S11</f>
        <v>0</v>
      </c>
      <c r="S208">
        <f>RAA!T11</f>
        <v>0</v>
      </c>
      <c r="T208">
        <f>RAA!U11</f>
        <v>0</v>
      </c>
      <c r="U208">
        <f>RAA!V11</f>
        <v>0</v>
      </c>
      <c r="V208">
        <f>RAA!W11</f>
        <v>0</v>
      </c>
      <c r="W208">
        <f>RAA!X11</f>
        <v>0</v>
      </c>
      <c r="X208">
        <f>RAA!Y11</f>
        <v>0</v>
      </c>
    </row>
    <row r="209" spans="1:24" x14ac:dyDescent="0.25">
      <c r="A209" t="str">
        <f>SII!A16</f>
        <v>Siikajoki, Tuomioja</v>
      </c>
      <c r="B209" t="str">
        <f>SII!B16</f>
        <v>716:340</v>
      </c>
      <c r="C209" t="s">
        <v>850</v>
      </c>
      <c r="D209" s="4" t="s">
        <v>634</v>
      </c>
      <c r="E209" s="21">
        <v>75.2</v>
      </c>
      <c r="F209" s="22">
        <v>128.4</v>
      </c>
      <c r="G209" s="23">
        <v>182.4</v>
      </c>
      <c r="H209" s="24">
        <v>218.4</v>
      </c>
      <c r="I209" s="35">
        <f t="shared" si="3"/>
        <v>6.5999999999999943</v>
      </c>
      <c r="J209" s="25">
        <f>IFERROR(VLOOKUP(B209,lataus!A1:B298,2,FALSE),"")</f>
        <v>135</v>
      </c>
      <c r="K209" s="25" t="str">
        <f>IFERROR(VLOOKUP(B209,lataus!A1:C298,3,FALSE),"")</f>
        <v>Tyydyttävä</v>
      </c>
      <c r="L209" t="str">
        <f>SII!C16</f>
        <v>75.2 / 128.4 / 182.4 / 218.4</v>
      </c>
      <c r="M209">
        <f>SII!N16</f>
        <v>118</v>
      </c>
      <c r="N209">
        <f>SII!O16</f>
        <v>118</v>
      </c>
      <c r="O209">
        <f>SII!P16</f>
        <v>118</v>
      </c>
      <c r="P209">
        <f>SII!Q16</f>
        <v>0</v>
      </c>
      <c r="Q209">
        <f>SII!R16</f>
        <v>0</v>
      </c>
      <c r="R209">
        <f>SII!S16</f>
        <v>0</v>
      </c>
      <c r="S209">
        <f>SII!T16</f>
        <v>0</v>
      </c>
      <c r="T209">
        <f>SII!U16</f>
        <v>0</v>
      </c>
      <c r="U209">
        <f>SII!V16</f>
        <v>0</v>
      </c>
      <c r="V209">
        <f>SII!W16</f>
        <v>0</v>
      </c>
      <c r="W209">
        <f>SII!X16</f>
        <v>0</v>
      </c>
      <c r="X209">
        <f>SII!Y16</f>
        <v>0</v>
      </c>
    </row>
    <row r="210" spans="1:24" x14ac:dyDescent="0.25">
      <c r="A210" t="str">
        <f>SII!A17</f>
        <v>Siikajoki, Paavola</v>
      </c>
      <c r="B210" t="str">
        <f>SII!B17</f>
        <v>716:341</v>
      </c>
      <c r="C210" t="s">
        <v>851</v>
      </c>
      <c r="D210" s="4" t="s">
        <v>634</v>
      </c>
      <c r="E210" s="21">
        <v>75.2</v>
      </c>
      <c r="F210" s="22">
        <v>128.4</v>
      </c>
      <c r="G210" s="23">
        <v>182.4</v>
      </c>
      <c r="H210" s="24">
        <v>218.4</v>
      </c>
      <c r="I210" s="35">
        <f t="shared" si="3"/>
        <v>63.599999999999994</v>
      </c>
      <c r="J210" s="25">
        <f>IFERROR(VLOOKUP(B210,lataus!A1:B298,2,FALSE),"")</f>
        <v>192</v>
      </c>
      <c r="K210" s="25" t="str">
        <f>IFERROR(VLOOKUP(B210,lataus!A1:C298,3,FALSE),"")</f>
        <v>Hyvä</v>
      </c>
      <c r="L210" t="str">
        <f>SII!C17</f>
        <v>75.2 / 128.4 / 182.4 / 218.4</v>
      </c>
      <c r="M210">
        <f>SII!N17</f>
        <v>146</v>
      </c>
      <c r="N210">
        <f>SII!O17</f>
        <v>144</v>
      </c>
      <c r="O210">
        <f>SII!P17</f>
        <v>144</v>
      </c>
      <c r="P210">
        <f>SII!Q17</f>
        <v>0</v>
      </c>
      <c r="Q210">
        <f>SII!R17</f>
        <v>0</v>
      </c>
      <c r="R210">
        <f>SII!S17</f>
        <v>0</v>
      </c>
      <c r="S210">
        <f>SII!T17</f>
        <v>0</v>
      </c>
      <c r="T210">
        <f>SII!U17</f>
        <v>0</v>
      </c>
      <c r="U210">
        <f>SII!V17</f>
        <v>0</v>
      </c>
      <c r="V210">
        <f>SII!W17</f>
        <v>0</v>
      </c>
      <c r="W210">
        <f>SII!X17</f>
        <v>0</v>
      </c>
      <c r="X210">
        <f>SII!Y17</f>
        <v>0</v>
      </c>
    </row>
    <row r="211" spans="1:24" x14ac:dyDescent="0.25">
      <c r="A211" t="str">
        <f>SIL!A3</f>
        <v>Siikalatva, Mankila</v>
      </c>
      <c r="B211" t="str">
        <f>SIL!B3</f>
        <v>716:342</v>
      </c>
      <c r="C211" t="s">
        <v>852</v>
      </c>
      <c r="D211" s="4" t="s">
        <v>634</v>
      </c>
      <c r="E211" s="21">
        <v>75.2</v>
      </c>
      <c r="F211" s="22">
        <v>128.4</v>
      </c>
      <c r="G211" s="23">
        <v>182.4</v>
      </c>
      <c r="H211" s="24">
        <v>218.4</v>
      </c>
      <c r="I211" s="35">
        <f t="shared" si="3"/>
        <v>78.599999999999994</v>
      </c>
      <c r="J211" s="25">
        <f>IFERROR(VLOOKUP(B211,lataus!A1:B298,2,FALSE),"")</f>
        <v>207</v>
      </c>
      <c r="K211" s="25" t="str">
        <f>IFERROR(VLOOKUP(B211,lataus!A1:C298,3,FALSE),"")</f>
        <v>Hyvä</v>
      </c>
      <c r="L211" t="str">
        <f>SIL!C3</f>
        <v>75.2 / 128.4 / 182.4 / 218.4</v>
      </c>
      <c r="M211">
        <f>SIL!N3</f>
        <v>182</v>
      </c>
      <c r="N211">
        <f>SIL!O3</f>
        <v>181</v>
      </c>
      <c r="O211">
        <f>SIL!P3</f>
        <v>176</v>
      </c>
      <c r="P211">
        <f>SIL!Q3</f>
        <v>0</v>
      </c>
      <c r="Q211">
        <f>SIL!R3</f>
        <v>0</v>
      </c>
      <c r="R211">
        <f>SIL!S3</f>
        <v>0</v>
      </c>
      <c r="S211">
        <f>SIL!T3</f>
        <v>0</v>
      </c>
      <c r="T211">
        <f>SIL!U3</f>
        <v>0</v>
      </c>
      <c r="U211">
        <f>SIL!V3</f>
        <v>0</v>
      </c>
      <c r="V211">
        <f>SIL!W3</f>
        <v>0</v>
      </c>
      <c r="W211">
        <f>SIL!X3</f>
        <v>0</v>
      </c>
      <c r="X211">
        <f>SIL!Y3</f>
        <v>0</v>
      </c>
    </row>
    <row r="212" spans="1:24" x14ac:dyDescent="0.25">
      <c r="A212" t="str">
        <f>SIL!A4</f>
        <v>Siikalatva, Mankilanjärvi</v>
      </c>
      <c r="B212" t="str">
        <f>SIL!B4</f>
        <v>716:343</v>
      </c>
      <c r="C212" t="s">
        <v>853</v>
      </c>
      <c r="D212" s="4" t="s">
        <v>634</v>
      </c>
      <c r="E212" s="21">
        <v>75.2</v>
      </c>
      <c r="F212" s="22">
        <v>128.4</v>
      </c>
      <c r="G212" s="23">
        <v>182.4</v>
      </c>
      <c r="H212" s="24">
        <v>218.4</v>
      </c>
      <c r="I212" s="35">
        <f t="shared" si="3"/>
        <v>120.6</v>
      </c>
      <c r="J212" s="25">
        <f>IFERROR(VLOOKUP(B212,lataus!A1:B298,2,FALSE),"")</f>
        <v>249</v>
      </c>
      <c r="K212" s="25" t="str">
        <f>IFERROR(VLOOKUP(B212,lataus!A1:C298,3,FALSE),"")</f>
        <v>Erinomainen</v>
      </c>
      <c r="L212" t="str">
        <f>SIL!C4</f>
        <v>75.2 / 128.4 / 182.4 / 218.4</v>
      </c>
      <c r="M212">
        <f>SIL!N4</f>
        <v>236</v>
      </c>
      <c r="N212">
        <f>SIL!O4</f>
        <v>236</v>
      </c>
      <c r="O212">
        <f>SIL!P4</f>
        <v>235</v>
      </c>
      <c r="P212">
        <f>SIL!Q4</f>
        <v>0</v>
      </c>
      <c r="Q212">
        <f>SIL!R4</f>
        <v>0</v>
      </c>
      <c r="R212">
        <f>SIL!S4</f>
        <v>0</v>
      </c>
      <c r="S212">
        <f>SIL!T4</f>
        <v>0</v>
      </c>
      <c r="T212">
        <f>SIL!U4</f>
        <v>0</v>
      </c>
      <c r="U212">
        <f>SIL!V4</f>
        <v>0</v>
      </c>
      <c r="V212">
        <f>SIL!W4</f>
        <v>0</v>
      </c>
      <c r="W212">
        <f>SIL!X4</f>
        <v>0</v>
      </c>
      <c r="X212">
        <f>SIL!Y4</f>
        <v>0</v>
      </c>
    </row>
    <row r="213" spans="1:24" x14ac:dyDescent="0.25">
      <c r="A213" t="str">
        <f>SIL!A5</f>
        <v>Siikalatva, Kärsämä</v>
      </c>
      <c r="B213" t="str">
        <f>SIL!B5</f>
        <v>716:344</v>
      </c>
      <c r="C213" t="s">
        <v>854</v>
      </c>
      <c r="D213" s="4" t="s">
        <v>634</v>
      </c>
      <c r="E213" s="21">
        <v>75.2</v>
      </c>
      <c r="F213" s="22">
        <v>128.4</v>
      </c>
      <c r="G213" s="23">
        <v>182.4</v>
      </c>
      <c r="H213" s="24">
        <v>218.4</v>
      </c>
      <c r="I213" s="35">
        <f t="shared" si="3"/>
        <v>-33.400000000000006</v>
      </c>
      <c r="J213" s="25">
        <f>IFERROR(VLOOKUP(B213,lataus!A1:B298,2,FALSE),"")</f>
        <v>95</v>
      </c>
      <c r="K213" s="25" t="str">
        <f>IFERROR(VLOOKUP(B213,lataus!A1:C298,3,FALSE),"")</f>
        <v>Välttävä</v>
      </c>
      <c r="L213" t="str">
        <f>SIL!C5</f>
        <v>75.2 / 128.4 / 182.4 / 218.4</v>
      </c>
      <c r="M213">
        <f>SIL!N5</f>
        <v>62</v>
      </c>
      <c r="N213">
        <f>SIL!O5</f>
        <v>62</v>
      </c>
      <c r="O213">
        <f>SIL!P5</f>
        <v>56</v>
      </c>
      <c r="P213">
        <f>SIL!Q5</f>
        <v>0</v>
      </c>
      <c r="Q213">
        <f>SIL!R5</f>
        <v>0</v>
      </c>
      <c r="R213">
        <f>SIL!S5</f>
        <v>0</v>
      </c>
      <c r="S213">
        <f>SIL!T5</f>
        <v>0</v>
      </c>
      <c r="T213">
        <f>SIL!U5</f>
        <v>0</v>
      </c>
      <c r="U213">
        <f>SIL!V5</f>
        <v>0</v>
      </c>
      <c r="V213">
        <f>SIL!W5</f>
        <v>0</v>
      </c>
      <c r="W213">
        <f>SIL!X5</f>
        <v>0</v>
      </c>
      <c r="X213">
        <f>SIL!Y5</f>
        <v>0</v>
      </c>
    </row>
    <row r="214" spans="1:24" x14ac:dyDescent="0.25">
      <c r="A214" t="str">
        <f>'LIM '!A9</f>
        <v>Liminka, Lauttaneva</v>
      </c>
      <c r="B214" t="str">
        <f>'LIM '!B9</f>
        <v>716:345</v>
      </c>
      <c r="C214" t="s">
        <v>855</v>
      </c>
      <c r="D214" s="4" t="s">
        <v>634</v>
      </c>
      <c r="E214" s="21">
        <v>75.2</v>
      </c>
      <c r="F214" s="22">
        <v>128.4</v>
      </c>
      <c r="G214" s="23">
        <v>182.4</v>
      </c>
      <c r="H214" s="24">
        <v>218.4</v>
      </c>
      <c r="I214" s="35">
        <f t="shared" si="3"/>
        <v>1.5999999999999943</v>
      </c>
      <c r="J214" s="25">
        <f>IFERROR(VLOOKUP(B214,lataus!A1:B298,2,FALSE),"")</f>
        <v>130</v>
      </c>
      <c r="K214" s="25" t="str">
        <f>IFERROR(VLOOKUP(B214,lataus!A1:C298,3,FALSE),"")</f>
        <v>Tyydyttävä</v>
      </c>
      <c r="L214" t="str">
        <f>'LIM '!C9</f>
        <v>75.2 / 128.4 / 182.4 / 218.4</v>
      </c>
      <c r="M214">
        <f>'LIM '!N9</f>
        <v>26</v>
      </c>
      <c r="N214">
        <f>'LIM '!O9</f>
        <v>26</v>
      </c>
      <c r="O214">
        <f>'LIM '!P9</f>
        <v>26</v>
      </c>
      <c r="P214">
        <f>'LIM '!Q9</f>
        <v>0</v>
      </c>
      <c r="Q214">
        <f>'LIM '!R9</f>
        <v>0</v>
      </c>
      <c r="R214">
        <f>'LIM '!S9</f>
        <v>0</v>
      </c>
      <c r="S214">
        <f>'LIM '!T9</f>
        <v>0</v>
      </c>
      <c r="T214">
        <f>'LIM '!U9</f>
        <v>0</v>
      </c>
      <c r="U214">
        <f>'LIM '!V9</f>
        <v>0</v>
      </c>
      <c r="V214">
        <f>'LIM '!W9</f>
        <v>0</v>
      </c>
      <c r="W214">
        <f>'LIM '!X9</f>
        <v>0</v>
      </c>
      <c r="X214">
        <f>'LIM '!Y9</f>
        <v>0</v>
      </c>
    </row>
    <row r="215" spans="1:24" x14ac:dyDescent="0.25">
      <c r="A215" t="str">
        <f>MUH!A13</f>
        <v>Muhos, Kylmälä</v>
      </c>
      <c r="B215" t="str">
        <f>MUH!B13</f>
        <v>716:346</v>
      </c>
      <c r="C215" t="s">
        <v>856</v>
      </c>
      <c r="D215" s="4" t="s">
        <v>634</v>
      </c>
      <c r="E215" s="21">
        <v>75.2</v>
      </c>
      <c r="F215" s="22">
        <v>128.4</v>
      </c>
      <c r="G215" s="23">
        <v>182.4</v>
      </c>
      <c r="H215" s="24">
        <v>218.4</v>
      </c>
      <c r="I215" s="35">
        <f t="shared" si="3"/>
        <v>37.599999999999994</v>
      </c>
      <c r="J215" s="25">
        <f>IFERROR(VLOOKUP(B215,lataus!A1:B298,2,FALSE),"")</f>
        <v>166</v>
      </c>
      <c r="K215" s="25" t="str">
        <f>IFERROR(VLOOKUP(B215,lataus!A1:C298,3,FALSE),"")</f>
        <v>Tyydyttävä</v>
      </c>
      <c r="L215" t="str">
        <f>MUH!C13</f>
        <v>75.2 / 128.4 / 182.4 / 218.4</v>
      </c>
      <c r="M215">
        <f>MUH!N13</f>
        <v>130</v>
      </c>
      <c r="N215">
        <f>MUH!O13</f>
        <v>123</v>
      </c>
      <c r="O215">
        <f>MUH!P13</f>
        <v>116</v>
      </c>
      <c r="P215">
        <f>MUH!Q13</f>
        <v>0</v>
      </c>
      <c r="Q215">
        <f>MUH!R13</f>
        <v>0</v>
      </c>
      <c r="R215">
        <f>MUH!S13</f>
        <v>0</v>
      </c>
      <c r="S215">
        <f>MUH!T13</f>
        <v>0</v>
      </c>
      <c r="T215">
        <f>MUH!U13</f>
        <v>0</v>
      </c>
      <c r="U215">
        <f>MUH!V13</f>
        <v>0</v>
      </c>
      <c r="V215">
        <f>MUH!W13</f>
        <v>0</v>
      </c>
      <c r="W215">
        <f>MUH!X13</f>
        <v>0</v>
      </c>
      <c r="X215">
        <f>MUH!Y13</f>
        <v>0</v>
      </c>
    </row>
    <row r="216" spans="1:24" x14ac:dyDescent="0.25">
      <c r="A216" t="str">
        <f>UTA!A27</f>
        <v>Utajärvi, Rokuanvaara</v>
      </c>
      <c r="B216" t="str">
        <f>UTA!B27</f>
        <v>716:347</v>
      </c>
      <c r="C216" t="s">
        <v>857</v>
      </c>
      <c r="D216" s="4" t="s">
        <v>634</v>
      </c>
      <c r="E216" s="21">
        <v>75.2</v>
      </c>
      <c r="F216" s="22">
        <v>128.4</v>
      </c>
      <c r="G216" s="23">
        <v>182.4</v>
      </c>
      <c r="H216" s="24">
        <v>218.4</v>
      </c>
      <c r="I216" s="35">
        <f t="shared" si="3"/>
        <v>0.59999999999999432</v>
      </c>
      <c r="J216" s="25">
        <f>IFERROR(VLOOKUP(B216,lataus!A1:B298,2,FALSE),"")</f>
        <v>129</v>
      </c>
      <c r="K216" s="25" t="str">
        <f>IFERROR(VLOOKUP(B216,lataus!A1:C298,3,FALSE),"")</f>
        <v>Tyydyttävä</v>
      </c>
      <c r="L216" t="str">
        <f>UTA!C27</f>
        <v>75.2 / 128.4 / 182.4 / 218.4</v>
      </c>
      <c r="M216">
        <f>UTA!M27</f>
        <v>105</v>
      </c>
      <c r="N216">
        <f>UTA!N27</f>
        <v>103</v>
      </c>
      <c r="O216">
        <f>UTA!O27</f>
        <v>98</v>
      </c>
      <c r="P216">
        <f>UTA!P27</f>
        <v>0</v>
      </c>
      <c r="Q216">
        <f>UTA!Q27</f>
        <v>0</v>
      </c>
      <c r="R216">
        <f>UTA!R27</f>
        <v>0</v>
      </c>
      <c r="S216">
        <f>UTA!S27</f>
        <v>0</v>
      </c>
      <c r="T216">
        <f>UTA!T27</f>
        <v>0</v>
      </c>
      <c r="U216">
        <f>UTA!U27</f>
        <v>0</v>
      </c>
      <c r="V216">
        <f>UTA!V27</f>
        <v>0</v>
      </c>
      <c r="W216">
        <f>UTA!W27</f>
        <v>0</v>
      </c>
      <c r="X216">
        <f>UTA!X27</f>
        <v>0</v>
      </c>
    </row>
    <row r="217" spans="1:24" x14ac:dyDescent="0.25">
      <c r="A217" t="str">
        <f>PYI!A5</f>
        <v>Pyhäjoki, Ulko-Harmi</v>
      </c>
      <c r="B217" t="str">
        <f>PYI!B5</f>
        <v>715:335</v>
      </c>
      <c r="C217" t="s">
        <v>858</v>
      </c>
      <c r="D217" s="4" t="s">
        <v>634</v>
      </c>
      <c r="E217" s="21">
        <v>19.5</v>
      </c>
      <c r="F217" s="22">
        <v>40</v>
      </c>
      <c r="G217" s="23">
        <v>52.2</v>
      </c>
      <c r="H217" s="24">
        <v>65.3</v>
      </c>
      <c r="I217" s="35">
        <f t="shared" si="3"/>
        <v>13</v>
      </c>
      <c r="J217" s="25">
        <f>IFERROR(VLOOKUP(B217,lataus!A1:B513,2,FALSE),"")</f>
        <v>53</v>
      </c>
      <c r="K217" s="25" t="str">
        <f>IFERROR(VLOOKUP(B217,lataus!B1:C513,3,FALSE),"")</f>
        <v/>
      </c>
      <c r="L217" t="str">
        <f>PYI!C5</f>
        <v>19.5 / 40 / 52.2 / 65.3</v>
      </c>
      <c r="M217">
        <f>PYI!N5</f>
        <v>25</v>
      </c>
      <c r="N217">
        <f>PYI!O5</f>
        <v>22</v>
      </c>
      <c r="O217">
        <f>PYI!P5</f>
        <v>22</v>
      </c>
      <c r="P217">
        <f>PYI!Q5</f>
        <v>0</v>
      </c>
      <c r="Q217">
        <f>PYI!R5</f>
        <v>0</v>
      </c>
      <c r="R217">
        <f>PYI!S5</f>
        <v>0</v>
      </c>
      <c r="S217">
        <f>PYI!T5</f>
        <v>0</v>
      </c>
      <c r="T217">
        <f>PYI!U5</f>
        <v>0</v>
      </c>
      <c r="U217">
        <f>PYI!V5</f>
        <v>0</v>
      </c>
      <c r="V217">
        <f>PYI!W5</f>
        <v>0</v>
      </c>
      <c r="W217">
        <f>PYI!X5</f>
        <v>0</v>
      </c>
      <c r="X217">
        <f>PYI!Y5</f>
        <v>0</v>
      </c>
    </row>
    <row r="218" spans="1:24" x14ac:dyDescent="0.25">
      <c r="A218" t="str">
        <f>PYI!A6</f>
        <v>Pyhäjoki, Pyhäjoen keskusta</v>
      </c>
      <c r="B218" t="str">
        <f>PYI!B6</f>
        <v>715:336</v>
      </c>
      <c r="C218" t="s">
        <v>859</v>
      </c>
      <c r="D218" s="4" t="s">
        <v>634</v>
      </c>
      <c r="E218" s="21">
        <v>102.4</v>
      </c>
      <c r="F218" s="22">
        <v>205.8</v>
      </c>
      <c r="G218" s="23">
        <v>250.2</v>
      </c>
      <c r="H218" s="24">
        <v>295.60000000000002</v>
      </c>
      <c r="I218" s="35">
        <f t="shared" si="3"/>
        <v>121.19999999999999</v>
      </c>
      <c r="J218" s="25">
        <f>IFERROR(VLOOKUP(B218,lataus!A1:B298,2,FALSE),"")</f>
        <v>327</v>
      </c>
      <c r="K218" s="25" t="str">
        <f>IFERROR(VLOOKUP(B218,lataus!A1:C298,3,FALSE),"")</f>
        <v>Erinomainen</v>
      </c>
      <c r="L218" t="str">
        <f>PYI!C6</f>
        <v>102.4 / 205.8 / 250.2 / 295.6</v>
      </c>
      <c r="M218">
        <f>PYI!N6</f>
        <v>300</v>
      </c>
      <c r="N218">
        <f>PYI!O6</f>
        <v>298</v>
      </c>
      <c r="O218">
        <f>PYI!P6</f>
        <v>295</v>
      </c>
      <c r="P218">
        <f>PYI!Q6</f>
        <v>0</v>
      </c>
      <c r="Q218">
        <f>PYI!R6</f>
        <v>0</v>
      </c>
      <c r="R218">
        <f>PYI!S6</f>
        <v>0</v>
      </c>
      <c r="S218">
        <f>PYI!T6</f>
        <v>0</v>
      </c>
      <c r="T218">
        <f>PYI!U6</f>
        <v>0</v>
      </c>
      <c r="U218">
        <f>PYI!V6</f>
        <v>0</v>
      </c>
      <c r="V218">
        <f>PYI!W6</f>
        <v>0</v>
      </c>
      <c r="W218">
        <f>PYI!X6</f>
        <v>0</v>
      </c>
      <c r="X218">
        <f>PYI!Y6</f>
        <v>0</v>
      </c>
    </row>
    <row r="219" spans="1:24" x14ac:dyDescent="0.25">
      <c r="A219" t="str">
        <f>PYI!A7</f>
        <v>Pyhäjoki, Parhalahti</v>
      </c>
      <c r="B219" t="str">
        <f>PYI!B7</f>
        <v>715:337</v>
      </c>
      <c r="C219" t="s">
        <v>860</v>
      </c>
      <c r="D219" s="4" t="s">
        <v>634</v>
      </c>
      <c r="E219" s="21">
        <v>76</v>
      </c>
      <c r="F219" s="22">
        <v>130</v>
      </c>
      <c r="G219" s="23">
        <v>184</v>
      </c>
      <c r="H219" s="24">
        <v>220</v>
      </c>
      <c r="I219" s="35">
        <f t="shared" si="3"/>
        <v>111</v>
      </c>
      <c r="J219" s="25">
        <f>IFERROR(VLOOKUP(B219,lataus!A1:B298,2,FALSE),"")</f>
        <v>241</v>
      </c>
      <c r="K219" s="25" t="str">
        <f>IFERROR(VLOOKUP(B219,lataus!A1:C298,3,FALSE),"")</f>
        <v>Erinomainen</v>
      </c>
      <c r="L219" t="str">
        <f>PYI!C7</f>
        <v>76 / 130 / 184 / 220</v>
      </c>
      <c r="M219">
        <f>PYI!N7</f>
        <v>204</v>
      </c>
      <c r="N219">
        <f>PYI!O7</f>
        <v>202</v>
      </c>
      <c r="O219">
        <f>PYI!P7</f>
        <v>200</v>
      </c>
      <c r="P219">
        <f>PYI!Q7</f>
        <v>0</v>
      </c>
      <c r="Q219">
        <f>PYI!R7</f>
        <v>0</v>
      </c>
      <c r="R219">
        <f>PYI!S7</f>
        <v>0</v>
      </c>
      <c r="S219">
        <f>PYI!T7</f>
        <v>0</v>
      </c>
      <c r="T219">
        <f>PYI!U7</f>
        <v>0</v>
      </c>
      <c r="U219">
        <f>PYI!V7</f>
        <v>0</v>
      </c>
      <c r="V219">
        <f>PYI!W7</f>
        <v>0</v>
      </c>
      <c r="W219">
        <f>PYI!X7</f>
        <v>0</v>
      </c>
      <c r="X219">
        <f>PYI!Y7</f>
        <v>0</v>
      </c>
    </row>
    <row r="220" spans="1:24" x14ac:dyDescent="0.25">
      <c r="A220" t="str">
        <f>PYI!A8</f>
        <v>Pyhäjoki, Keskikylä</v>
      </c>
      <c r="B220" t="str">
        <f>PYI!B8</f>
        <v>715:338</v>
      </c>
      <c r="C220" t="s">
        <v>861</v>
      </c>
      <c r="D220" s="4" t="s">
        <v>634</v>
      </c>
      <c r="E220" s="21">
        <v>76</v>
      </c>
      <c r="F220" s="22">
        <v>130</v>
      </c>
      <c r="G220" s="23">
        <v>184</v>
      </c>
      <c r="H220" s="24">
        <v>220</v>
      </c>
      <c r="I220" s="35">
        <f t="shared" si="3"/>
        <v>18</v>
      </c>
      <c r="J220" s="25">
        <f>IFERROR(VLOOKUP(B220,lataus!A1:B298,2,FALSE),"")</f>
        <v>148</v>
      </c>
      <c r="K220" s="25" t="str">
        <f>IFERROR(VLOOKUP(B220,lataus!A1:C298,3,FALSE),"")</f>
        <v>Tyydyttävä</v>
      </c>
      <c r="L220" t="str">
        <f>PYI!C8</f>
        <v>76 / 130 / 184 / 220</v>
      </c>
      <c r="M220">
        <f>PYI!N8</f>
        <v>92</v>
      </c>
      <c r="N220">
        <f>PYI!O8</f>
        <v>73</v>
      </c>
      <c r="O220">
        <f>PYI!P8</f>
        <v>73</v>
      </c>
      <c r="P220">
        <f>PYI!Q8</f>
        <v>0</v>
      </c>
      <c r="Q220">
        <f>PYI!R8</f>
        <v>0</v>
      </c>
      <c r="R220">
        <f>PYI!S8</f>
        <v>0</v>
      </c>
      <c r="S220">
        <f>PYI!T8</f>
        <v>0</v>
      </c>
      <c r="T220">
        <f>PYI!U8</f>
        <v>0</v>
      </c>
      <c r="U220">
        <f>PYI!V8</f>
        <v>0</v>
      </c>
      <c r="V220">
        <f>PYI!W8</f>
        <v>0</v>
      </c>
      <c r="W220">
        <f>PYI!X8</f>
        <v>0</v>
      </c>
      <c r="X220">
        <f>PYI!Y8</f>
        <v>0</v>
      </c>
    </row>
    <row r="221" spans="1:24" x14ac:dyDescent="0.25">
      <c r="A221" t="str">
        <f>RAA!A13</f>
        <v>Raahe, Pitkäsneva</v>
      </c>
      <c r="B221" t="str">
        <f>RAA!B13</f>
        <v>715:339</v>
      </c>
      <c r="C221" t="s">
        <v>862</v>
      </c>
      <c r="D221" s="4" t="s">
        <v>634</v>
      </c>
      <c r="E221" s="21">
        <v>76</v>
      </c>
      <c r="F221" s="22">
        <v>130</v>
      </c>
      <c r="G221" s="23">
        <v>184</v>
      </c>
      <c r="H221" s="24">
        <v>220</v>
      </c>
      <c r="I221" s="35">
        <f t="shared" si="3"/>
        <v>124</v>
      </c>
      <c r="J221" s="25">
        <f>IFERROR(VLOOKUP(B221,lataus!A1:B298,2,FALSE),"")</f>
        <v>254</v>
      </c>
      <c r="K221" s="25" t="str">
        <f>IFERROR(VLOOKUP(B221,lataus!A1:C298,3,FALSE),"")</f>
        <v>Erinomainen</v>
      </c>
      <c r="L221" t="str">
        <f>RAA!C13</f>
        <v>76 / 130 / 184 / 220</v>
      </c>
      <c r="M221">
        <f>RAA!N13</f>
        <v>240</v>
      </c>
      <c r="N221">
        <f>RAA!O13</f>
        <v>240</v>
      </c>
      <c r="O221">
        <f>RAA!P13</f>
        <v>240</v>
      </c>
      <c r="P221">
        <f>RAA!Q13</f>
        <v>0</v>
      </c>
      <c r="Q221">
        <f>RAA!R13</f>
        <v>0</v>
      </c>
      <c r="R221">
        <f>RAA!S13</f>
        <v>0</v>
      </c>
      <c r="S221">
        <f>RAA!T13</f>
        <v>0</v>
      </c>
      <c r="T221">
        <f>RAA!U13</f>
        <v>0</v>
      </c>
      <c r="U221">
        <f>RAA!V13</f>
        <v>0</v>
      </c>
      <c r="V221">
        <f>RAA!W13</f>
        <v>0</v>
      </c>
      <c r="W221">
        <f>RAA!X13</f>
        <v>0</v>
      </c>
      <c r="X221">
        <f>RAA!Y13</f>
        <v>0</v>
      </c>
    </row>
    <row r="222" spans="1:24" x14ac:dyDescent="0.25">
      <c r="A222" t="str">
        <f>RAA!A14</f>
        <v>Raahe, Vihannin keskusta</v>
      </c>
      <c r="B222" t="str">
        <f>RAA!B14</f>
        <v>715:340</v>
      </c>
      <c r="C222" t="s">
        <v>863</v>
      </c>
      <c r="D222" s="4" t="s">
        <v>634</v>
      </c>
      <c r="E222" s="21">
        <v>76</v>
      </c>
      <c r="F222" s="22">
        <v>130</v>
      </c>
      <c r="G222" s="23">
        <v>184</v>
      </c>
      <c r="H222" s="24">
        <v>220</v>
      </c>
      <c r="I222" s="35">
        <f t="shared" si="3"/>
        <v>70</v>
      </c>
      <c r="J222" s="25">
        <f>IFERROR(VLOOKUP(B222,lataus!A1:B298,2,FALSE),"")</f>
        <v>200</v>
      </c>
      <c r="K222" s="25" t="str">
        <f>IFERROR(VLOOKUP(B222,lataus!A1:C298,3,FALSE),"")</f>
        <v>Hyvä</v>
      </c>
      <c r="L222" t="str">
        <f>RAA!C14</f>
        <v>76 / 130 / 184 / 220</v>
      </c>
      <c r="M222">
        <f>RAA!N14</f>
        <v>165</v>
      </c>
      <c r="N222">
        <f>RAA!O14</f>
        <v>165</v>
      </c>
      <c r="O222">
        <f>RAA!P14</f>
        <v>161</v>
      </c>
      <c r="P222">
        <f>RAA!Q14</f>
        <v>0</v>
      </c>
      <c r="Q222">
        <f>RAA!R14</f>
        <v>0</v>
      </c>
      <c r="R222">
        <f>RAA!S14</f>
        <v>0</v>
      </c>
      <c r="S222">
        <f>RAA!T14</f>
        <v>0</v>
      </c>
      <c r="T222">
        <f>RAA!U14</f>
        <v>0</v>
      </c>
      <c r="U222">
        <f>RAA!V14</f>
        <v>0</v>
      </c>
      <c r="V222">
        <f>RAA!W14</f>
        <v>0</v>
      </c>
      <c r="W222">
        <f>RAA!X14</f>
        <v>0</v>
      </c>
      <c r="X222">
        <f>RAA!Y14</f>
        <v>0</v>
      </c>
    </row>
    <row r="223" spans="1:24" x14ac:dyDescent="0.25">
      <c r="A223" t="str">
        <f>SII!A19</f>
        <v>Siikajoki, Rankinen</v>
      </c>
      <c r="B223" t="str">
        <f>SII!B19</f>
        <v>715:341</v>
      </c>
      <c r="C223" t="s">
        <v>864</v>
      </c>
      <c r="D223" s="4" t="s">
        <v>634</v>
      </c>
      <c r="E223" s="21">
        <v>76</v>
      </c>
      <c r="F223" s="22">
        <v>130</v>
      </c>
      <c r="G223" s="23">
        <v>184</v>
      </c>
      <c r="H223" s="24">
        <v>220</v>
      </c>
      <c r="I223" s="35">
        <f t="shared" si="3"/>
        <v>-21</v>
      </c>
      <c r="J223" s="25">
        <f>IFERROR(VLOOKUP(B223,lataus!A1:B298,2,FALSE),"")</f>
        <v>109</v>
      </c>
      <c r="K223" s="25" t="str">
        <f>IFERROR(VLOOKUP(B223,lataus!A1:C298,3,FALSE),"")</f>
        <v>Välttävä</v>
      </c>
      <c r="L223" t="str">
        <f>SII!C19</f>
        <v>76 / 130 / 184 / 220</v>
      </c>
      <c r="M223">
        <f>SII!N19</f>
        <v>70</v>
      </c>
      <c r="N223">
        <f>SII!O19</f>
        <v>70</v>
      </c>
      <c r="O223">
        <f>SII!P19</f>
        <v>70</v>
      </c>
      <c r="P223">
        <f>SII!Q19</f>
        <v>0</v>
      </c>
      <c r="Q223">
        <f>SII!R19</f>
        <v>0</v>
      </c>
      <c r="R223">
        <f>SII!S19</f>
        <v>0</v>
      </c>
      <c r="S223">
        <f>SII!T19</f>
        <v>0</v>
      </c>
      <c r="T223">
        <f>SII!U19</f>
        <v>0</v>
      </c>
      <c r="U223">
        <f>SII!V19</f>
        <v>0</v>
      </c>
      <c r="V223">
        <f>SII!W19</f>
        <v>0</v>
      </c>
      <c r="W223">
        <f>SII!X19</f>
        <v>0</v>
      </c>
      <c r="X223">
        <f>SII!Y19</f>
        <v>0</v>
      </c>
    </row>
    <row r="224" spans="1:24" x14ac:dyDescent="0.25">
      <c r="A224" t="str">
        <f>SIL!A7</f>
        <v>Siikalatva, Isokylä</v>
      </c>
      <c r="B224" t="str">
        <f>SIL!B7</f>
        <v>715:342</v>
      </c>
      <c r="C224" t="s">
        <v>865</v>
      </c>
      <c r="D224" s="4" t="s">
        <v>634</v>
      </c>
      <c r="E224" s="21">
        <v>76</v>
      </c>
      <c r="F224" s="22">
        <v>130</v>
      </c>
      <c r="G224" s="23">
        <v>184</v>
      </c>
      <c r="H224" s="24">
        <v>220</v>
      </c>
      <c r="I224" s="35">
        <f t="shared" si="3"/>
        <v>-20</v>
      </c>
      <c r="J224" s="25">
        <f>IFERROR(VLOOKUP(B224,lataus!A1:B298,2,FALSE),"")</f>
        <v>110</v>
      </c>
      <c r="K224" s="25" t="str">
        <f>IFERROR(VLOOKUP(B224,lataus!A1:C298,3,FALSE),"")</f>
        <v>Välttävä</v>
      </c>
      <c r="L224" t="str">
        <f>SIL!C7</f>
        <v>76 / 130 / 184 / 220</v>
      </c>
      <c r="M224">
        <f>SIL!N7</f>
        <v>62</v>
      </c>
      <c r="N224">
        <f>SIL!O7</f>
        <v>62</v>
      </c>
      <c r="O224">
        <f>SIL!P7</f>
        <v>62</v>
      </c>
      <c r="P224">
        <f>SIL!Q7</f>
        <v>0</v>
      </c>
      <c r="Q224">
        <f>SIL!R7</f>
        <v>0</v>
      </c>
      <c r="R224">
        <f>SIL!S7</f>
        <v>0</v>
      </c>
      <c r="S224">
        <f>SIL!T7</f>
        <v>0</v>
      </c>
      <c r="T224">
        <f>SIL!U7</f>
        <v>0</v>
      </c>
      <c r="U224">
        <f>SIL!V7</f>
        <v>0</v>
      </c>
      <c r="V224">
        <f>SIL!W7</f>
        <v>0</v>
      </c>
      <c r="W224">
        <f>SIL!X7</f>
        <v>0</v>
      </c>
      <c r="X224">
        <f>SIL!Y7</f>
        <v>0</v>
      </c>
    </row>
    <row r="225" spans="1:24" x14ac:dyDescent="0.25">
      <c r="A225" t="str">
        <f>SIL!A8</f>
        <v>Siikalatva, Rantsila</v>
      </c>
      <c r="B225" t="str">
        <f>SIL!B8</f>
        <v>715:343</v>
      </c>
      <c r="C225" t="s">
        <v>866</v>
      </c>
      <c r="D225" s="4" t="s">
        <v>634</v>
      </c>
      <c r="E225" s="21">
        <v>76</v>
      </c>
      <c r="F225" s="22">
        <v>130</v>
      </c>
      <c r="G225" s="23">
        <v>184</v>
      </c>
      <c r="H225" s="24">
        <v>220</v>
      </c>
      <c r="I225" s="35">
        <f t="shared" si="3"/>
        <v>65</v>
      </c>
      <c r="J225" s="25">
        <f>IFERROR(VLOOKUP(B225,lataus!A1:B298,2,FALSE),"")</f>
        <v>195</v>
      </c>
      <c r="K225" s="25" t="str">
        <f>IFERROR(VLOOKUP(B225,lataus!A1:C298,3,FALSE),"")</f>
        <v>Hyvä</v>
      </c>
      <c r="L225" t="str">
        <f>SIL!C8</f>
        <v>76 / 130 / 184 / 220</v>
      </c>
      <c r="M225">
        <f>SIL!N8</f>
        <v>155</v>
      </c>
      <c r="N225">
        <f>SIL!O8</f>
        <v>153</v>
      </c>
      <c r="O225">
        <f>SIL!P8</f>
        <v>153</v>
      </c>
      <c r="P225">
        <f>SIL!Q8</f>
        <v>0</v>
      </c>
      <c r="Q225">
        <f>SIL!R8</f>
        <v>0</v>
      </c>
      <c r="R225">
        <f>SIL!S8</f>
        <v>0</v>
      </c>
      <c r="S225">
        <f>SIL!T8</f>
        <v>0</v>
      </c>
      <c r="T225">
        <f>SIL!U8</f>
        <v>0</v>
      </c>
      <c r="U225">
        <f>SIL!V8</f>
        <v>0</v>
      </c>
      <c r="V225">
        <f>SIL!W8</f>
        <v>0</v>
      </c>
      <c r="W225">
        <f>SIL!X8</f>
        <v>0</v>
      </c>
      <c r="X225">
        <f>SIL!Y8</f>
        <v>0</v>
      </c>
    </row>
    <row r="226" spans="1:24" x14ac:dyDescent="0.25">
      <c r="A226" t="str">
        <f>SIL!A9</f>
        <v>Siikalatva, Rahkon Kupukka</v>
      </c>
      <c r="B226" t="str">
        <f>SIL!B9</f>
        <v>715:344</v>
      </c>
      <c r="C226" t="s">
        <v>867</v>
      </c>
      <c r="D226" s="4" t="s">
        <v>634</v>
      </c>
      <c r="E226" s="21">
        <v>76</v>
      </c>
      <c r="F226" s="22">
        <v>130</v>
      </c>
      <c r="G226" s="23">
        <v>184</v>
      </c>
      <c r="H226" s="24">
        <v>220</v>
      </c>
      <c r="I226" s="35">
        <f t="shared" si="3"/>
        <v>-37</v>
      </c>
      <c r="J226" s="25">
        <f>IFERROR(VLOOKUP(B226,lataus!A1:B298,2,FALSE),"")</f>
        <v>93</v>
      </c>
      <c r="K226" s="25" t="str">
        <f>IFERROR(VLOOKUP(B226,lataus!A1:C298,3,FALSE),"")</f>
        <v>Välttävä</v>
      </c>
      <c r="L226" t="str">
        <f>SIL!C9</f>
        <v>76 / 130 / 184 / 220</v>
      </c>
      <c r="M226">
        <f>SIL!N9</f>
        <v>26</v>
      </c>
      <c r="N226">
        <f>SIL!O9</f>
        <v>26</v>
      </c>
      <c r="O226">
        <f>SIL!P9</f>
        <v>26</v>
      </c>
      <c r="P226">
        <f>SIL!Q9</f>
        <v>0</v>
      </c>
      <c r="Q226">
        <f>SIL!R9</f>
        <v>0</v>
      </c>
      <c r="R226">
        <f>SIL!S9</f>
        <v>0</v>
      </c>
      <c r="S226">
        <f>SIL!T9</f>
        <v>0</v>
      </c>
      <c r="T226">
        <f>SIL!U9</f>
        <v>0</v>
      </c>
      <c r="U226">
        <f>SIL!V9</f>
        <v>0</v>
      </c>
      <c r="V226">
        <f>SIL!W9</f>
        <v>0</v>
      </c>
      <c r="W226">
        <f>SIL!X9</f>
        <v>0</v>
      </c>
      <c r="X226">
        <f>SIL!Y9</f>
        <v>0</v>
      </c>
    </row>
    <row r="227" spans="1:24" x14ac:dyDescent="0.25">
      <c r="A227" t="str">
        <f>SIL!A10</f>
        <v>Siikalatva, Viirinneva</v>
      </c>
      <c r="B227" t="str">
        <f>SIL!B10</f>
        <v>715:345</v>
      </c>
      <c r="C227" t="s">
        <v>868</v>
      </c>
      <c r="D227" s="4" t="s">
        <v>634</v>
      </c>
      <c r="E227" s="21">
        <v>76</v>
      </c>
      <c r="F227" s="22">
        <v>130</v>
      </c>
      <c r="G227" s="23">
        <v>184</v>
      </c>
      <c r="H227" s="24">
        <v>220</v>
      </c>
      <c r="I227" s="35">
        <f t="shared" si="3"/>
        <v>-32</v>
      </c>
      <c r="J227" s="25">
        <f>IFERROR(VLOOKUP(B227,lataus!A1:B298,2,FALSE),"")</f>
        <v>98</v>
      </c>
      <c r="K227" s="25" t="str">
        <f>IFERROR(VLOOKUP(B227,lataus!A1:C298,3,FALSE),"")</f>
        <v>Välttävä</v>
      </c>
      <c r="L227" t="str">
        <f>SIL!C10</f>
        <v>76 / 130 / 184 / 220</v>
      </c>
      <c r="M227">
        <f>SIL!N10</f>
        <v>39</v>
      </c>
      <c r="N227">
        <f>SIL!O10</f>
        <v>39</v>
      </c>
      <c r="O227">
        <f>SIL!P10</f>
        <v>36</v>
      </c>
      <c r="P227">
        <f>SIL!Q10</f>
        <v>0</v>
      </c>
      <c r="Q227">
        <f>SIL!R10</f>
        <v>0</v>
      </c>
      <c r="R227">
        <f>SIL!S10</f>
        <v>0</v>
      </c>
      <c r="S227">
        <f>SIL!T10</f>
        <v>0</v>
      </c>
      <c r="T227">
        <f>SIL!U10</f>
        <v>0</v>
      </c>
      <c r="U227">
        <f>SIL!V10</f>
        <v>0</v>
      </c>
      <c r="V227">
        <f>SIL!W10</f>
        <v>0</v>
      </c>
      <c r="W227">
        <f>SIL!X10</f>
        <v>0</v>
      </c>
      <c r="X227">
        <f>SIL!Y10</f>
        <v>0</v>
      </c>
    </row>
    <row r="228" spans="1:24" x14ac:dyDescent="0.25">
      <c r="A228" t="str">
        <f>MUH!A15</f>
        <v>Muhos, Tuulijärvi</v>
      </c>
      <c r="B228" t="str">
        <f>MUH!B15</f>
        <v>715:346</v>
      </c>
      <c r="C228" t="s">
        <v>869</v>
      </c>
      <c r="D228" s="4" t="s">
        <v>634</v>
      </c>
      <c r="E228" s="21">
        <v>76</v>
      </c>
      <c r="F228" s="22">
        <v>130</v>
      </c>
      <c r="G228" s="23">
        <v>184</v>
      </c>
      <c r="H228" s="24">
        <v>220</v>
      </c>
      <c r="I228" s="35">
        <f t="shared" si="3"/>
        <v>22</v>
      </c>
      <c r="J228" s="25">
        <f>IFERROR(VLOOKUP(B228,lataus!A1:B298,2,FALSE),"")</f>
        <v>152</v>
      </c>
      <c r="K228" s="25" t="str">
        <f>IFERROR(VLOOKUP(B228,lataus!A1:C298,3,FALSE),"")</f>
        <v>Tyydyttävä</v>
      </c>
      <c r="L228" t="str">
        <f>MUH!C15</f>
        <v>76 / 130 / 184 / 220</v>
      </c>
      <c r="M228">
        <f>MUH!N15</f>
        <v>121</v>
      </c>
      <c r="N228">
        <f>MUH!O15</f>
        <v>103</v>
      </c>
      <c r="O228">
        <f>MUH!P15</f>
        <v>99</v>
      </c>
      <c r="P228">
        <f>MUH!Q15</f>
        <v>0</v>
      </c>
      <c r="Q228">
        <f>MUH!R15</f>
        <v>0</v>
      </c>
      <c r="R228">
        <f>MUH!S15</f>
        <v>0</v>
      </c>
      <c r="S228">
        <f>MUH!T15</f>
        <v>0</v>
      </c>
      <c r="T228">
        <f>MUH!U15</f>
        <v>0</v>
      </c>
      <c r="U228">
        <f>MUH!V15</f>
        <v>0</v>
      </c>
      <c r="V228">
        <f>MUH!W15</f>
        <v>0</v>
      </c>
      <c r="W228">
        <f>MUH!X15</f>
        <v>0</v>
      </c>
      <c r="X228">
        <f>MUH!Y15</f>
        <v>0</v>
      </c>
    </row>
    <row r="229" spans="1:24" x14ac:dyDescent="0.25">
      <c r="A229" t="str">
        <f>PYI!A10</f>
        <v>Pyhäjoki, Ojalanpuhto</v>
      </c>
      <c r="B229" t="str">
        <f>PYI!B10</f>
        <v>714:335</v>
      </c>
      <c r="C229" t="s">
        <v>870</v>
      </c>
      <c r="D229" s="4" t="s">
        <v>634</v>
      </c>
      <c r="E229" s="21">
        <v>102.4</v>
      </c>
      <c r="F229" s="22">
        <v>205.8</v>
      </c>
      <c r="G229" s="23">
        <v>250.2</v>
      </c>
      <c r="H229" s="24">
        <v>295.60000000000002</v>
      </c>
      <c r="I229" s="35">
        <f t="shared" si="3"/>
        <v>92.199999999999989</v>
      </c>
      <c r="J229" s="25">
        <f>IFERROR(VLOOKUP(B229,lataus!A1:B298,2,FALSE),"")</f>
        <v>298</v>
      </c>
      <c r="K229" s="25" t="str">
        <f>IFERROR(VLOOKUP(B229,lataus!A1:C298,3,FALSE),"")</f>
        <v>Erinomainen</v>
      </c>
      <c r="L229" t="str">
        <f>PYI!C10</f>
        <v>102.4 / 205.8 / 250.2 / 295.6</v>
      </c>
      <c r="M229">
        <f>PYI!N10</f>
        <v>275</v>
      </c>
      <c r="N229">
        <f>PYI!O10</f>
        <v>275</v>
      </c>
      <c r="O229">
        <f>PYI!P10</f>
        <v>275</v>
      </c>
      <c r="P229">
        <f>PYI!Q10</f>
        <v>0</v>
      </c>
      <c r="Q229">
        <f>PYI!R10</f>
        <v>0</v>
      </c>
      <c r="R229">
        <f>PYI!S10</f>
        <v>0</v>
      </c>
      <c r="S229">
        <f>PYI!T10</f>
        <v>0</v>
      </c>
      <c r="T229">
        <f>PYI!U10</f>
        <v>0</v>
      </c>
      <c r="U229">
        <f>PYI!V10</f>
        <v>0</v>
      </c>
      <c r="V229">
        <f>PYI!W10</f>
        <v>0</v>
      </c>
      <c r="W229">
        <f>PYI!X10</f>
        <v>0</v>
      </c>
      <c r="X229">
        <f>PYI!Y10</f>
        <v>0</v>
      </c>
    </row>
    <row r="230" spans="1:24" x14ac:dyDescent="0.25">
      <c r="A230" t="str">
        <f>PYI!A11</f>
        <v>Pyhäjoki, Yppäri</v>
      </c>
      <c r="B230" t="str">
        <f>PYI!B11</f>
        <v>714:336</v>
      </c>
      <c r="C230" t="s">
        <v>871</v>
      </c>
      <c r="D230" s="4" t="s">
        <v>634</v>
      </c>
      <c r="E230" s="21">
        <v>76.8</v>
      </c>
      <c r="F230" s="22">
        <v>131.6</v>
      </c>
      <c r="G230" s="23">
        <v>185.6</v>
      </c>
      <c r="H230" s="24">
        <v>221.6</v>
      </c>
      <c r="I230" s="35">
        <f t="shared" si="3"/>
        <v>147.4</v>
      </c>
      <c r="J230" s="25">
        <f>IFERROR(VLOOKUP(B230,lataus!A1:B298,2,FALSE),"")</f>
        <v>279</v>
      </c>
      <c r="K230" s="25" t="str">
        <f>IFERROR(VLOOKUP(B230,lataus!A1:C298,3,FALSE),"")</f>
        <v>Erinomainen</v>
      </c>
      <c r="L230" t="str">
        <f>PYI!C11</f>
        <v>76.8 / 131.6 / 185.6 / 221.6</v>
      </c>
      <c r="M230">
        <f>PYI!N11</f>
        <v>251</v>
      </c>
      <c r="N230">
        <f>PYI!O11</f>
        <v>248</v>
      </c>
      <c r="O230">
        <f>PYI!P11</f>
        <v>248</v>
      </c>
      <c r="P230">
        <f>PYI!Q11</f>
        <v>0</v>
      </c>
      <c r="Q230">
        <f>PYI!R11</f>
        <v>0</v>
      </c>
      <c r="R230">
        <f>PYI!S11</f>
        <v>0</v>
      </c>
      <c r="S230">
        <f>PYI!T11</f>
        <v>0</v>
      </c>
      <c r="T230">
        <f>PYI!U11</f>
        <v>0</v>
      </c>
      <c r="U230">
        <f>PYI!V11</f>
        <v>0</v>
      </c>
      <c r="V230">
        <f>PYI!W11</f>
        <v>0</v>
      </c>
      <c r="W230">
        <f>PYI!X11</f>
        <v>0</v>
      </c>
      <c r="X230">
        <f>PYI!Y11</f>
        <v>0</v>
      </c>
    </row>
    <row r="231" spans="1:24" x14ac:dyDescent="0.25">
      <c r="A231" t="str">
        <f>PYI!A12</f>
        <v>Pyhäjoki, Pyhänkoski</v>
      </c>
      <c r="B231" t="str">
        <f>PYI!B12</f>
        <v>714:337</v>
      </c>
      <c r="C231" t="s">
        <v>872</v>
      </c>
      <c r="D231" s="4" t="s">
        <v>634</v>
      </c>
      <c r="E231" s="21">
        <v>76.8</v>
      </c>
      <c r="F231" s="22">
        <v>131.6</v>
      </c>
      <c r="G231" s="23">
        <v>185.6</v>
      </c>
      <c r="H231" s="24">
        <v>221.6</v>
      </c>
      <c r="I231" s="35">
        <f t="shared" si="3"/>
        <v>52.400000000000006</v>
      </c>
      <c r="J231" s="25">
        <f>IFERROR(VLOOKUP(B231,lataus!A1:B298,2,FALSE),"")</f>
        <v>184</v>
      </c>
      <c r="K231" s="25" t="str">
        <f>IFERROR(VLOOKUP(B231,lataus!A1:C298,3,FALSE),"")</f>
        <v>Tyydyttävä</v>
      </c>
      <c r="L231" t="str">
        <f>PYI!C12</f>
        <v>76.8 / 131.6 / 185.6 / 221.6</v>
      </c>
      <c r="M231">
        <f>PYI!N12</f>
        <v>161</v>
      </c>
      <c r="N231">
        <f>PYI!O12</f>
        <v>147</v>
      </c>
      <c r="O231">
        <f>PYI!P12</f>
        <v>97</v>
      </c>
      <c r="P231">
        <f>PYI!Q12</f>
        <v>0</v>
      </c>
      <c r="Q231">
        <f>PYI!R12</f>
        <v>0</v>
      </c>
      <c r="R231">
        <f>PYI!S12</f>
        <v>0</v>
      </c>
      <c r="S231">
        <f>PYI!T12</f>
        <v>0</v>
      </c>
      <c r="T231">
        <f>PYI!U12</f>
        <v>0</v>
      </c>
      <c r="U231">
        <f>PYI!V12</f>
        <v>0</v>
      </c>
      <c r="V231">
        <f>PYI!W12</f>
        <v>0</v>
      </c>
      <c r="W231">
        <f>PYI!X12</f>
        <v>0</v>
      </c>
      <c r="X231">
        <f>PYI!Y12</f>
        <v>0</v>
      </c>
    </row>
    <row r="232" spans="1:24" x14ac:dyDescent="0.25">
      <c r="A232" t="str">
        <f>PYI!A13</f>
        <v>Pyhäjoki, Liminkakylä</v>
      </c>
      <c r="B232" t="str">
        <f>PYI!B13</f>
        <v>714:338</v>
      </c>
      <c r="C232" t="s">
        <v>873</v>
      </c>
      <c r="D232" s="4" t="s">
        <v>634</v>
      </c>
      <c r="E232" s="21">
        <v>76.8</v>
      </c>
      <c r="F232" s="22">
        <v>131.6</v>
      </c>
      <c r="G232" s="23">
        <v>185.6</v>
      </c>
      <c r="H232" s="24">
        <v>221.6</v>
      </c>
      <c r="I232" s="35">
        <f t="shared" si="3"/>
        <v>33.400000000000006</v>
      </c>
      <c r="J232" s="25">
        <f>IFERROR(VLOOKUP(B232,lataus!A1:B298,2,FALSE),"")</f>
        <v>165</v>
      </c>
      <c r="K232" s="25" t="str">
        <f>IFERROR(VLOOKUP(B232,lataus!A1:C298,3,FALSE),"")</f>
        <v>Tyydyttävä</v>
      </c>
      <c r="L232" t="str">
        <f>PYI!C13</f>
        <v>76.8 / 131.6 / 185.6 / 221.6</v>
      </c>
      <c r="M232">
        <f>PYI!N13</f>
        <v>155</v>
      </c>
      <c r="N232">
        <f>PYI!O13</f>
        <v>144</v>
      </c>
      <c r="O232">
        <f>PYI!P13</f>
        <v>140</v>
      </c>
      <c r="P232">
        <f>PYI!Q13</f>
        <v>0</v>
      </c>
      <c r="Q232">
        <f>PYI!R13</f>
        <v>0</v>
      </c>
      <c r="R232">
        <f>PYI!S13</f>
        <v>0</v>
      </c>
      <c r="S232">
        <f>PYI!T13</f>
        <v>0</v>
      </c>
      <c r="T232">
        <f>PYI!U13</f>
        <v>0</v>
      </c>
      <c r="U232">
        <f>PYI!V13</f>
        <v>0</v>
      </c>
      <c r="V232">
        <f>PYI!W13</f>
        <v>0</v>
      </c>
      <c r="W232">
        <f>PYI!X13</f>
        <v>0</v>
      </c>
      <c r="X232">
        <f>PYI!Y13</f>
        <v>0</v>
      </c>
    </row>
    <row r="233" spans="1:24" x14ac:dyDescent="0.25">
      <c r="A233" t="str">
        <f>PYI!A14</f>
        <v>Pyhäjoki, Pelkosperä</v>
      </c>
      <c r="B233" t="str">
        <f>PYI!B14</f>
        <v>714:339</v>
      </c>
      <c r="C233" t="s">
        <v>874</v>
      </c>
      <c r="D233" s="4" t="s">
        <v>634</v>
      </c>
      <c r="E233" s="21">
        <v>76.8</v>
      </c>
      <c r="F233" s="22">
        <v>131.6</v>
      </c>
      <c r="G233" s="23">
        <v>185.6</v>
      </c>
      <c r="H233" s="24">
        <v>221.6</v>
      </c>
      <c r="I233" s="35">
        <f t="shared" si="3"/>
        <v>23.400000000000006</v>
      </c>
      <c r="J233" s="25">
        <f>IFERROR(VLOOKUP(B233,lataus!A1:B298,2,FALSE),"")</f>
        <v>155</v>
      </c>
      <c r="K233" s="25" t="str">
        <f>IFERROR(VLOOKUP(B233,lataus!A1:C298,3,FALSE),"")</f>
        <v>Tyydyttävä</v>
      </c>
      <c r="L233" t="str">
        <f>PYI!C14</f>
        <v>76.8 / 131.6 / 185.6 / 221.6</v>
      </c>
      <c r="M233">
        <f>PYI!N14</f>
        <v>151</v>
      </c>
      <c r="N233">
        <f>PYI!O14</f>
        <v>151</v>
      </c>
      <c r="O233">
        <f>PYI!P14</f>
        <v>150</v>
      </c>
      <c r="P233">
        <f>PYI!Q14</f>
        <v>0</v>
      </c>
      <c r="Q233">
        <f>PYI!R14</f>
        <v>0</v>
      </c>
      <c r="R233">
        <f>PYI!S14</f>
        <v>0</v>
      </c>
      <c r="S233">
        <f>PYI!T14</f>
        <v>0</v>
      </c>
      <c r="T233">
        <f>PYI!U14</f>
        <v>0</v>
      </c>
      <c r="U233">
        <f>PYI!V14</f>
        <v>0</v>
      </c>
      <c r="V233">
        <f>PYI!W14</f>
        <v>0</v>
      </c>
      <c r="W233">
        <f>PYI!X14</f>
        <v>0</v>
      </c>
      <c r="X233">
        <f>PYI!Y14</f>
        <v>0</v>
      </c>
    </row>
    <row r="234" spans="1:24" x14ac:dyDescent="0.25">
      <c r="A234" t="str">
        <f>RAA!A16</f>
        <v>Raahe, Korvenkylä</v>
      </c>
      <c r="B234" t="str">
        <f>RAA!B16</f>
        <v>714:340</v>
      </c>
      <c r="C234" t="s">
        <v>875</v>
      </c>
      <c r="D234" s="4" t="s">
        <v>634</v>
      </c>
      <c r="E234" s="21">
        <v>76.8</v>
      </c>
      <c r="F234" s="22">
        <v>131.6</v>
      </c>
      <c r="G234" s="23">
        <v>185.6</v>
      </c>
      <c r="H234" s="24">
        <v>221.6</v>
      </c>
      <c r="I234" s="35">
        <f t="shared" si="3"/>
        <v>25.400000000000006</v>
      </c>
      <c r="J234" s="25">
        <f>IFERROR(VLOOKUP(B234,lataus!A1:B298,2,FALSE),"")</f>
        <v>157</v>
      </c>
      <c r="K234" s="25" t="str">
        <f>IFERROR(VLOOKUP(B234,lataus!A1:C298,3,FALSE),"")</f>
        <v>Tyydyttävä</v>
      </c>
      <c r="L234" t="str">
        <f>RAA!C16</f>
        <v>76.8 / 131.6 / 185.6 / 221.6</v>
      </c>
      <c r="M234">
        <f>RAA!N16</f>
        <v>124</v>
      </c>
      <c r="N234">
        <f>RAA!O16</f>
        <v>124</v>
      </c>
      <c r="O234">
        <f>RAA!P16</f>
        <v>124</v>
      </c>
      <c r="P234">
        <f>RAA!Q16</f>
        <v>0</v>
      </c>
      <c r="Q234">
        <f>RAA!R16</f>
        <v>0</v>
      </c>
      <c r="R234">
        <f>RAA!S16</f>
        <v>0</v>
      </c>
      <c r="S234">
        <f>RAA!T16</f>
        <v>0</v>
      </c>
      <c r="T234">
        <f>RAA!U16</f>
        <v>0</v>
      </c>
      <c r="U234">
        <f>RAA!V16</f>
        <v>0</v>
      </c>
      <c r="V234">
        <f>RAA!W16</f>
        <v>0</v>
      </c>
      <c r="W234">
        <f>RAA!X16</f>
        <v>0</v>
      </c>
      <c r="X234">
        <f>RAA!Y16</f>
        <v>0</v>
      </c>
    </row>
    <row r="235" spans="1:24" x14ac:dyDescent="0.25">
      <c r="A235" t="str">
        <f>RAA!A17</f>
        <v>Raahe, Alpua</v>
      </c>
      <c r="B235" t="str">
        <f>RAA!B17</f>
        <v>714:341</v>
      </c>
      <c r="C235" t="s">
        <v>876</v>
      </c>
      <c r="D235" s="4" t="s">
        <v>634</v>
      </c>
      <c r="E235" s="21">
        <v>76.8</v>
      </c>
      <c r="F235" s="22">
        <v>131.6</v>
      </c>
      <c r="G235" s="23">
        <v>185.6</v>
      </c>
      <c r="H235" s="24">
        <v>221.6</v>
      </c>
      <c r="I235" s="35">
        <f t="shared" si="3"/>
        <v>-34.599999999999994</v>
      </c>
      <c r="J235" s="25">
        <f>IFERROR(VLOOKUP(B235,lataus!A1:B298,2,FALSE),"")</f>
        <v>97</v>
      </c>
      <c r="K235" s="25" t="str">
        <f>IFERROR(VLOOKUP(B235,lataus!A1:C298,3,FALSE),"")</f>
        <v>Välttävä</v>
      </c>
      <c r="L235" t="str">
        <f>RAA!C17</f>
        <v>76.8 / 131.6 / 185.6 / 221.6</v>
      </c>
      <c r="M235">
        <f>RAA!N17</f>
        <v>65</v>
      </c>
      <c r="N235">
        <f>RAA!O17</f>
        <v>65</v>
      </c>
      <c r="O235">
        <f>RAA!P17</f>
        <v>65</v>
      </c>
      <c r="P235">
        <f>RAA!Q17</f>
        <v>0</v>
      </c>
      <c r="Q235">
        <f>RAA!R17</f>
        <v>0</v>
      </c>
      <c r="R235">
        <f>RAA!S17</f>
        <v>0</v>
      </c>
      <c r="S235">
        <f>RAA!T17</f>
        <v>0</v>
      </c>
      <c r="T235">
        <f>RAA!U17</f>
        <v>0</v>
      </c>
      <c r="U235">
        <f>RAA!V17</f>
        <v>0</v>
      </c>
      <c r="V235">
        <f>RAA!W17</f>
        <v>0</v>
      </c>
      <c r="W235">
        <f>RAA!X17</f>
        <v>0</v>
      </c>
      <c r="X235">
        <f>RAA!Y17</f>
        <v>0</v>
      </c>
    </row>
    <row r="236" spans="1:24" x14ac:dyDescent="0.25">
      <c r="A236" t="str">
        <f>SIL!A12</f>
        <v>Siikalatva, Pelkoperä</v>
      </c>
      <c r="B236" t="str">
        <f>SIL!B12</f>
        <v>714:342</v>
      </c>
      <c r="C236" t="s">
        <v>877</v>
      </c>
      <c r="D236" s="4" t="s">
        <v>634</v>
      </c>
      <c r="E236" s="21">
        <v>76.8</v>
      </c>
      <c r="F236" s="22">
        <v>131.6</v>
      </c>
      <c r="G236" s="23">
        <v>185.6</v>
      </c>
      <c r="H236" s="24">
        <v>221.6</v>
      </c>
      <c r="I236" s="35">
        <f t="shared" si="3"/>
        <v>-43.599999999999994</v>
      </c>
      <c r="J236" s="25">
        <f>IFERROR(VLOOKUP(B236,lataus!A1:B298,2,FALSE),"")</f>
        <v>88</v>
      </c>
      <c r="K236" s="25" t="str">
        <f>IFERROR(VLOOKUP(B236,lataus!A1:C298,3,FALSE),"")</f>
        <v>Välttävä</v>
      </c>
      <c r="L236" t="str">
        <f>SIL!C12</f>
        <v>76.8 / 131.6 / 185.6 / 221.6</v>
      </c>
      <c r="M236">
        <f>SIL!N12</f>
        <v>52</v>
      </c>
      <c r="N236">
        <f>SIL!O12</f>
        <v>52</v>
      </c>
      <c r="O236">
        <f>SIL!P12</f>
        <v>52</v>
      </c>
      <c r="P236">
        <f>SIL!Q12</f>
        <v>0</v>
      </c>
      <c r="Q236">
        <f>SIL!R12</f>
        <v>0</v>
      </c>
      <c r="R236">
        <f>SIL!S12</f>
        <v>0</v>
      </c>
      <c r="S236">
        <f>SIL!T12</f>
        <v>0</v>
      </c>
      <c r="T236">
        <f>SIL!U12</f>
        <v>0</v>
      </c>
      <c r="U236">
        <f>SIL!V12</f>
        <v>0</v>
      </c>
      <c r="V236">
        <f>SIL!W12</f>
        <v>0</v>
      </c>
      <c r="W236">
        <f>SIL!X12</f>
        <v>0</v>
      </c>
      <c r="X236">
        <f>SIL!Y12</f>
        <v>0</v>
      </c>
    </row>
    <row r="237" spans="1:24" x14ac:dyDescent="0.25">
      <c r="A237" t="str">
        <f>SIL!A13</f>
        <v>Siikalatva, Leuvanjärvi</v>
      </c>
      <c r="B237" t="str">
        <f>SIL!B13</f>
        <v>714:343</v>
      </c>
      <c r="C237" t="s">
        <v>878</v>
      </c>
      <c r="D237" s="4" t="s">
        <v>634</v>
      </c>
      <c r="E237" s="21">
        <v>76.8</v>
      </c>
      <c r="F237" s="22">
        <v>131.6</v>
      </c>
      <c r="G237" s="23">
        <v>185.6</v>
      </c>
      <c r="H237" s="24">
        <v>221.6</v>
      </c>
      <c r="I237" s="35">
        <f t="shared" si="3"/>
        <v>13.400000000000006</v>
      </c>
      <c r="J237" s="25">
        <f>IFERROR(VLOOKUP(B237,lataus!A1:B298,2,FALSE),"")</f>
        <v>145</v>
      </c>
      <c r="K237" s="25" t="str">
        <f>IFERROR(VLOOKUP(B237,lataus!A1:C298,3,FALSE),"")</f>
        <v>Tyydyttävä</v>
      </c>
      <c r="L237" t="str">
        <f>SIL!C13</f>
        <v>76.8 / 131.6 / 185.6 / 221.6</v>
      </c>
      <c r="M237">
        <f>SIL!N13</f>
        <v>141</v>
      </c>
      <c r="N237">
        <f>SIL!O13</f>
        <v>141</v>
      </c>
      <c r="O237">
        <f>SIL!P13</f>
        <v>141</v>
      </c>
      <c r="P237">
        <f>SIL!Q13</f>
        <v>0</v>
      </c>
      <c r="Q237">
        <f>SIL!R13</f>
        <v>0</v>
      </c>
      <c r="R237">
        <f>SIL!S13</f>
        <v>0</v>
      </c>
      <c r="S237">
        <f>SIL!T13</f>
        <v>0</v>
      </c>
      <c r="T237">
        <f>SIL!U13</f>
        <v>0</v>
      </c>
      <c r="U237">
        <f>SIL!V13</f>
        <v>0</v>
      </c>
      <c r="V237">
        <f>SIL!W13</f>
        <v>0</v>
      </c>
      <c r="W237">
        <f>SIL!X13</f>
        <v>0</v>
      </c>
      <c r="X237">
        <f>SIL!Y13</f>
        <v>0</v>
      </c>
    </row>
    <row r="238" spans="1:24" x14ac:dyDescent="0.25">
      <c r="A238" t="str">
        <f>SIL!A14</f>
        <v>Siikalatva, Sipola</v>
      </c>
      <c r="B238" t="str">
        <f>SIL!B14</f>
        <v>714:344</v>
      </c>
      <c r="C238" t="s">
        <v>879</v>
      </c>
      <c r="D238" s="4" t="s">
        <v>634</v>
      </c>
      <c r="E238" s="21">
        <v>76.8</v>
      </c>
      <c r="F238" s="22">
        <v>131.6</v>
      </c>
      <c r="G238" s="23">
        <v>185.6</v>
      </c>
      <c r="H238" s="24">
        <v>221.6</v>
      </c>
      <c r="I238" s="35">
        <f t="shared" si="3"/>
        <v>0.40000000000000568</v>
      </c>
      <c r="J238" s="25">
        <f>IFERROR(VLOOKUP(B238,lataus!A1:B298,2,FALSE),"")</f>
        <v>132</v>
      </c>
      <c r="K238" s="25" t="str">
        <f>IFERROR(VLOOKUP(B238,lataus!A1:C298,3,FALSE),"")</f>
        <v>Tyydyttävä</v>
      </c>
      <c r="L238" t="str">
        <f>SIL!C14</f>
        <v>76.8 / 131.6 / 185.6 / 221.6</v>
      </c>
      <c r="M238">
        <f>SIL!N14</f>
        <v>126</v>
      </c>
      <c r="N238">
        <f>SIL!O14</f>
        <v>125</v>
      </c>
      <c r="O238">
        <f>SIL!P14</f>
        <v>124</v>
      </c>
      <c r="P238">
        <f>SIL!Q14</f>
        <v>0</v>
      </c>
      <c r="Q238">
        <f>SIL!R14</f>
        <v>0</v>
      </c>
      <c r="R238">
        <f>SIL!S14</f>
        <v>0</v>
      </c>
      <c r="S238">
        <f>SIL!T14</f>
        <v>0</v>
      </c>
      <c r="T238">
        <f>SIL!U14</f>
        <v>0</v>
      </c>
      <c r="U238">
        <f>SIL!V14</f>
        <v>0</v>
      </c>
      <c r="V238">
        <f>SIL!W14</f>
        <v>0</v>
      </c>
      <c r="W238">
        <f>SIL!X14</f>
        <v>0</v>
      </c>
      <c r="X238">
        <f>SIL!Y14</f>
        <v>0</v>
      </c>
    </row>
    <row r="239" spans="1:24" x14ac:dyDescent="0.25">
      <c r="A239" t="str">
        <f>SIL!A15</f>
        <v>Siikalatva, Kurranjärvi</v>
      </c>
      <c r="B239" t="str">
        <f>SIL!B15</f>
        <v>714:345</v>
      </c>
      <c r="C239" t="s">
        <v>880</v>
      </c>
      <c r="D239" s="4" t="s">
        <v>634</v>
      </c>
      <c r="E239" s="21">
        <v>76.8</v>
      </c>
      <c r="F239" s="22">
        <v>131.6</v>
      </c>
      <c r="G239" s="23">
        <v>185.6</v>
      </c>
      <c r="H239" s="24">
        <v>221.6</v>
      </c>
      <c r="I239" s="35">
        <f t="shared" si="3"/>
        <v>12.400000000000006</v>
      </c>
      <c r="J239" s="25">
        <f>IFERROR(VLOOKUP(B239,lataus!A1:B298,2,FALSE),"")</f>
        <v>144</v>
      </c>
      <c r="K239" s="25" t="str">
        <f>IFERROR(VLOOKUP(B239,lataus!A1:C298,3,FALSE),"")</f>
        <v>Tyydyttävä</v>
      </c>
      <c r="L239" t="str">
        <f>SIL!C15</f>
        <v>76.8 / 131.6 / 185.6 / 221.6</v>
      </c>
      <c r="M239">
        <f>SIL!N15</f>
        <v>141</v>
      </c>
      <c r="N239">
        <f>SIL!O15</f>
        <v>141</v>
      </c>
      <c r="O239">
        <f>SIL!P15</f>
        <v>141</v>
      </c>
      <c r="P239">
        <f>SIL!Q15</f>
        <v>0</v>
      </c>
      <c r="Q239">
        <f>SIL!R15</f>
        <v>0</v>
      </c>
      <c r="R239">
        <f>SIL!S15</f>
        <v>0</v>
      </c>
      <c r="S239">
        <f>SIL!T15</f>
        <v>0</v>
      </c>
      <c r="T239">
        <f>SIL!U15</f>
        <v>0</v>
      </c>
      <c r="U239">
        <f>SIL!V15</f>
        <v>0</v>
      </c>
      <c r="V239">
        <f>SIL!W15</f>
        <v>0</v>
      </c>
      <c r="W239">
        <f>SIL!X15</f>
        <v>0</v>
      </c>
      <c r="X239">
        <f>SIL!Y15</f>
        <v>0</v>
      </c>
    </row>
    <row r="240" spans="1:24" x14ac:dyDescent="0.25">
      <c r="A240" t="str">
        <f>SIL!A16</f>
        <v>Siikalatva, Mäläskä</v>
      </c>
      <c r="B240" t="str">
        <f>SIL!B16</f>
        <v>714:346</v>
      </c>
      <c r="C240" t="s">
        <v>881</v>
      </c>
      <c r="D240" s="4" t="s">
        <v>634</v>
      </c>
      <c r="E240" s="21">
        <v>76.8</v>
      </c>
      <c r="F240" s="22">
        <v>131.6</v>
      </c>
      <c r="G240" s="23">
        <v>185.6</v>
      </c>
      <c r="H240" s="24">
        <v>221.6</v>
      </c>
      <c r="I240" s="35">
        <f t="shared" si="3"/>
        <v>4.4000000000000057</v>
      </c>
      <c r="J240" s="25">
        <f>IFERROR(VLOOKUP(B240,lataus!A1:B298,2,FALSE),"")</f>
        <v>136</v>
      </c>
      <c r="K240" s="25" t="str">
        <f>IFERROR(VLOOKUP(B240,lataus!A1:C298,3,FALSE),"")</f>
        <v>Tyydyttävä</v>
      </c>
      <c r="L240" t="str">
        <f>SIL!C16</f>
        <v>76.8 / 131.6 / 185.6 / 221.6</v>
      </c>
      <c r="M240">
        <f>SIL!N16</f>
        <v>40</v>
      </c>
      <c r="N240">
        <f>SIL!O16</f>
        <v>40</v>
      </c>
      <c r="O240">
        <f>SIL!P16</f>
        <v>28</v>
      </c>
      <c r="P240">
        <f>SIL!Q16</f>
        <v>0</v>
      </c>
      <c r="Q240">
        <f>SIL!R16</f>
        <v>0</v>
      </c>
      <c r="R240">
        <f>SIL!S16</f>
        <v>0</v>
      </c>
      <c r="S240">
        <f>SIL!T16</f>
        <v>0</v>
      </c>
      <c r="T240">
        <f>SIL!U16</f>
        <v>0</v>
      </c>
      <c r="U240">
        <f>SIL!V16</f>
        <v>0</v>
      </c>
      <c r="V240">
        <f>SIL!W16</f>
        <v>0</v>
      </c>
      <c r="W240">
        <f>SIL!X16</f>
        <v>0</v>
      </c>
      <c r="X240">
        <f>SIL!Y16</f>
        <v>0</v>
      </c>
    </row>
    <row r="241" spans="1:24" x14ac:dyDescent="0.25">
      <c r="A241" t="str">
        <f>MER!A3</f>
        <v>Merijärvi, Merijärven keskusta</v>
      </c>
      <c r="B241" t="str">
        <f>MER!B3</f>
        <v>713:337</v>
      </c>
      <c r="C241" t="s">
        <v>882</v>
      </c>
      <c r="D241" s="4" t="s">
        <v>634</v>
      </c>
      <c r="E241" s="21">
        <v>77.599999999999994</v>
      </c>
      <c r="F241" s="22">
        <v>133.19999999999999</v>
      </c>
      <c r="G241" s="23">
        <v>187.2</v>
      </c>
      <c r="H241" s="24">
        <v>223.2</v>
      </c>
      <c r="I241" s="35">
        <f t="shared" si="3"/>
        <v>69.800000000000011</v>
      </c>
      <c r="J241" s="25">
        <f>IFERROR(VLOOKUP(B241,lataus!A1:B298,2,FALSE),"")</f>
        <v>203</v>
      </c>
      <c r="K241" s="25" t="str">
        <f>IFERROR(VLOOKUP(B241,lataus!A1:C298,3,FALSE),"")</f>
        <v>Hyvä</v>
      </c>
      <c r="L241" t="str">
        <f>MER!C3</f>
        <v>77.6 / 133.2 / 187.2 / 223.2</v>
      </c>
      <c r="M241">
        <f>MER!N3</f>
        <v>190</v>
      </c>
      <c r="N241">
        <f>MER!O3</f>
        <v>190</v>
      </c>
      <c r="O241">
        <f>MER!P3</f>
        <v>190</v>
      </c>
      <c r="P241">
        <f>MER!Q3</f>
        <v>0</v>
      </c>
      <c r="Q241">
        <f>MER!R3</f>
        <v>0</v>
      </c>
      <c r="R241">
        <f>MER!S3</f>
        <v>0</v>
      </c>
      <c r="S241">
        <f>MER!T3</f>
        <v>0</v>
      </c>
      <c r="T241">
        <f>MER!U3</f>
        <v>0</v>
      </c>
      <c r="U241">
        <f>MER!V3</f>
        <v>0</v>
      </c>
      <c r="V241">
        <f>MER!W3</f>
        <v>0</v>
      </c>
      <c r="W241">
        <f>MER!X3</f>
        <v>0</v>
      </c>
      <c r="X241">
        <f>MER!Y3</f>
        <v>0</v>
      </c>
    </row>
    <row r="242" spans="1:24" x14ac:dyDescent="0.25">
      <c r="A242" t="str">
        <f>MER!A4</f>
        <v>Merijärvi, Kalapudas</v>
      </c>
      <c r="B242" t="str">
        <f>MER!B4</f>
        <v>713:338</v>
      </c>
      <c r="C242" t="s">
        <v>883</v>
      </c>
      <c r="D242" s="4" t="s">
        <v>634</v>
      </c>
      <c r="E242" s="21">
        <v>77.599999999999994</v>
      </c>
      <c r="F242" s="22">
        <v>133.19999999999999</v>
      </c>
      <c r="G242" s="23">
        <v>187.2</v>
      </c>
      <c r="H242" s="24">
        <v>223.2</v>
      </c>
      <c r="I242" s="35">
        <f t="shared" si="3"/>
        <v>130.80000000000001</v>
      </c>
      <c r="J242" s="25">
        <f>IFERROR(VLOOKUP(B242,lataus!A1:B298,2,FALSE),"")</f>
        <v>264</v>
      </c>
      <c r="K242" s="25" t="str">
        <f>IFERROR(VLOOKUP(B242,lataus!A1:C298,3,FALSE),"")</f>
        <v>Erinomainen</v>
      </c>
      <c r="L242" t="str">
        <f>MER!C4</f>
        <v>77.6 / 133.2 / 187.2 / 223.2</v>
      </c>
      <c r="M242">
        <f>MER!N4</f>
        <v>246</v>
      </c>
      <c r="N242">
        <f>MER!O4</f>
        <v>244</v>
      </c>
      <c r="O242">
        <f>MER!P4</f>
        <v>243</v>
      </c>
      <c r="P242">
        <f>MER!Q4</f>
        <v>0</v>
      </c>
      <c r="Q242">
        <f>MER!R4</f>
        <v>0</v>
      </c>
      <c r="R242">
        <f>MER!S4</f>
        <v>0</v>
      </c>
      <c r="S242">
        <f>MER!T4</f>
        <v>0</v>
      </c>
      <c r="T242">
        <f>MER!U4</f>
        <v>0</v>
      </c>
      <c r="U242">
        <f>MER!V4</f>
        <v>0</v>
      </c>
      <c r="V242">
        <f>MER!W4</f>
        <v>0</v>
      </c>
      <c r="W242">
        <f>MER!X4</f>
        <v>0</v>
      </c>
      <c r="X242">
        <f>MER!Y4</f>
        <v>0</v>
      </c>
    </row>
    <row r="243" spans="1:24" x14ac:dyDescent="0.25">
      <c r="A243" t="str">
        <f>OUN!A3</f>
        <v>Oulainen, Oulaisten keskusta</v>
      </c>
      <c r="B243" t="str">
        <f>OUN!B3</f>
        <v>713:339</v>
      </c>
      <c r="C243" t="s">
        <v>884</v>
      </c>
      <c r="D243" s="4" t="s">
        <v>634</v>
      </c>
      <c r="E243" s="21">
        <v>77.599999999999994</v>
      </c>
      <c r="F243" s="22">
        <v>133.19999999999999</v>
      </c>
      <c r="G243" s="23">
        <v>187.2</v>
      </c>
      <c r="H243" s="24">
        <v>223.2</v>
      </c>
      <c r="I243" s="35">
        <f t="shared" si="3"/>
        <v>90.800000000000011</v>
      </c>
      <c r="J243" s="25">
        <f>IFERROR(VLOOKUP(B243,lataus!A1:B298,2,FALSE),"")</f>
        <v>224</v>
      </c>
      <c r="K243" s="25" t="str">
        <f>IFERROR(VLOOKUP(B243,lataus!A1:C298,3,FALSE),"")</f>
        <v>Erinomainen</v>
      </c>
      <c r="L243" t="str">
        <f>OUN!C3</f>
        <v>77.6 / 133.2 / 187.2 / 223.2</v>
      </c>
      <c r="M243">
        <f>OUN!N3</f>
        <v>220</v>
      </c>
      <c r="N243">
        <f>OUN!O3</f>
        <v>202</v>
      </c>
      <c r="O243">
        <f>OUN!P3</f>
        <v>199</v>
      </c>
      <c r="P243">
        <f>OUN!Q3</f>
        <v>0</v>
      </c>
      <c r="Q243">
        <f>OUN!R3</f>
        <v>0</v>
      </c>
      <c r="R243">
        <f>OUN!S3</f>
        <v>0</v>
      </c>
      <c r="S243">
        <f>OUN!T3</f>
        <v>0</v>
      </c>
      <c r="T243">
        <f>OUN!U3</f>
        <v>0</v>
      </c>
      <c r="U243">
        <f>OUN!V3</f>
        <v>0</v>
      </c>
      <c r="V243">
        <f>OUN!W3</f>
        <v>0</v>
      </c>
      <c r="W243">
        <f>OUN!X3</f>
        <v>0</v>
      </c>
      <c r="X243">
        <f>OUN!Y3</f>
        <v>0</v>
      </c>
    </row>
    <row r="244" spans="1:24" x14ac:dyDescent="0.25">
      <c r="A244" t="str">
        <f>OUN!A4</f>
        <v>Oulainen, Aholanmäki</v>
      </c>
      <c r="B244" t="str">
        <f>OUN!B4</f>
        <v>713:340</v>
      </c>
      <c r="C244" t="s">
        <v>885</v>
      </c>
      <c r="D244" s="4" t="s">
        <v>634</v>
      </c>
      <c r="E244" s="21">
        <v>77.599999999999994</v>
      </c>
      <c r="F244" s="22">
        <v>133.19999999999999</v>
      </c>
      <c r="G244" s="23">
        <v>187.2</v>
      </c>
      <c r="H244" s="24">
        <v>223.2</v>
      </c>
      <c r="I244" s="35">
        <f t="shared" si="3"/>
        <v>8.8000000000000114</v>
      </c>
      <c r="J244" s="25">
        <f>IFERROR(VLOOKUP(B244,lataus!A1:B298,2,FALSE),"")</f>
        <v>142</v>
      </c>
      <c r="K244" s="25" t="str">
        <f>IFERROR(VLOOKUP(B244,lataus!A1:C298,3,FALSE),"")</f>
        <v>Tyydyttävä</v>
      </c>
      <c r="L244" t="str">
        <f>OUN!C4</f>
        <v>77.6 / 133.2 / 187.2 / 223.2</v>
      </c>
      <c r="M244">
        <f>OUN!N4</f>
        <v>116</v>
      </c>
      <c r="N244">
        <f>OUN!O4</f>
        <v>116</v>
      </c>
      <c r="O244">
        <f>OUN!P4</f>
        <v>116</v>
      </c>
      <c r="P244">
        <f>OUN!Q4</f>
        <v>0</v>
      </c>
      <c r="Q244">
        <f>OUN!R4</f>
        <v>0</v>
      </c>
      <c r="R244">
        <f>OUN!S4</f>
        <v>0</v>
      </c>
      <c r="S244">
        <f>OUN!T4</f>
        <v>0</v>
      </c>
      <c r="T244">
        <f>OUN!U4</f>
        <v>0</v>
      </c>
      <c r="U244">
        <f>OUN!V4</f>
        <v>0</v>
      </c>
      <c r="V244">
        <f>OUN!W4</f>
        <v>0</v>
      </c>
      <c r="W244">
        <f>OUN!X4</f>
        <v>0</v>
      </c>
      <c r="X244">
        <f>OUN!Y4</f>
        <v>0</v>
      </c>
    </row>
    <row r="245" spans="1:24" x14ac:dyDescent="0.25">
      <c r="A245" t="str">
        <f>OUN!A5</f>
        <v>Oulainen, Hirvineva</v>
      </c>
      <c r="B245" t="str">
        <f>OUN!B5</f>
        <v>713:341</v>
      </c>
      <c r="C245" t="s">
        <v>886</v>
      </c>
      <c r="D245" s="4" t="s">
        <v>634</v>
      </c>
      <c r="E245" s="21">
        <v>77.599999999999994</v>
      </c>
      <c r="F245" s="22">
        <v>133.19999999999999</v>
      </c>
      <c r="G245" s="23">
        <v>187.2</v>
      </c>
      <c r="H245" s="24">
        <v>223.2</v>
      </c>
      <c r="I245" s="35">
        <f t="shared" si="3"/>
        <v>18.800000000000011</v>
      </c>
      <c r="J245" s="25">
        <f>IFERROR(VLOOKUP(B245,lataus!A1:B298,2,FALSE),"")</f>
        <v>152</v>
      </c>
      <c r="K245" s="25" t="str">
        <f>IFERROR(VLOOKUP(B245,lataus!A1:C298,3,FALSE),"")</f>
        <v>Tyydyttävä</v>
      </c>
      <c r="L245" t="str">
        <f>OUN!C5</f>
        <v>77.6 / 133.2 / 187.2 / 223.2</v>
      </c>
      <c r="M245">
        <f>OUN!N5</f>
        <v>78</v>
      </c>
      <c r="N245">
        <f>OUN!O5</f>
        <v>78</v>
      </c>
      <c r="O245">
        <f>OUN!P5</f>
        <v>78</v>
      </c>
      <c r="P245">
        <f>OUN!Q5</f>
        <v>0</v>
      </c>
      <c r="Q245">
        <f>OUN!R5</f>
        <v>0</v>
      </c>
      <c r="R245">
        <f>OUN!S5</f>
        <v>0</v>
      </c>
      <c r="S245">
        <f>OUN!T5</f>
        <v>0</v>
      </c>
      <c r="T245">
        <f>OUN!U5</f>
        <v>0</v>
      </c>
      <c r="U245">
        <f>OUN!V5</f>
        <v>0</v>
      </c>
      <c r="V245">
        <f>OUN!W5</f>
        <v>0</v>
      </c>
      <c r="W245">
        <f>OUN!X5</f>
        <v>0</v>
      </c>
      <c r="X245">
        <f>OUN!Y5</f>
        <v>0</v>
      </c>
    </row>
    <row r="246" spans="1:24" x14ac:dyDescent="0.25">
      <c r="A246" t="str">
        <f>HAA!A3</f>
        <v>Haapavesi, Karhukangas</v>
      </c>
      <c r="B246" t="str">
        <f>HAA!B3</f>
        <v>713:342</v>
      </c>
      <c r="C246" t="s">
        <v>887</v>
      </c>
      <c r="D246" s="4" t="s">
        <v>634</v>
      </c>
      <c r="E246" s="21">
        <v>77.599999999999994</v>
      </c>
      <c r="F246" s="22">
        <v>133.19999999999999</v>
      </c>
      <c r="G246" s="23">
        <v>187.2</v>
      </c>
      <c r="H246" s="24">
        <v>223.2</v>
      </c>
      <c r="I246" s="35">
        <f t="shared" si="3"/>
        <v>-34.199999999999989</v>
      </c>
      <c r="J246" s="25">
        <f>IFERROR(VLOOKUP(B246,lataus!A1:B298,2,FALSE),"")</f>
        <v>99</v>
      </c>
      <c r="K246" s="25" t="str">
        <f>IFERROR(VLOOKUP(B246,lataus!A1:C298,3,FALSE),"")</f>
        <v>Välttävä</v>
      </c>
      <c r="L246" t="str">
        <f>HAA!C3</f>
        <v>77.6 / 133.2 / 187.2 / 223.2</v>
      </c>
      <c r="M246">
        <f>HAA!N3</f>
        <v>43</v>
      </c>
      <c r="N246">
        <f>HAA!O3</f>
        <v>43</v>
      </c>
      <c r="O246">
        <f>HAA!P3</f>
        <v>43</v>
      </c>
      <c r="P246">
        <f>HAA!Q3</f>
        <v>0</v>
      </c>
      <c r="Q246">
        <f>HAA!R3</f>
        <v>0</v>
      </c>
      <c r="R246">
        <f>HAA!S3</f>
        <v>0</v>
      </c>
      <c r="S246">
        <f>HAA!T3</f>
        <v>0</v>
      </c>
      <c r="T246">
        <f>HAA!U3</f>
        <v>0</v>
      </c>
      <c r="U246">
        <f>HAA!V3</f>
        <v>0</v>
      </c>
      <c r="V246">
        <f>HAA!W3</f>
        <v>0</v>
      </c>
      <c r="W246">
        <f>HAA!X3</f>
        <v>0</v>
      </c>
      <c r="X246">
        <f>HAA!Y3</f>
        <v>0</v>
      </c>
    </row>
    <row r="247" spans="1:24" x14ac:dyDescent="0.25">
      <c r="A247" t="str">
        <f>SIL!A18</f>
        <v>Siikalatva, Hyvärilä</v>
      </c>
      <c r="B247" t="str">
        <f>SIL!B18</f>
        <v>713:343</v>
      </c>
      <c r="C247" t="s">
        <v>888</v>
      </c>
      <c r="D247" s="4" t="s">
        <v>634</v>
      </c>
      <c r="E247" s="21">
        <v>77.599999999999994</v>
      </c>
      <c r="F247" s="22">
        <v>133.19999999999999</v>
      </c>
      <c r="G247" s="23">
        <v>187.2</v>
      </c>
      <c r="H247" s="24">
        <v>223.2</v>
      </c>
      <c r="I247" s="35">
        <f t="shared" si="3"/>
        <v>-18.199999999999989</v>
      </c>
      <c r="J247" s="25">
        <f>IFERROR(VLOOKUP(B247,lataus!A1:B298,2,FALSE),"")</f>
        <v>115</v>
      </c>
      <c r="K247" s="25" t="str">
        <f>IFERROR(VLOOKUP(B247,lataus!A1:C298,3,FALSE),"")</f>
        <v>Välttävä</v>
      </c>
      <c r="L247" t="str">
        <f>SIL!C18</f>
        <v>77.6 / 133.2 / 187.2 / 223.2</v>
      </c>
      <c r="M247">
        <f>SIL!N18</f>
        <v>106</v>
      </c>
      <c r="N247">
        <f>SIL!O18</f>
        <v>106</v>
      </c>
      <c r="O247">
        <f>SIL!P18</f>
        <v>106</v>
      </c>
      <c r="P247">
        <f>SIL!Q18</f>
        <v>0</v>
      </c>
      <c r="Q247">
        <f>SIL!R18</f>
        <v>0</v>
      </c>
      <c r="R247">
        <f>SIL!S18</f>
        <v>0</v>
      </c>
      <c r="S247">
        <f>SIL!T18</f>
        <v>0</v>
      </c>
      <c r="T247">
        <f>SIL!U18</f>
        <v>0</v>
      </c>
      <c r="U247">
        <f>SIL!V18</f>
        <v>0</v>
      </c>
      <c r="V247">
        <f>SIL!W18</f>
        <v>0</v>
      </c>
      <c r="W247">
        <f>SIL!X18</f>
        <v>0</v>
      </c>
      <c r="X247">
        <f>SIL!Y18</f>
        <v>0</v>
      </c>
    </row>
    <row r="248" spans="1:24" x14ac:dyDescent="0.25">
      <c r="A248" t="str">
        <f>SIL!A19</f>
        <v>Siikalatva, Pulkkila</v>
      </c>
      <c r="B248" t="str">
        <f>SIL!B19</f>
        <v>713:344</v>
      </c>
      <c r="C248" t="s">
        <v>889</v>
      </c>
      <c r="D248" s="4" t="s">
        <v>634</v>
      </c>
      <c r="E248" s="21">
        <v>77.599999999999994</v>
      </c>
      <c r="F248" s="22">
        <v>133.19999999999999</v>
      </c>
      <c r="G248" s="23">
        <v>187.2</v>
      </c>
      <c r="H248" s="24">
        <v>223.2</v>
      </c>
      <c r="I248" s="35">
        <f t="shared" si="3"/>
        <v>3.8000000000000114</v>
      </c>
      <c r="J248" s="25">
        <f>IFERROR(VLOOKUP(B248,lataus!A1:B298,2,FALSE),"")</f>
        <v>137</v>
      </c>
      <c r="K248" s="25" t="str">
        <f>IFERROR(VLOOKUP(B248,lataus!A1:C298,3,FALSE),"")</f>
        <v>Tyydyttävä</v>
      </c>
      <c r="L248" t="str">
        <f>SIL!C19</f>
        <v>77.6 / 133.2 / 187.2 / 223.2</v>
      </c>
      <c r="M248">
        <f>SIL!N19</f>
        <v>107</v>
      </c>
      <c r="N248">
        <f>SIL!O19</f>
        <v>106</v>
      </c>
      <c r="O248">
        <f>SIL!P19</f>
        <v>106</v>
      </c>
      <c r="P248">
        <f>SIL!Q19</f>
        <v>0</v>
      </c>
      <c r="Q248">
        <f>SIL!R19</f>
        <v>0</v>
      </c>
      <c r="R248">
        <f>SIL!S19</f>
        <v>0</v>
      </c>
      <c r="S248">
        <f>SIL!T19</f>
        <v>0</v>
      </c>
      <c r="T248">
        <f>SIL!U19</f>
        <v>0</v>
      </c>
      <c r="U248">
        <f>SIL!V19</f>
        <v>0</v>
      </c>
      <c r="V248">
        <f>SIL!W19</f>
        <v>0</v>
      </c>
      <c r="W248">
        <f>SIL!X19</f>
        <v>0</v>
      </c>
      <c r="X248">
        <f>SIL!Y19</f>
        <v>0</v>
      </c>
    </row>
    <row r="249" spans="1:24" x14ac:dyDescent="0.25">
      <c r="A249" t="str">
        <f>SIL!A20</f>
        <v>Siikalatva, Pihkalanranta</v>
      </c>
      <c r="B249" t="str">
        <f>SIL!B20</f>
        <v>713:345</v>
      </c>
      <c r="C249" t="s">
        <v>890</v>
      </c>
      <c r="D249" s="4" t="s">
        <v>634</v>
      </c>
      <c r="E249" s="21">
        <v>77.599999999999994</v>
      </c>
      <c r="F249" s="22">
        <v>133.19999999999999</v>
      </c>
      <c r="G249" s="23">
        <v>187.2</v>
      </c>
      <c r="H249" s="24">
        <v>223.2</v>
      </c>
      <c r="I249" s="35">
        <f t="shared" si="3"/>
        <v>2.8000000000000114</v>
      </c>
      <c r="J249" s="25">
        <f>IFERROR(VLOOKUP(B249,lataus!A1:B298,2,FALSE),"")</f>
        <v>136</v>
      </c>
      <c r="K249" s="25" t="str">
        <f>IFERROR(VLOOKUP(B249,lataus!A1:C298,3,FALSE),"")</f>
        <v>Tyydyttävä</v>
      </c>
      <c r="L249" t="str">
        <f>SIL!C20</f>
        <v>77.6 / 133.2 / 187.2 / 223.2</v>
      </c>
      <c r="M249">
        <f>SIL!N20</f>
        <v>35</v>
      </c>
      <c r="N249">
        <f>SIL!O20</f>
        <v>35</v>
      </c>
      <c r="O249">
        <f>SIL!P20</f>
        <v>35</v>
      </c>
      <c r="P249">
        <f>SIL!Q20</f>
        <v>0</v>
      </c>
      <c r="Q249">
        <f>SIL!R20</f>
        <v>0</v>
      </c>
      <c r="R249">
        <f>SIL!S20</f>
        <v>0</v>
      </c>
      <c r="S249">
        <f>SIL!T20</f>
        <v>0</v>
      </c>
      <c r="T249">
        <f>SIL!U20</f>
        <v>0</v>
      </c>
      <c r="U249">
        <f>SIL!V20</f>
        <v>0</v>
      </c>
      <c r="V249">
        <f>SIL!W20</f>
        <v>0</v>
      </c>
      <c r="W249">
        <f>SIL!X20</f>
        <v>0</v>
      </c>
      <c r="X249">
        <f>SIL!Y20</f>
        <v>0</v>
      </c>
    </row>
    <row r="250" spans="1:24" x14ac:dyDescent="0.25">
      <c r="A250" t="str">
        <f>SIL!A21</f>
        <v>Siikalatva, Kestilä</v>
      </c>
      <c r="B250" t="str">
        <f>SIL!B21</f>
        <v>713:346</v>
      </c>
      <c r="C250" t="s">
        <v>891</v>
      </c>
      <c r="D250" s="4" t="s">
        <v>634</v>
      </c>
      <c r="E250" s="21">
        <v>77.599999999999994</v>
      </c>
      <c r="F250" s="22">
        <v>133.19999999999999</v>
      </c>
      <c r="G250" s="23">
        <v>187.2</v>
      </c>
      <c r="H250" s="24">
        <v>223.2</v>
      </c>
      <c r="I250" s="35">
        <f t="shared" si="3"/>
        <v>1.8000000000000114</v>
      </c>
      <c r="J250" s="25">
        <f>IFERROR(VLOOKUP(B250,lataus!A1:B298,2,FALSE),"")</f>
        <v>135</v>
      </c>
      <c r="K250" s="25" t="str">
        <f>IFERROR(VLOOKUP(B250,lataus!A1:C298,3,FALSE),"")</f>
        <v>Tyydyttävä</v>
      </c>
      <c r="L250" t="str">
        <f>SIL!C21</f>
        <v>77.6 / 133.2 / 187.2 / 223.2</v>
      </c>
      <c r="M250">
        <f>SIL!N21</f>
        <v>73</v>
      </c>
      <c r="N250">
        <f>SIL!O21</f>
        <v>73</v>
      </c>
      <c r="O250">
        <f>SIL!P21</f>
        <v>73</v>
      </c>
      <c r="P250">
        <f>SIL!Q21</f>
        <v>0</v>
      </c>
      <c r="Q250">
        <f>SIL!R21</f>
        <v>0</v>
      </c>
      <c r="R250">
        <f>SIL!S21</f>
        <v>0</v>
      </c>
      <c r="S250">
        <f>SIL!T21</f>
        <v>0</v>
      </c>
      <c r="T250">
        <f>SIL!U21</f>
        <v>0</v>
      </c>
      <c r="U250">
        <f>SIL!V21</f>
        <v>0</v>
      </c>
      <c r="V250">
        <f>SIL!W21</f>
        <v>0</v>
      </c>
      <c r="W250">
        <f>SIL!X21</f>
        <v>0</v>
      </c>
      <c r="X250">
        <f>SIL!Y21</f>
        <v>0</v>
      </c>
    </row>
    <row r="251" spans="1:24" x14ac:dyDescent="0.25">
      <c r="A251" t="str">
        <f>SIL!A22</f>
        <v>Siikalatva, Rivinperä</v>
      </c>
      <c r="B251" t="str">
        <f>SIL!B22</f>
        <v>713:347</v>
      </c>
      <c r="C251" t="s">
        <v>892</v>
      </c>
      <c r="D251" s="4" t="s">
        <v>634</v>
      </c>
      <c r="E251" s="21">
        <v>77.599999999999994</v>
      </c>
      <c r="F251" s="22">
        <v>133.19999999999999</v>
      </c>
      <c r="G251" s="23">
        <v>187.2</v>
      </c>
      <c r="H251" s="24">
        <v>223.2</v>
      </c>
      <c r="I251" s="35">
        <f t="shared" si="3"/>
        <v>4.8000000000000114</v>
      </c>
      <c r="J251" s="25">
        <f>IFERROR(VLOOKUP(B251,lataus!A1:B298,2,FALSE),"")</f>
        <v>138</v>
      </c>
      <c r="K251" s="25" t="str">
        <f>IFERROR(VLOOKUP(B251,lataus!A1:C298,3,FALSE),"")</f>
        <v>Tyydyttävä</v>
      </c>
      <c r="L251" t="str">
        <f>SIL!C22</f>
        <v>77.6 / 133.2 / 187.2 / 223.2</v>
      </c>
      <c r="M251">
        <f>SIL!N22</f>
        <v>103</v>
      </c>
      <c r="N251">
        <f>SIL!O22</f>
        <v>103</v>
      </c>
      <c r="O251">
        <f>SIL!P22</f>
        <v>65</v>
      </c>
      <c r="P251">
        <f>SIL!Q22</f>
        <v>0</v>
      </c>
      <c r="Q251">
        <f>SIL!R22</f>
        <v>0</v>
      </c>
      <c r="R251">
        <f>SIL!S22</f>
        <v>0</v>
      </c>
      <c r="S251">
        <f>SIL!T22</f>
        <v>0</v>
      </c>
      <c r="T251">
        <f>SIL!U22</f>
        <v>0</v>
      </c>
      <c r="U251">
        <f>SIL!V22</f>
        <v>0</v>
      </c>
      <c r="V251">
        <f>SIL!W22</f>
        <v>0</v>
      </c>
      <c r="W251">
        <f>SIL!X22</f>
        <v>0</v>
      </c>
      <c r="X251">
        <f>SIL!Y22</f>
        <v>0</v>
      </c>
    </row>
    <row r="252" spans="1:24" x14ac:dyDescent="0.25">
      <c r="A252" t="str">
        <f>SIL!A23</f>
        <v>Siikalatva, Oudonrimmit</v>
      </c>
      <c r="B252" t="str">
        <f>SIL!B23</f>
        <v>713:348</v>
      </c>
      <c r="C252" t="s">
        <v>893</v>
      </c>
      <c r="D252" s="4" t="s">
        <v>634</v>
      </c>
      <c r="E252" s="21">
        <v>77.599999999999994</v>
      </c>
      <c r="F252" s="22">
        <v>133.19999999999999</v>
      </c>
      <c r="G252" s="23">
        <v>187.2</v>
      </c>
      <c r="H252" s="24">
        <v>223.2</v>
      </c>
      <c r="I252" s="35">
        <f t="shared" si="3"/>
        <v>81.800000000000011</v>
      </c>
      <c r="J252" s="25">
        <f>IFERROR(VLOOKUP(B252,lataus!A1:B298,2,FALSE),"")</f>
        <v>215</v>
      </c>
      <c r="K252" s="25" t="str">
        <f>IFERROR(VLOOKUP(B252,lataus!A1:C298,3,FALSE),"")</f>
        <v>Hyvä</v>
      </c>
      <c r="L252" t="str">
        <f>SIL!C23</f>
        <v>77.6 / 133.2 / 187.2 / 223.2</v>
      </c>
      <c r="M252">
        <f>SIL!N23</f>
        <v>181</v>
      </c>
      <c r="N252">
        <f>SIL!O23</f>
        <v>171</v>
      </c>
      <c r="O252">
        <f>SIL!P23</f>
        <v>171</v>
      </c>
      <c r="P252">
        <f>SIL!Q23</f>
        <v>0</v>
      </c>
      <c r="Q252">
        <f>SIL!R23</f>
        <v>0</v>
      </c>
      <c r="R252">
        <f>SIL!S23</f>
        <v>0</v>
      </c>
      <c r="S252">
        <f>SIL!T23</f>
        <v>0</v>
      </c>
      <c r="T252">
        <f>SIL!U23</f>
        <v>0</v>
      </c>
      <c r="U252">
        <f>SIL!V23</f>
        <v>0</v>
      </c>
      <c r="V252">
        <f>SIL!W23</f>
        <v>0</v>
      </c>
      <c r="W252">
        <f>SIL!X23</f>
        <v>0</v>
      </c>
      <c r="X252">
        <f>SIL!Y23</f>
        <v>0</v>
      </c>
    </row>
    <row r="253" spans="1:24" x14ac:dyDescent="0.25">
      <c r="A253" t="str">
        <f>OUN!A7</f>
        <v>Oulainen, Lampoperä</v>
      </c>
      <c r="B253" t="str">
        <f>OUN!B7</f>
        <v>712:338</v>
      </c>
      <c r="C253" t="s">
        <v>894</v>
      </c>
      <c r="D253" s="4" t="s">
        <v>634</v>
      </c>
      <c r="E253" s="21">
        <v>78.400000000000006</v>
      </c>
      <c r="F253" s="22">
        <v>134.80000000000001</v>
      </c>
      <c r="G253" s="23">
        <v>188.8</v>
      </c>
      <c r="H253" s="24">
        <v>224.8</v>
      </c>
      <c r="I253" s="35">
        <f t="shared" si="3"/>
        <v>86.199999999999989</v>
      </c>
      <c r="J253" s="25">
        <f>IFERROR(VLOOKUP(B253,lataus!A1:B298,2,FALSE),"")</f>
        <v>221</v>
      </c>
      <c r="K253" s="25" t="str">
        <f>IFERROR(VLOOKUP(B253,lataus!A1:C298,3,FALSE),"")</f>
        <v>Hyvä</v>
      </c>
      <c r="L253" t="str">
        <f>OUN!C7</f>
        <v>78.4 / 134.8 / 188.8 / 224.8</v>
      </c>
      <c r="M253">
        <f>OUN!N7</f>
        <v>199</v>
      </c>
      <c r="N253">
        <f>OUN!O7</f>
        <v>199</v>
      </c>
      <c r="O253">
        <f>OUN!P7</f>
        <v>199</v>
      </c>
      <c r="P253">
        <f>OUN!Q7</f>
        <v>0</v>
      </c>
      <c r="Q253">
        <f>OUN!R7</f>
        <v>0</v>
      </c>
      <c r="R253">
        <f>OUN!S7</f>
        <v>0</v>
      </c>
      <c r="S253">
        <f>OUN!T7</f>
        <v>0</v>
      </c>
      <c r="T253">
        <f>OUN!U7</f>
        <v>0</v>
      </c>
      <c r="U253">
        <f>OUN!V7</f>
        <v>0</v>
      </c>
      <c r="V253">
        <f>OUN!W7</f>
        <v>0</v>
      </c>
      <c r="W253">
        <f>OUN!X7</f>
        <v>0</v>
      </c>
      <c r="X253">
        <f>OUN!Y7</f>
        <v>0</v>
      </c>
    </row>
    <row r="254" spans="1:24" x14ac:dyDescent="0.25">
      <c r="A254" t="str">
        <f>OUN!A8</f>
        <v>Oulainen, Törmäperä</v>
      </c>
      <c r="B254" t="str">
        <f>OUN!B8</f>
        <v>712:339</v>
      </c>
      <c r="C254" t="s">
        <v>895</v>
      </c>
      <c r="D254" s="4" t="s">
        <v>634</v>
      </c>
      <c r="E254" s="21">
        <v>78.400000000000006</v>
      </c>
      <c r="F254" s="22">
        <v>134.80000000000001</v>
      </c>
      <c r="G254" s="23">
        <v>188.8</v>
      </c>
      <c r="H254" s="24">
        <v>224.8</v>
      </c>
      <c r="I254" s="35">
        <f t="shared" si="3"/>
        <v>73.199999999999989</v>
      </c>
      <c r="J254" s="25">
        <f>IFERROR(VLOOKUP(B254,lataus!A1:B298,2,FALSE),"")</f>
        <v>208</v>
      </c>
      <c r="K254" s="25" t="str">
        <f>IFERROR(VLOOKUP(B254,lataus!A1:C298,3,FALSE),"")</f>
        <v>Hyvä</v>
      </c>
      <c r="L254" t="str">
        <f>OUN!C8</f>
        <v>78.4 / 134.8 / 188.8 / 224.8</v>
      </c>
      <c r="M254">
        <f>OUN!N8</f>
        <v>198</v>
      </c>
      <c r="N254">
        <f>OUN!O8</f>
        <v>198</v>
      </c>
      <c r="O254">
        <f>OUN!P8</f>
        <v>198</v>
      </c>
      <c r="P254">
        <f>OUN!Q8</f>
        <v>0</v>
      </c>
      <c r="Q254">
        <f>OUN!R8</f>
        <v>0</v>
      </c>
      <c r="R254">
        <f>OUN!S8</f>
        <v>0</v>
      </c>
      <c r="S254">
        <f>OUN!T8</f>
        <v>0</v>
      </c>
      <c r="T254">
        <f>OUN!U8</f>
        <v>0</v>
      </c>
      <c r="U254">
        <f>OUN!V8</f>
        <v>0</v>
      </c>
      <c r="V254">
        <f>OUN!W8</f>
        <v>0</v>
      </c>
      <c r="W254">
        <f>OUN!X8</f>
        <v>0</v>
      </c>
      <c r="X254">
        <f>OUN!Y8</f>
        <v>0</v>
      </c>
    </row>
    <row r="255" spans="1:24" x14ac:dyDescent="0.25">
      <c r="A255" t="str">
        <f>OUN!A9</f>
        <v>Oulainen, Matkaniva</v>
      </c>
      <c r="B255" t="str">
        <f>OUN!B9</f>
        <v>712:340</v>
      </c>
      <c r="C255" t="s">
        <v>896</v>
      </c>
      <c r="D255" s="4" t="s">
        <v>634</v>
      </c>
      <c r="E255" s="21">
        <v>78.400000000000006</v>
      </c>
      <c r="F255" s="22">
        <v>134.80000000000001</v>
      </c>
      <c r="G255" s="23">
        <v>188.8</v>
      </c>
      <c r="H255" s="24">
        <v>224.8</v>
      </c>
      <c r="I255" s="35">
        <f t="shared" si="3"/>
        <v>60.199999999999989</v>
      </c>
      <c r="J255" s="25">
        <f>IFERROR(VLOOKUP(B255,lataus!A1:B298,2,FALSE),"")</f>
        <v>195</v>
      </c>
      <c r="K255" s="25" t="str">
        <f>IFERROR(VLOOKUP(B255,lataus!A1:C298,3,FALSE),"")</f>
        <v>Hyvä</v>
      </c>
      <c r="L255" t="str">
        <f>OUN!C9</f>
        <v>78.4 / 134.8 / 188.8 / 224.8</v>
      </c>
      <c r="M255">
        <f>OUN!N9</f>
        <v>99</v>
      </c>
      <c r="N255">
        <f>OUN!O9</f>
        <v>96</v>
      </c>
      <c r="O255">
        <f>OUN!P9</f>
        <v>94</v>
      </c>
      <c r="P255">
        <f>OUN!Q9</f>
        <v>0</v>
      </c>
      <c r="Q255">
        <f>OUN!R9</f>
        <v>0</v>
      </c>
      <c r="R255">
        <f>OUN!S9</f>
        <v>0</v>
      </c>
      <c r="S255">
        <f>OUN!T9</f>
        <v>0</v>
      </c>
      <c r="T255">
        <f>OUN!U9</f>
        <v>0</v>
      </c>
      <c r="U255">
        <f>OUN!V9</f>
        <v>0</v>
      </c>
      <c r="V255">
        <f>OUN!W9</f>
        <v>0</v>
      </c>
      <c r="W255">
        <f>OUN!X9</f>
        <v>0</v>
      </c>
      <c r="X255">
        <f>OUN!Y9</f>
        <v>0</v>
      </c>
    </row>
    <row r="256" spans="1:24" x14ac:dyDescent="0.25">
      <c r="A256" t="str">
        <f>HAA!A5</f>
        <v>Haapavesi, Haaponeva</v>
      </c>
      <c r="B256" t="str">
        <f>HAA!B5</f>
        <v>712:341</v>
      </c>
      <c r="C256" t="s">
        <v>897</v>
      </c>
      <c r="D256" s="4" t="s">
        <v>634</v>
      </c>
      <c r="E256" s="21">
        <v>78.400000000000006</v>
      </c>
      <c r="F256" s="22">
        <v>134.80000000000001</v>
      </c>
      <c r="G256" s="23">
        <v>188.8</v>
      </c>
      <c r="H256" s="24">
        <v>224.8</v>
      </c>
      <c r="I256" s="35">
        <f t="shared" si="3"/>
        <v>-30.800000000000011</v>
      </c>
      <c r="J256" s="25">
        <f>IFERROR(VLOOKUP(B256,lataus!A1:B298,2,FALSE),"")</f>
        <v>104</v>
      </c>
      <c r="K256" s="25" t="str">
        <f>IFERROR(VLOOKUP(B256,lataus!A1:C298,3,FALSE),"")</f>
        <v>Välttävä</v>
      </c>
      <c r="L256" t="str">
        <f>HAA!C5</f>
        <v>78.4 / 134.8 / 188.8 / 224.8</v>
      </c>
      <c r="M256">
        <f>HAA!N5</f>
        <v>87</v>
      </c>
      <c r="N256">
        <f>HAA!O5</f>
        <v>87</v>
      </c>
      <c r="O256">
        <f>HAA!P5</f>
        <v>87</v>
      </c>
      <c r="P256">
        <f>HAA!Q5</f>
        <v>0</v>
      </c>
      <c r="Q256">
        <f>HAA!R5</f>
        <v>0</v>
      </c>
      <c r="R256">
        <f>HAA!S5</f>
        <v>0</v>
      </c>
      <c r="S256">
        <f>HAA!T5</f>
        <v>0</v>
      </c>
      <c r="T256">
        <f>HAA!U5</f>
        <v>0</v>
      </c>
      <c r="U256">
        <f>HAA!V5</f>
        <v>0</v>
      </c>
      <c r="V256">
        <f>HAA!W5</f>
        <v>0</v>
      </c>
      <c r="W256">
        <f>HAA!X5</f>
        <v>0</v>
      </c>
      <c r="X256">
        <f>HAA!Y5</f>
        <v>0</v>
      </c>
    </row>
    <row r="257" spans="1:24" x14ac:dyDescent="0.25">
      <c r="A257" t="str">
        <f>HAA!A6</f>
        <v>Haapavesi, Ainali</v>
      </c>
      <c r="B257" t="str">
        <f>HAA!B6</f>
        <v>712:342</v>
      </c>
      <c r="C257" t="s">
        <v>898</v>
      </c>
      <c r="D257" s="4" t="s">
        <v>634</v>
      </c>
      <c r="E257" s="21">
        <v>78.400000000000006</v>
      </c>
      <c r="F257" s="22">
        <v>134.80000000000001</v>
      </c>
      <c r="G257" s="23">
        <v>188.8</v>
      </c>
      <c r="H257" s="24">
        <v>224.8</v>
      </c>
      <c r="I257" s="35">
        <f t="shared" ref="I257:I288" si="4">J257-F257</f>
        <v>24.199999999999989</v>
      </c>
      <c r="J257" s="25">
        <f>IFERROR(VLOOKUP(B257,lataus!A1:B298,2,FALSE),"")</f>
        <v>159</v>
      </c>
      <c r="K257" s="25" t="str">
        <f>IFERROR(VLOOKUP(B257,lataus!A1:C298,3,FALSE),"")</f>
        <v>Tyydyttävä</v>
      </c>
      <c r="L257" t="str">
        <f>HAA!C6</f>
        <v>78.4 / 134.8 / 188.8 / 224.8</v>
      </c>
      <c r="M257">
        <f>HAA!N6</f>
        <v>111</v>
      </c>
      <c r="N257">
        <f>HAA!O6</f>
        <v>111</v>
      </c>
      <c r="O257">
        <f>HAA!P6</f>
        <v>111</v>
      </c>
      <c r="P257">
        <f>HAA!Q6</f>
        <v>0</v>
      </c>
      <c r="Q257">
        <f>HAA!R6</f>
        <v>0</v>
      </c>
      <c r="R257">
        <f>HAA!S6</f>
        <v>0</v>
      </c>
      <c r="S257">
        <f>HAA!T6</f>
        <v>0</v>
      </c>
      <c r="T257">
        <f>HAA!U6</f>
        <v>0</v>
      </c>
      <c r="U257">
        <f>HAA!V6</f>
        <v>0</v>
      </c>
      <c r="V257">
        <f>HAA!W6</f>
        <v>0</v>
      </c>
      <c r="W257">
        <f>HAA!X6</f>
        <v>0</v>
      </c>
      <c r="X257">
        <f>HAA!Y6</f>
        <v>0</v>
      </c>
    </row>
    <row r="258" spans="1:24" x14ac:dyDescent="0.25">
      <c r="A258" t="str">
        <f>HAA!A7</f>
        <v>Haapavesi, Ojakylä</v>
      </c>
      <c r="B258" t="str">
        <f>HAA!B7</f>
        <v>712:343</v>
      </c>
      <c r="C258" t="s">
        <v>899</v>
      </c>
      <c r="D258" s="4" t="s">
        <v>634</v>
      </c>
      <c r="E258" s="21">
        <v>78.400000000000006</v>
      </c>
      <c r="F258" s="22">
        <v>134.80000000000001</v>
      </c>
      <c r="G258" s="23">
        <v>188.8</v>
      </c>
      <c r="H258" s="24">
        <v>224.8</v>
      </c>
      <c r="I258" s="35">
        <f t="shared" si="4"/>
        <v>-55.800000000000011</v>
      </c>
      <c r="J258" s="25">
        <f>IFERROR(VLOOKUP(B258,lataus!A1:B298,2,FALSE),"")</f>
        <v>79</v>
      </c>
      <c r="K258" s="25" t="str">
        <f>IFERROR(VLOOKUP(B258,lataus!A1:C298,3,FALSE),"")</f>
        <v>Välttävä</v>
      </c>
      <c r="L258" t="str">
        <f>HAA!C7</f>
        <v>78.4 / 134.8 / 188.8 / 224.8</v>
      </c>
      <c r="M258">
        <f>HAA!N7</f>
        <v>77</v>
      </c>
      <c r="N258">
        <f>HAA!O7</f>
        <v>75</v>
      </c>
      <c r="O258">
        <f>HAA!P7</f>
        <v>75</v>
      </c>
      <c r="P258">
        <f>HAA!Q7</f>
        <v>0</v>
      </c>
      <c r="Q258">
        <f>HAA!R7</f>
        <v>0</v>
      </c>
      <c r="R258">
        <f>HAA!S7</f>
        <v>0</v>
      </c>
      <c r="S258">
        <f>HAA!T7</f>
        <v>0</v>
      </c>
      <c r="T258">
        <f>HAA!U7</f>
        <v>0</v>
      </c>
      <c r="U258">
        <f>HAA!V7</f>
        <v>0</v>
      </c>
      <c r="V258">
        <f>HAA!W7</f>
        <v>0</v>
      </c>
      <c r="W258">
        <f>HAA!X7</f>
        <v>0</v>
      </c>
      <c r="X258">
        <f>HAA!Y7</f>
        <v>0</v>
      </c>
    </row>
    <row r="259" spans="1:24" x14ac:dyDescent="0.25">
      <c r="A259" t="str">
        <f>SIL!A25</f>
        <v>Siikalatva, Piippola</v>
      </c>
      <c r="B259" t="str">
        <f>SIL!B25</f>
        <v>712:344</v>
      </c>
      <c r="C259" t="s">
        <v>900</v>
      </c>
      <c r="D259" s="4" t="s">
        <v>634</v>
      </c>
      <c r="E259" s="21">
        <v>78.400000000000006</v>
      </c>
      <c r="F259" s="22">
        <v>134.80000000000001</v>
      </c>
      <c r="G259" s="23">
        <v>188.8</v>
      </c>
      <c r="H259" s="24">
        <v>224.8</v>
      </c>
      <c r="I259" s="35">
        <f t="shared" si="4"/>
        <v>5.1999999999999886</v>
      </c>
      <c r="J259" s="25">
        <f>IFERROR(VLOOKUP(B259,lataus!A1:B298,2,FALSE),"")</f>
        <v>140</v>
      </c>
      <c r="K259" s="25" t="str">
        <f>IFERROR(VLOOKUP(B259,lataus!A1:C298,3,FALSE),"")</f>
        <v>Tyydyttävä</v>
      </c>
      <c r="L259" t="str">
        <f>SIL!C25</f>
        <v>78.4 / 134.8 / 188.8 / 224.8</v>
      </c>
      <c r="M259">
        <f>SIL!N25</f>
        <v>124</v>
      </c>
      <c r="N259">
        <f>SIL!O25</f>
        <v>119</v>
      </c>
      <c r="O259">
        <f>SIL!P25</f>
        <v>119</v>
      </c>
      <c r="P259">
        <f>SIL!Q25</f>
        <v>0</v>
      </c>
      <c r="Q259">
        <f>SIL!R25</f>
        <v>0</v>
      </c>
      <c r="R259">
        <f>SIL!S25</f>
        <v>0</v>
      </c>
      <c r="S259">
        <f>SIL!T25</f>
        <v>0</v>
      </c>
      <c r="T259">
        <f>SIL!U25</f>
        <v>0</v>
      </c>
      <c r="U259">
        <f>SIL!V25</f>
        <v>0</v>
      </c>
      <c r="V259">
        <f>SIL!W25</f>
        <v>0</v>
      </c>
      <c r="W259">
        <f>SIL!X25</f>
        <v>0</v>
      </c>
      <c r="X259">
        <f>SIL!Y25</f>
        <v>0</v>
      </c>
    </row>
    <row r="260" spans="1:24" x14ac:dyDescent="0.25">
      <c r="A260" t="str">
        <f>SIL!A26</f>
        <v>Siikalatva, Ritokoski</v>
      </c>
      <c r="B260" t="str">
        <f>SIL!B26</f>
        <v>712:345</v>
      </c>
      <c r="C260" t="s">
        <v>901</v>
      </c>
      <c r="D260" s="4" t="s">
        <v>634</v>
      </c>
      <c r="E260" s="21">
        <v>78.400000000000006</v>
      </c>
      <c r="F260" s="22">
        <v>134.80000000000001</v>
      </c>
      <c r="G260" s="23">
        <v>188.8</v>
      </c>
      <c r="H260" s="24">
        <v>224.8</v>
      </c>
      <c r="I260" s="35">
        <f t="shared" si="4"/>
        <v>-29.800000000000011</v>
      </c>
      <c r="J260" s="25">
        <f>IFERROR(VLOOKUP(B260,lataus!A1:B298,2,FALSE),"")</f>
        <v>105</v>
      </c>
      <c r="K260" s="25" t="str">
        <f>IFERROR(VLOOKUP(B260,lataus!A1:C298,3,FALSE),"")</f>
        <v>Välttävä</v>
      </c>
      <c r="L260" t="str">
        <f>SIL!C26</f>
        <v>78.4 / 134.8 / 188.8 / 224.8</v>
      </c>
      <c r="M260">
        <f>SIL!N26</f>
        <v>94</v>
      </c>
      <c r="N260">
        <f>SIL!O26</f>
        <v>89</v>
      </c>
      <c r="O260">
        <f>SIL!P26</f>
        <v>89</v>
      </c>
      <c r="P260">
        <f>SIL!Q26</f>
        <v>0</v>
      </c>
      <c r="Q260">
        <f>SIL!R26</f>
        <v>0</v>
      </c>
      <c r="R260">
        <f>SIL!S26</f>
        <v>0</v>
      </c>
      <c r="S260">
        <f>SIL!T26</f>
        <v>0</v>
      </c>
      <c r="T260">
        <f>SIL!U26</f>
        <v>0</v>
      </c>
      <c r="U260">
        <f>SIL!V26</f>
        <v>0</v>
      </c>
      <c r="V260">
        <f>SIL!W26</f>
        <v>0</v>
      </c>
      <c r="W260">
        <f>SIL!X26</f>
        <v>0</v>
      </c>
      <c r="X260">
        <f>SIL!Y26</f>
        <v>0</v>
      </c>
    </row>
    <row r="261" spans="1:24" x14ac:dyDescent="0.25">
      <c r="A261" t="str">
        <f>SIL!A27</f>
        <v>Siikalatva, Hyvölänranta</v>
      </c>
      <c r="B261" t="str">
        <f>SIL!B27</f>
        <v>712:346</v>
      </c>
      <c r="C261" t="s">
        <v>902</v>
      </c>
      <c r="D261" s="4" t="s">
        <v>634</v>
      </c>
      <c r="E261" s="21">
        <v>78.400000000000006</v>
      </c>
      <c r="F261" s="22">
        <v>134.80000000000001</v>
      </c>
      <c r="G261" s="23">
        <v>188.8</v>
      </c>
      <c r="H261" s="24">
        <v>224.8</v>
      </c>
      <c r="I261" s="35">
        <f t="shared" si="4"/>
        <v>0.19999999999998863</v>
      </c>
      <c r="J261" s="25">
        <f>IFERROR(VLOOKUP(B261,lataus!A1:B298,2,FALSE),"")</f>
        <v>135</v>
      </c>
      <c r="K261" s="25" t="str">
        <f>IFERROR(VLOOKUP(B261,lataus!A1:C298,3,FALSE),"")</f>
        <v>Tyydyttävä</v>
      </c>
      <c r="L261" t="str">
        <f>SIL!C27</f>
        <v>78.4 / 134.8 / 188.8 / 224.8</v>
      </c>
      <c r="M261">
        <f>SIL!N27</f>
        <v>58</v>
      </c>
      <c r="N261">
        <f>SIL!O27</f>
        <v>58</v>
      </c>
      <c r="O261">
        <f>SIL!P27</f>
        <v>58</v>
      </c>
      <c r="P261">
        <f>SIL!Q27</f>
        <v>0</v>
      </c>
      <c r="Q261">
        <f>SIL!R27</f>
        <v>0</v>
      </c>
      <c r="R261">
        <f>SIL!S27</f>
        <v>0</v>
      </c>
      <c r="S261">
        <f>SIL!T27</f>
        <v>0</v>
      </c>
      <c r="T261">
        <f>SIL!U27</f>
        <v>0</v>
      </c>
      <c r="U261">
        <f>SIL!V27</f>
        <v>0</v>
      </c>
      <c r="V261">
        <f>SIL!W27</f>
        <v>0</v>
      </c>
      <c r="W261">
        <f>SIL!X27</f>
        <v>0</v>
      </c>
      <c r="X261">
        <f>SIL!Y27</f>
        <v>0</v>
      </c>
    </row>
    <row r="262" spans="1:24" x14ac:dyDescent="0.25">
      <c r="A262" t="str">
        <f>SIL!A28</f>
        <v>Siikalatva, Törmäsenrimpi</v>
      </c>
      <c r="B262" t="str">
        <f>SIL!B28</f>
        <v>712:347</v>
      </c>
      <c r="C262" t="s">
        <v>903</v>
      </c>
      <c r="D262" s="4" t="s">
        <v>634</v>
      </c>
      <c r="E262" s="21">
        <v>78.400000000000006</v>
      </c>
      <c r="F262" s="22">
        <v>134.80000000000001</v>
      </c>
      <c r="G262" s="23">
        <v>188.8</v>
      </c>
      <c r="H262" s="24">
        <v>224.8</v>
      </c>
      <c r="I262" s="35">
        <f t="shared" si="4"/>
        <v>0.19999999999998863</v>
      </c>
      <c r="J262" s="25">
        <f>IFERROR(VLOOKUP(B262,lataus!A1:B298,2,FALSE),"")</f>
        <v>135</v>
      </c>
      <c r="K262" s="25" t="str">
        <f>IFERROR(VLOOKUP(B262,lataus!A1:C298,3,FALSE),"")</f>
        <v>Tyydyttävä</v>
      </c>
      <c r="L262" t="str">
        <f>SIL!C28</f>
        <v>78.4 / 134.8 / 188.8 / 224.8</v>
      </c>
      <c r="M262">
        <f>SIL!N28</f>
        <v>95</v>
      </c>
      <c r="N262">
        <f>SIL!O28</f>
        <v>95</v>
      </c>
      <c r="O262">
        <f>SIL!P28</f>
        <v>95</v>
      </c>
      <c r="P262">
        <f>SIL!Q28</f>
        <v>0</v>
      </c>
      <c r="Q262">
        <f>SIL!R28</f>
        <v>0</v>
      </c>
      <c r="R262">
        <f>SIL!S28</f>
        <v>0</v>
      </c>
      <c r="S262">
        <f>SIL!T28</f>
        <v>0</v>
      </c>
      <c r="T262">
        <f>SIL!U28</f>
        <v>0</v>
      </c>
      <c r="U262">
        <f>SIL!V28</f>
        <v>0</v>
      </c>
      <c r="V262">
        <f>SIL!W28</f>
        <v>0</v>
      </c>
      <c r="W262">
        <f>SIL!X28</f>
        <v>0</v>
      </c>
      <c r="X262">
        <f>SIL!Y28</f>
        <v>0</v>
      </c>
    </row>
    <row r="263" spans="1:24" x14ac:dyDescent="0.25">
      <c r="A263" t="str">
        <f>PYÄ!A3</f>
        <v>Pyhäntä, Kuurajärvi</v>
      </c>
      <c r="B263" t="str">
        <f>PYÄ!B3</f>
        <v>712:348</v>
      </c>
      <c r="C263" t="s">
        <v>904</v>
      </c>
      <c r="D263" s="4" t="s">
        <v>634</v>
      </c>
      <c r="E263" s="21">
        <v>78.400000000000006</v>
      </c>
      <c r="F263" s="22">
        <v>134.80000000000001</v>
      </c>
      <c r="G263" s="23">
        <v>188.8</v>
      </c>
      <c r="H263" s="24">
        <v>224.8</v>
      </c>
      <c r="I263" s="35">
        <f t="shared" si="4"/>
        <v>0.19999999999998863</v>
      </c>
      <c r="J263" s="25">
        <f>IFERROR(VLOOKUP(B263,lataus!A1:B298,2,FALSE),"")</f>
        <v>135</v>
      </c>
      <c r="K263" s="25" t="str">
        <f>IFERROR(VLOOKUP(B263,lataus!A1:C298,3,FALSE),"")</f>
        <v>Tyydyttävä</v>
      </c>
      <c r="L263" t="str">
        <f>PYÄ!C3</f>
        <v>78.4 / 134.8 / 188.8 / 224.8</v>
      </c>
      <c r="M263">
        <f>PYÄ!N3</f>
        <v>79</v>
      </c>
      <c r="N263">
        <f>PYÄ!O3</f>
        <v>79</v>
      </c>
      <c r="O263">
        <f>PYÄ!P3</f>
        <v>79</v>
      </c>
      <c r="P263">
        <f>PYÄ!Q3</f>
        <v>0</v>
      </c>
      <c r="Q263">
        <f>PYÄ!R3</f>
        <v>0</v>
      </c>
      <c r="R263">
        <f>PYÄ!S3</f>
        <v>0</v>
      </c>
      <c r="S263">
        <f>PYÄ!T3</f>
        <v>0</v>
      </c>
      <c r="T263">
        <f>PYÄ!U3</f>
        <v>0</v>
      </c>
      <c r="U263">
        <f>PYÄ!V3</f>
        <v>0</v>
      </c>
      <c r="V263">
        <f>PYÄ!W3</f>
        <v>0</v>
      </c>
      <c r="W263">
        <f>PYÄ!X3</f>
        <v>0</v>
      </c>
      <c r="X263">
        <f>PYÄ!Y3</f>
        <v>0</v>
      </c>
    </row>
    <row r="264" spans="1:24" x14ac:dyDescent="0.25">
      <c r="A264" t="str">
        <f>HAA!A9</f>
        <v>Haapavesi, Ollilanperä</v>
      </c>
      <c r="B264" t="str">
        <f>HAA!B9</f>
        <v>711:340</v>
      </c>
      <c r="C264" t="s">
        <v>905</v>
      </c>
      <c r="D264" s="4" t="s">
        <v>634</v>
      </c>
      <c r="E264" s="21">
        <v>79.2</v>
      </c>
      <c r="F264" s="22">
        <v>136.4</v>
      </c>
      <c r="G264" s="23">
        <v>190.4</v>
      </c>
      <c r="H264" s="24">
        <v>226.4</v>
      </c>
      <c r="I264" s="35">
        <f t="shared" si="4"/>
        <v>1.5999999999999943</v>
      </c>
      <c r="J264" s="25">
        <f>IFERROR(VLOOKUP(B264,lataus!A1:B298,2,FALSE),"")</f>
        <v>138</v>
      </c>
      <c r="K264" s="25" t="str">
        <f>IFERROR(VLOOKUP(B264,lataus!A1:C298,3,FALSE),"")</f>
        <v>Tyydyttävä</v>
      </c>
      <c r="L264" t="str">
        <f>HAA!C9</f>
        <v>79.2 / 136.4 / 190.4 / 226.4</v>
      </c>
      <c r="M264">
        <f>HAA!N9</f>
        <v>96</v>
      </c>
      <c r="N264">
        <f>HAA!O9</f>
        <v>93</v>
      </c>
      <c r="O264">
        <f>HAA!P9</f>
        <v>93</v>
      </c>
      <c r="P264">
        <f>HAA!Q9</f>
        <v>0</v>
      </c>
      <c r="Q264">
        <f>HAA!R9</f>
        <v>0</v>
      </c>
      <c r="R264">
        <f>HAA!S9</f>
        <v>0</v>
      </c>
      <c r="S264">
        <f>HAA!T9</f>
        <v>0</v>
      </c>
      <c r="T264">
        <f>HAA!U9</f>
        <v>0</v>
      </c>
      <c r="U264">
        <f>HAA!V9</f>
        <v>0</v>
      </c>
      <c r="V264">
        <f>HAA!W9</f>
        <v>0</v>
      </c>
      <c r="W264">
        <f>HAA!X9</f>
        <v>0</v>
      </c>
      <c r="X264">
        <f>HAA!Y9</f>
        <v>0</v>
      </c>
    </row>
    <row r="265" spans="1:24" x14ac:dyDescent="0.25">
      <c r="A265" t="str">
        <f>HAA!A10</f>
        <v>Haapavesi, Rytkynkylä</v>
      </c>
      <c r="B265" t="str">
        <f>HAA!B10</f>
        <v>711:341</v>
      </c>
      <c r="C265" t="s">
        <v>906</v>
      </c>
      <c r="D265" s="4" t="s">
        <v>634</v>
      </c>
      <c r="E265" s="21">
        <v>79.2</v>
      </c>
      <c r="F265" s="22">
        <v>136.4</v>
      </c>
      <c r="G265" s="23">
        <v>190.4</v>
      </c>
      <c r="H265" s="24">
        <v>226.4</v>
      </c>
      <c r="I265" s="35">
        <f t="shared" si="4"/>
        <v>22.599999999999994</v>
      </c>
      <c r="J265" s="25">
        <f>IFERROR(VLOOKUP(B265,lataus!A1:B298,2,FALSE),"")</f>
        <v>159</v>
      </c>
      <c r="K265" s="25" t="str">
        <f>IFERROR(VLOOKUP(B265,lataus!A1:C298,3,FALSE),"")</f>
        <v>Tyydyttävä</v>
      </c>
      <c r="L265" t="str">
        <f>HAA!C10</f>
        <v>79.2 / 136.4 / 190.4 / 226.4</v>
      </c>
      <c r="M265">
        <f>HAA!N10</f>
        <v>121</v>
      </c>
      <c r="N265">
        <f>HAA!O10</f>
        <v>120</v>
      </c>
      <c r="O265">
        <f>HAA!P10</f>
        <v>120</v>
      </c>
      <c r="P265">
        <f>HAA!Q10</f>
        <v>0</v>
      </c>
      <c r="Q265">
        <f>HAA!R10</f>
        <v>0</v>
      </c>
      <c r="R265">
        <f>HAA!S10</f>
        <v>0</v>
      </c>
      <c r="S265">
        <f>HAA!T10</f>
        <v>0</v>
      </c>
      <c r="T265">
        <f>HAA!U10</f>
        <v>0</v>
      </c>
      <c r="U265">
        <f>HAA!V10</f>
        <v>0</v>
      </c>
      <c r="V265">
        <f>HAA!W10</f>
        <v>0</v>
      </c>
      <c r="W265">
        <f>HAA!X10</f>
        <v>0</v>
      </c>
      <c r="X265">
        <f>HAA!Y10</f>
        <v>0</v>
      </c>
    </row>
    <row r="266" spans="1:24" x14ac:dyDescent="0.25">
      <c r="A266" t="str">
        <f>HAA!A11</f>
        <v>Haapavesi, Haapaveden keskusta</v>
      </c>
      <c r="B266" t="str">
        <f>HAA!B11</f>
        <v>711:342</v>
      </c>
      <c r="C266" t="s">
        <v>907</v>
      </c>
      <c r="D266" s="4" t="s">
        <v>634</v>
      </c>
      <c r="E266" s="21">
        <v>79.2</v>
      </c>
      <c r="F266" s="22">
        <v>136.4</v>
      </c>
      <c r="G266" s="23">
        <v>190.4</v>
      </c>
      <c r="H266" s="24">
        <v>226.4</v>
      </c>
      <c r="I266" s="35">
        <f t="shared" si="4"/>
        <v>7.5999999999999943</v>
      </c>
      <c r="J266" s="25">
        <f>IFERROR(VLOOKUP(B266,lataus!A1:B298,2,FALSE),"")</f>
        <v>144</v>
      </c>
      <c r="K266" s="25" t="str">
        <f>IFERROR(VLOOKUP(B266,lataus!A1:C298,3,FALSE),"")</f>
        <v>Tyydyttävä</v>
      </c>
      <c r="L266" t="str">
        <f>HAA!C11</f>
        <v>79.2 / 136.4 / 190.4 / 226.4</v>
      </c>
      <c r="M266">
        <f>HAA!N11</f>
        <v>120</v>
      </c>
      <c r="N266">
        <f>HAA!O11</f>
        <v>120</v>
      </c>
      <c r="O266">
        <f>HAA!P11</f>
        <v>120</v>
      </c>
      <c r="P266">
        <f>HAA!Q11</f>
        <v>0</v>
      </c>
      <c r="Q266">
        <f>HAA!R11</f>
        <v>0</v>
      </c>
      <c r="R266">
        <f>HAA!S11</f>
        <v>0</v>
      </c>
      <c r="S266">
        <f>HAA!T11</f>
        <v>0</v>
      </c>
      <c r="T266">
        <f>HAA!U11</f>
        <v>0</v>
      </c>
      <c r="U266">
        <f>HAA!V11</f>
        <v>0</v>
      </c>
      <c r="V266">
        <f>HAA!W11</f>
        <v>0</v>
      </c>
      <c r="W266">
        <f>HAA!X11</f>
        <v>0</v>
      </c>
      <c r="X266">
        <f>HAA!Y11</f>
        <v>0</v>
      </c>
    </row>
    <row r="267" spans="1:24" x14ac:dyDescent="0.25">
      <c r="A267" t="str">
        <f>HAA!A12</f>
        <v>Haapavesi, Piispanneva</v>
      </c>
      <c r="B267" t="str">
        <f>HAA!B12</f>
        <v>711:343</v>
      </c>
      <c r="C267" t="s">
        <v>908</v>
      </c>
      <c r="D267" s="4" t="s">
        <v>634</v>
      </c>
      <c r="E267" s="21">
        <v>79.2</v>
      </c>
      <c r="F267" s="22">
        <v>136.4</v>
      </c>
      <c r="G267" s="23">
        <v>190.4</v>
      </c>
      <c r="H267" s="24">
        <v>226.4</v>
      </c>
      <c r="I267" s="35">
        <f t="shared" si="4"/>
        <v>42.599999999999994</v>
      </c>
      <c r="J267" s="25">
        <f>IFERROR(VLOOKUP(B267,lataus!A1:B298,2,FALSE),"")</f>
        <v>179</v>
      </c>
      <c r="K267" s="25" t="str">
        <f>IFERROR(VLOOKUP(B267,lataus!A1:C298,3,FALSE),"")</f>
        <v>Tyydyttävä</v>
      </c>
      <c r="L267" t="str">
        <f>HAA!C12</f>
        <v>79.2 / 136.4 / 190.4 / 226.4</v>
      </c>
      <c r="M267">
        <f>HAA!N12</f>
        <v>163</v>
      </c>
      <c r="N267">
        <f>HAA!O12</f>
        <v>163</v>
      </c>
      <c r="O267">
        <f>HAA!P12</f>
        <v>163</v>
      </c>
      <c r="P267">
        <f>HAA!Q12</f>
        <v>0</v>
      </c>
      <c r="Q267">
        <f>HAA!R12</f>
        <v>0</v>
      </c>
      <c r="R267">
        <f>HAA!S12</f>
        <v>0</v>
      </c>
      <c r="S267">
        <f>HAA!T12</f>
        <v>0</v>
      </c>
      <c r="T267">
        <f>HAA!U12</f>
        <v>0</v>
      </c>
      <c r="U267">
        <f>HAA!V12</f>
        <v>0</v>
      </c>
      <c r="V267">
        <f>HAA!W12</f>
        <v>0</v>
      </c>
      <c r="W267">
        <f>HAA!X12</f>
        <v>0</v>
      </c>
      <c r="X267">
        <f>HAA!Y12</f>
        <v>0</v>
      </c>
    </row>
    <row r="268" spans="1:24" x14ac:dyDescent="0.25">
      <c r="A268" t="str">
        <f>SIL!A30</f>
        <v>Siikalatva, Ruonasenneva</v>
      </c>
      <c r="B268" t="str">
        <f>SIL!B30</f>
        <v>711:344</v>
      </c>
      <c r="C268" t="s">
        <v>909</v>
      </c>
      <c r="D268" s="4" t="s">
        <v>634</v>
      </c>
      <c r="E268" s="21">
        <v>79.2</v>
      </c>
      <c r="F268" s="22">
        <v>136.4</v>
      </c>
      <c r="G268" s="23">
        <v>190.4</v>
      </c>
      <c r="H268" s="24">
        <v>226.4</v>
      </c>
      <c r="I268" s="35">
        <f t="shared" si="4"/>
        <v>-39.400000000000006</v>
      </c>
      <c r="J268" s="25">
        <f>IFERROR(VLOOKUP(B268,lataus!A1:B298,2,FALSE),"")</f>
        <v>97</v>
      </c>
      <c r="K268" s="25" t="str">
        <f>IFERROR(VLOOKUP(B268,lataus!A1:C298,3,FALSE),"")</f>
        <v>Välttävä</v>
      </c>
      <c r="L268" t="str">
        <f>SIL!C30</f>
        <v>79.2 / 136.4 / 190.4 / 226.4</v>
      </c>
      <c r="M268">
        <f>SIL!N30</f>
        <v>85</v>
      </c>
      <c r="N268">
        <f>SIL!O30</f>
        <v>73</v>
      </c>
      <c r="O268">
        <f>SIL!P30</f>
        <v>64</v>
      </c>
      <c r="P268">
        <f>SIL!Q30</f>
        <v>0</v>
      </c>
      <c r="Q268">
        <f>SIL!R30</f>
        <v>0</v>
      </c>
      <c r="R268">
        <f>SIL!S30</f>
        <v>0</v>
      </c>
      <c r="S268">
        <f>SIL!T30</f>
        <v>0</v>
      </c>
      <c r="T268">
        <f>SIL!U30</f>
        <v>0</v>
      </c>
      <c r="U268">
        <f>SIL!V30</f>
        <v>0</v>
      </c>
      <c r="V268">
        <f>SIL!W30</f>
        <v>0</v>
      </c>
      <c r="W268">
        <f>SIL!X30</f>
        <v>0</v>
      </c>
      <c r="X268">
        <f>SIL!Y30</f>
        <v>0</v>
      </c>
    </row>
    <row r="269" spans="1:24" x14ac:dyDescent="0.25">
      <c r="A269" t="str">
        <f>SIL!A31</f>
        <v>Siikalatva, Kortteisen tekojärvi</v>
      </c>
      <c r="B269" t="str">
        <f>SIL!B31</f>
        <v>711:345</v>
      </c>
      <c r="C269" t="s">
        <v>910</v>
      </c>
      <c r="D269" s="4" t="s">
        <v>634</v>
      </c>
      <c r="E269" s="21">
        <v>79.2</v>
      </c>
      <c r="F269" s="22">
        <v>136.4</v>
      </c>
      <c r="G269" s="23">
        <v>190.4</v>
      </c>
      <c r="H269" s="24">
        <v>226.4</v>
      </c>
      <c r="I269" s="35">
        <f t="shared" si="4"/>
        <v>-23.400000000000006</v>
      </c>
      <c r="J269" s="25">
        <f>IFERROR(VLOOKUP(B269,lataus!A1:B298,2,FALSE),"")</f>
        <v>113</v>
      </c>
      <c r="K269" s="25" t="str">
        <f>IFERROR(VLOOKUP(B269,lataus!A1:C298,3,FALSE),"")</f>
        <v>Välttävä</v>
      </c>
      <c r="L269" t="str">
        <f>SIL!C31</f>
        <v>79.2 / 136.4 / 190.4 / 226.4</v>
      </c>
      <c r="M269">
        <f>SIL!N31</f>
        <v>100</v>
      </c>
      <c r="N269">
        <f>SIL!O31</f>
        <v>90</v>
      </c>
      <c r="O269">
        <f>SIL!P31</f>
        <v>77</v>
      </c>
      <c r="P269">
        <f>SIL!Q31</f>
        <v>0</v>
      </c>
      <c r="Q269">
        <f>SIL!R31</f>
        <v>0</v>
      </c>
      <c r="R269">
        <f>SIL!S31</f>
        <v>0</v>
      </c>
      <c r="S269">
        <f>SIL!T31</f>
        <v>0</v>
      </c>
      <c r="T269">
        <f>SIL!U31</f>
        <v>0</v>
      </c>
      <c r="U269">
        <f>SIL!V31</f>
        <v>0</v>
      </c>
      <c r="V269">
        <f>SIL!W31</f>
        <v>0</v>
      </c>
      <c r="W269">
        <f>SIL!X31</f>
        <v>0</v>
      </c>
      <c r="X269">
        <f>SIL!Y31</f>
        <v>0</v>
      </c>
    </row>
    <row r="270" spans="1:24" x14ac:dyDescent="0.25">
      <c r="A270" t="str">
        <f>PYÄ!A5</f>
        <v>Pyhäntä, Pyhännän keskusta</v>
      </c>
      <c r="B270" t="str">
        <f>PYÄ!B5</f>
        <v>711:346</v>
      </c>
      <c r="C270" t="s">
        <v>911</v>
      </c>
      <c r="D270" s="4" t="s">
        <v>634</v>
      </c>
      <c r="E270" s="21">
        <v>79.2</v>
      </c>
      <c r="F270" s="22">
        <v>136.4</v>
      </c>
      <c r="G270" s="23">
        <v>190.4</v>
      </c>
      <c r="H270" s="24">
        <v>226.4</v>
      </c>
      <c r="I270" s="35">
        <f t="shared" si="4"/>
        <v>-49.400000000000006</v>
      </c>
      <c r="J270" s="25">
        <f>IFERROR(VLOOKUP(B270,lataus!A1:B298,2,FALSE),"")</f>
        <v>87</v>
      </c>
      <c r="K270" s="25" t="str">
        <f>IFERROR(VLOOKUP(B270,lataus!A1:C298,3,FALSE),"")</f>
        <v>Välttävä</v>
      </c>
      <c r="L270" t="str">
        <f>PYÄ!C5</f>
        <v>79.2 / 136.4 / 190.4 / 226.4</v>
      </c>
      <c r="M270">
        <f>PYÄ!N5</f>
        <v>61</v>
      </c>
      <c r="N270">
        <f>PYÄ!O5</f>
        <v>61</v>
      </c>
      <c r="O270">
        <f>PYÄ!P5</f>
        <v>48</v>
      </c>
      <c r="P270">
        <f>PYÄ!Q5</f>
        <v>0</v>
      </c>
      <c r="Q270">
        <f>PYÄ!R5</f>
        <v>0</v>
      </c>
      <c r="R270">
        <f>PYÄ!S5</f>
        <v>0</v>
      </c>
      <c r="S270">
        <f>PYÄ!T5</f>
        <v>0</v>
      </c>
      <c r="T270">
        <f>PYÄ!U5</f>
        <v>0</v>
      </c>
      <c r="U270">
        <f>PYÄ!V5</f>
        <v>0</v>
      </c>
      <c r="V270">
        <f>PYÄ!W5</f>
        <v>0</v>
      </c>
      <c r="W270">
        <f>PYÄ!X5</f>
        <v>0</v>
      </c>
      <c r="X270">
        <f>PYÄ!Y5</f>
        <v>0</v>
      </c>
    </row>
    <row r="271" spans="1:24" x14ac:dyDescent="0.25">
      <c r="A271" t="str">
        <f>PYÄ!A6</f>
        <v>Pyhäntä, Tavastkenkä</v>
      </c>
      <c r="B271" t="str">
        <f>PYÄ!B6</f>
        <v>711:347</v>
      </c>
      <c r="C271" t="s">
        <v>912</v>
      </c>
      <c r="D271" s="4" t="s">
        <v>634</v>
      </c>
      <c r="E271" s="21">
        <v>79.2</v>
      </c>
      <c r="F271" s="22">
        <v>136.4</v>
      </c>
      <c r="G271" s="23">
        <v>190.4</v>
      </c>
      <c r="H271" s="24">
        <v>226.4</v>
      </c>
      <c r="I271" s="35">
        <f t="shared" si="4"/>
        <v>20.599999999999994</v>
      </c>
      <c r="J271" s="25">
        <f>IFERROR(VLOOKUP(B271,lataus!A1:B298,2,FALSE),"")</f>
        <v>157</v>
      </c>
      <c r="K271" s="25" t="str">
        <f>IFERROR(VLOOKUP(B271,lataus!A1:C298,3,FALSE),"")</f>
        <v>Tyydyttävä</v>
      </c>
      <c r="L271" t="str">
        <f>PYÄ!C6</f>
        <v>79.2 / 136.4 / 190.4 / 226.4</v>
      </c>
      <c r="M271">
        <f>PYÄ!N6</f>
        <v>156</v>
      </c>
      <c r="N271">
        <f>PYÄ!O6</f>
        <v>156</v>
      </c>
      <c r="O271">
        <f>PYÄ!P6</f>
        <v>156</v>
      </c>
      <c r="P271">
        <f>PYÄ!Q6</f>
        <v>0</v>
      </c>
      <c r="Q271">
        <f>PYÄ!R6</f>
        <v>0</v>
      </c>
      <c r="R271">
        <f>PYÄ!S6</f>
        <v>0</v>
      </c>
      <c r="S271">
        <f>PYÄ!T6</f>
        <v>0</v>
      </c>
      <c r="T271">
        <f>PYÄ!U6</f>
        <v>0</v>
      </c>
      <c r="U271">
        <f>PYÄ!V6</f>
        <v>0</v>
      </c>
      <c r="V271">
        <f>PYÄ!W6</f>
        <v>0</v>
      </c>
      <c r="W271">
        <f>PYÄ!X6</f>
        <v>0</v>
      </c>
      <c r="X271">
        <f>PYÄ!Y6</f>
        <v>0</v>
      </c>
    </row>
    <row r="272" spans="1:24" x14ac:dyDescent="0.25">
      <c r="A272" t="str">
        <f>SIL!A32</f>
        <v>Siikalatva, Itämäki</v>
      </c>
      <c r="B272" t="str">
        <f>SIL!B32</f>
        <v>711:348</v>
      </c>
      <c r="C272" t="s">
        <v>913</v>
      </c>
      <c r="D272" s="4" t="s">
        <v>634</v>
      </c>
      <c r="E272" s="21">
        <v>79.2</v>
      </c>
      <c r="F272" s="22">
        <v>136.4</v>
      </c>
      <c r="G272" s="23">
        <v>190.4</v>
      </c>
      <c r="H272" s="24">
        <v>226.4</v>
      </c>
      <c r="I272" s="35">
        <f t="shared" si="4"/>
        <v>43.599999999999994</v>
      </c>
      <c r="J272" s="25">
        <f>IFERROR(VLOOKUP(B272,lataus!A1:B298,2,FALSE),"")</f>
        <v>180</v>
      </c>
      <c r="K272" s="25" t="str">
        <f>IFERROR(VLOOKUP(B272,lataus!A1:C298,3,FALSE),"")</f>
        <v>Tyydyttävä</v>
      </c>
      <c r="L272" t="str">
        <f>SIL!C32</f>
        <v>79.2 / 136.4 / 190.4 / 226.4</v>
      </c>
      <c r="M272">
        <f>SIL!N32</f>
        <v>177</v>
      </c>
      <c r="N272">
        <f>SIL!O32</f>
        <v>177</v>
      </c>
      <c r="O272">
        <f>SIL!P32</f>
        <v>161</v>
      </c>
      <c r="P272">
        <f>SIL!Q32</f>
        <v>0</v>
      </c>
      <c r="Q272">
        <f>SIL!R32</f>
        <v>0</v>
      </c>
      <c r="R272">
        <f>SIL!S32</f>
        <v>0</v>
      </c>
      <c r="S272">
        <f>SIL!T32</f>
        <v>0</v>
      </c>
      <c r="T272">
        <f>SIL!U32</f>
        <v>0</v>
      </c>
      <c r="U272">
        <f>SIL!V32</f>
        <v>0</v>
      </c>
      <c r="V272">
        <f>SIL!W32</f>
        <v>0</v>
      </c>
      <c r="W272">
        <f>SIL!X32</f>
        <v>0</v>
      </c>
      <c r="X272">
        <f>SIL!Y32</f>
        <v>0</v>
      </c>
    </row>
    <row r="273" spans="1:24" x14ac:dyDescent="0.25">
      <c r="A273" t="str">
        <f>HAA!A14</f>
        <v>Haapavesi, Suotuperä</v>
      </c>
      <c r="B273" t="str">
        <f>HAA!B14</f>
        <v>710:341</v>
      </c>
      <c r="C273" t="s">
        <v>914</v>
      </c>
      <c r="D273" s="4" t="s">
        <v>634</v>
      </c>
      <c r="E273" s="21">
        <v>80</v>
      </c>
      <c r="F273" s="22">
        <v>138</v>
      </c>
      <c r="G273" s="23">
        <v>192</v>
      </c>
      <c r="H273" s="24">
        <v>228</v>
      </c>
      <c r="I273" s="35">
        <f t="shared" si="4"/>
        <v>23</v>
      </c>
      <c r="J273" s="25">
        <f>IFERROR(VLOOKUP(B273,lataus!A1:B298,2,FALSE),"")</f>
        <v>161</v>
      </c>
      <c r="K273" s="25" t="str">
        <f>IFERROR(VLOOKUP(B273,lataus!A1:C298,3,FALSE),"")</f>
        <v>Tyydyttävä</v>
      </c>
      <c r="L273" t="str">
        <f>HAA!C14</f>
        <v>80 / 138 / 192 / 228</v>
      </c>
      <c r="M273">
        <f>HAA!N14</f>
        <v>144</v>
      </c>
      <c r="N273">
        <f>HAA!O14</f>
        <v>142</v>
      </c>
      <c r="O273">
        <f>HAA!P14</f>
        <v>113</v>
      </c>
      <c r="P273">
        <f>HAA!Q14</f>
        <v>0</v>
      </c>
      <c r="Q273">
        <f>HAA!R14</f>
        <v>0</v>
      </c>
      <c r="R273">
        <f>HAA!S14</f>
        <v>0</v>
      </c>
      <c r="S273">
        <f>HAA!T14</f>
        <v>0</v>
      </c>
      <c r="T273">
        <f>HAA!U14</f>
        <v>0</v>
      </c>
      <c r="U273">
        <f>HAA!V14</f>
        <v>0</v>
      </c>
      <c r="V273">
        <f>HAA!W14</f>
        <v>0</v>
      </c>
      <c r="W273">
        <f>HAA!X14</f>
        <v>0</v>
      </c>
      <c r="X273">
        <f>HAA!Y14</f>
        <v>0</v>
      </c>
    </row>
    <row r="274" spans="1:24" x14ac:dyDescent="0.25">
      <c r="A274" t="str">
        <f>HAA!A15</f>
        <v>Haapavesi, Möyrylä</v>
      </c>
      <c r="B274" t="str">
        <f>HAA!B15</f>
        <v>710:342</v>
      </c>
      <c r="C274" t="s">
        <v>915</v>
      </c>
      <c r="D274" s="4" t="s">
        <v>634</v>
      </c>
      <c r="E274" s="21">
        <v>80</v>
      </c>
      <c r="F274" s="22">
        <v>138</v>
      </c>
      <c r="G274" s="23">
        <v>192</v>
      </c>
      <c r="H274" s="24">
        <v>228</v>
      </c>
      <c r="I274" s="35">
        <f t="shared" si="4"/>
        <v>37</v>
      </c>
      <c r="J274" s="25">
        <f>IFERROR(VLOOKUP(B274,lataus!A1:B298,2,FALSE),"")</f>
        <v>175</v>
      </c>
      <c r="K274" s="25" t="str">
        <f>IFERROR(VLOOKUP(B274,lataus!A1:C298,3,FALSE),"")</f>
        <v>Tyydyttävä</v>
      </c>
      <c r="L274" t="str">
        <f>HAA!C15</f>
        <v>80 / 138 / 192 / 228</v>
      </c>
      <c r="M274">
        <f>HAA!N15</f>
        <v>152</v>
      </c>
      <c r="N274">
        <f>HAA!O15</f>
        <v>152</v>
      </c>
      <c r="O274">
        <f>HAA!P15</f>
        <v>152</v>
      </c>
      <c r="P274">
        <f>HAA!Q15</f>
        <v>0</v>
      </c>
      <c r="Q274">
        <f>HAA!R15</f>
        <v>0</v>
      </c>
      <c r="R274">
        <f>HAA!S15</f>
        <v>0</v>
      </c>
      <c r="S274">
        <f>HAA!T15</f>
        <v>0</v>
      </c>
      <c r="T274">
        <f>HAA!U15</f>
        <v>0</v>
      </c>
      <c r="U274">
        <f>HAA!V15</f>
        <v>0</v>
      </c>
      <c r="V274">
        <f>HAA!W15</f>
        <v>0</v>
      </c>
      <c r="W274">
        <f>HAA!X15</f>
        <v>0</v>
      </c>
      <c r="X274">
        <f>HAA!Y15</f>
        <v>0</v>
      </c>
    </row>
    <row r="275" spans="1:24" x14ac:dyDescent="0.25">
      <c r="A275" t="str">
        <f>KÄR!A3</f>
        <v>Kärsämäki, Ojalehto</v>
      </c>
      <c r="B275" t="str">
        <f>KÄR!B3</f>
        <v>710:343</v>
      </c>
      <c r="C275" t="s">
        <v>916</v>
      </c>
      <c r="D275" s="4" t="s">
        <v>634</v>
      </c>
      <c r="E275" s="21">
        <v>80</v>
      </c>
      <c r="F275" s="22">
        <v>138</v>
      </c>
      <c r="G275" s="23">
        <v>192</v>
      </c>
      <c r="H275" s="24">
        <v>228</v>
      </c>
      <c r="I275" s="35">
        <f t="shared" si="4"/>
        <v>-56</v>
      </c>
      <c r="J275" s="25">
        <f>IFERROR(VLOOKUP(B275,lataus!A1:B298,2,FALSE),"")</f>
        <v>82</v>
      </c>
      <c r="K275" s="25" t="str">
        <f>IFERROR(VLOOKUP(B275,lataus!A1:C298,3,FALSE),"")</f>
        <v>Välttävä</v>
      </c>
      <c r="L275" t="str">
        <f>KÄR!C3</f>
        <v>80 / 138 / 192 / 228</v>
      </c>
      <c r="M275">
        <f>KÄR!N3</f>
        <v>30</v>
      </c>
      <c r="N275">
        <f>KÄR!O3</f>
        <v>30</v>
      </c>
      <c r="O275">
        <f>KÄR!P3</f>
        <v>30</v>
      </c>
      <c r="P275">
        <f>KÄR!Q3</f>
        <v>0</v>
      </c>
      <c r="Q275">
        <f>KÄR!R3</f>
        <v>0</v>
      </c>
      <c r="R275">
        <f>KÄR!S3</f>
        <v>0</v>
      </c>
      <c r="S275">
        <f>KÄR!T3</f>
        <v>0</v>
      </c>
      <c r="T275">
        <f>KÄR!U3</f>
        <v>0</v>
      </c>
      <c r="U275">
        <f>KÄR!V3</f>
        <v>0</v>
      </c>
      <c r="V275">
        <f>KÄR!W3</f>
        <v>0</v>
      </c>
      <c r="W275">
        <f>KÄR!X3</f>
        <v>0</v>
      </c>
      <c r="X275">
        <f>KÄR!Y3</f>
        <v>0</v>
      </c>
    </row>
    <row r="276" spans="1:24" x14ac:dyDescent="0.25">
      <c r="A276" t="str">
        <f>KÄR!A4</f>
        <v>Kärsämäki, Ristisenperä</v>
      </c>
      <c r="B276" t="str">
        <f>KÄR!B4</f>
        <v>710:344</v>
      </c>
      <c r="C276" t="s">
        <v>917</v>
      </c>
      <c r="D276" s="4" t="s">
        <v>634</v>
      </c>
      <c r="E276" s="21">
        <v>80</v>
      </c>
      <c r="F276" s="22">
        <v>138</v>
      </c>
      <c r="G276" s="23">
        <v>192</v>
      </c>
      <c r="H276" s="24">
        <v>228</v>
      </c>
      <c r="I276" s="35">
        <f t="shared" si="4"/>
        <v>-53</v>
      </c>
      <c r="J276" s="25">
        <f>IFERROR(VLOOKUP(B276,lataus!A1:B298,2,FALSE),"")</f>
        <v>85</v>
      </c>
      <c r="K276" s="25" t="str">
        <f>IFERROR(VLOOKUP(B276,lataus!A1:C298,3,FALSE),"")</f>
        <v>Välttävä</v>
      </c>
      <c r="L276" t="str">
        <f>KÄR!C4</f>
        <v>80 / 138 / 192 / 228</v>
      </c>
      <c r="M276">
        <f>KÄR!N4</f>
        <v>54</v>
      </c>
      <c r="N276">
        <f>KÄR!O4</f>
        <v>54</v>
      </c>
      <c r="O276">
        <f>KÄR!P4</f>
        <v>54</v>
      </c>
      <c r="P276">
        <f>KÄR!Q4</f>
        <v>0</v>
      </c>
      <c r="Q276">
        <f>KÄR!R4</f>
        <v>0</v>
      </c>
      <c r="R276">
        <f>KÄR!S4</f>
        <v>0</v>
      </c>
      <c r="S276">
        <f>KÄR!T4</f>
        <v>0</v>
      </c>
      <c r="T276">
        <f>KÄR!U4</f>
        <v>0</v>
      </c>
      <c r="U276">
        <f>KÄR!V4</f>
        <v>0</v>
      </c>
      <c r="V276">
        <f>KÄR!W4</f>
        <v>0</v>
      </c>
      <c r="W276">
        <f>KÄR!X4</f>
        <v>0</v>
      </c>
      <c r="X276">
        <f>KÄR!Y4</f>
        <v>0</v>
      </c>
    </row>
    <row r="277" spans="1:24" x14ac:dyDescent="0.25">
      <c r="A277" t="str">
        <f>KÄR!A5</f>
        <v>Kärsämäki, Saviselkä</v>
      </c>
      <c r="B277" t="str">
        <f>KÄR!B5</f>
        <v>710:345</v>
      </c>
      <c r="C277" t="s">
        <v>918</v>
      </c>
      <c r="D277" s="4" t="s">
        <v>634</v>
      </c>
      <c r="E277" s="21">
        <v>80</v>
      </c>
      <c r="F277" s="22">
        <v>138</v>
      </c>
      <c r="G277" s="23">
        <v>192</v>
      </c>
      <c r="H277" s="24">
        <v>228</v>
      </c>
      <c r="I277" s="35">
        <f t="shared" si="4"/>
        <v>-46</v>
      </c>
      <c r="J277" s="25">
        <f>IFERROR(VLOOKUP(B277,lataus!A1:B298,2,FALSE),"")</f>
        <v>92</v>
      </c>
      <c r="K277" s="25" t="str">
        <f>IFERROR(VLOOKUP(B277,lataus!A1:C298,3,FALSE),"")</f>
        <v>Välttävä</v>
      </c>
      <c r="L277" t="str">
        <f>KÄR!C5</f>
        <v>80 / 138 / 192 / 228</v>
      </c>
      <c r="M277">
        <f>KÄR!N5</f>
        <v>70</v>
      </c>
      <c r="N277">
        <f>KÄR!O5</f>
        <v>68</v>
      </c>
      <c r="O277">
        <f>KÄR!P5</f>
        <v>68</v>
      </c>
      <c r="P277">
        <f>KÄR!Q5</f>
        <v>0</v>
      </c>
      <c r="Q277">
        <f>KÄR!R5</f>
        <v>0</v>
      </c>
      <c r="R277">
        <f>KÄR!S5</f>
        <v>0</v>
      </c>
      <c r="S277">
        <f>KÄR!T5</f>
        <v>0</v>
      </c>
      <c r="T277">
        <f>KÄR!U5</f>
        <v>0</v>
      </c>
      <c r="U277">
        <f>KÄR!V5</f>
        <v>0</v>
      </c>
      <c r="V277">
        <f>KÄR!W5</f>
        <v>0</v>
      </c>
      <c r="W277">
        <f>KÄR!X5</f>
        <v>0</v>
      </c>
      <c r="X277">
        <f>KÄR!Y5</f>
        <v>0</v>
      </c>
    </row>
    <row r="278" spans="1:24" x14ac:dyDescent="0.25">
      <c r="A278" t="str">
        <f>PYÄ!A8</f>
        <v>Pyhäntä, Iso Lamujärvi</v>
      </c>
      <c r="B278" t="str">
        <f>PYÄ!B8</f>
        <v>710:346</v>
      </c>
      <c r="C278" t="s">
        <v>919</v>
      </c>
      <c r="D278" s="4" t="s">
        <v>634</v>
      </c>
      <c r="E278" s="21">
        <v>80</v>
      </c>
      <c r="F278" s="22">
        <v>138</v>
      </c>
      <c r="G278" s="23">
        <v>192</v>
      </c>
      <c r="H278" s="24">
        <v>228</v>
      </c>
      <c r="I278" s="35">
        <f t="shared" si="4"/>
        <v>-50</v>
      </c>
      <c r="J278" s="25">
        <f>IFERROR(VLOOKUP(B278,lataus!A1:B298,2,FALSE),"")</f>
        <v>88</v>
      </c>
      <c r="K278" s="25" t="str">
        <f>IFERROR(VLOOKUP(B278,lataus!A1:C298,3,FALSE),"")</f>
        <v>Välttävä</v>
      </c>
      <c r="L278" t="str">
        <f>PYÄ!C8</f>
        <v>80 / 138 / 192 / 228</v>
      </c>
      <c r="M278">
        <f>PYÄ!N8</f>
        <v>81</v>
      </c>
      <c r="N278">
        <f>PYÄ!O8</f>
        <v>78</v>
      </c>
      <c r="O278">
        <f>PYÄ!P8</f>
        <v>78</v>
      </c>
      <c r="P278">
        <f>PYÄ!Q8</f>
        <v>0</v>
      </c>
      <c r="Q278">
        <f>PYÄ!R8</f>
        <v>0</v>
      </c>
      <c r="R278">
        <f>PYÄ!S8</f>
        <v>0</v>
      </c>
      <c r="S278">
        <f>PYÄ!T8</f>
        <v>0</v>
      </c>
      <c r="T278">
        <f>PYÄ!U8</f>
        <v>0</v>
      </c>
      <c r="U278">
        <f>PYÄ!V8</f>
        <v>0</v>
      </c>
      <c r="V278">
        <f>PYÄ!W8</f>
        <v>0</v>
      </c>
      <c r="W278">
        <f>PYÄ!X8</f>
        <v>0</v>
      </c>
      <c r="X278">
        <f>PYÄ!Y8</f>
        <v>0</v>
      </c>
    </row>
    <row r="279" spans="1:24" x14ac:dyDescent="0.25">
      <c r="A279" t="str">
        <f>PYÄ!A9</f>
        <v>Pyhäntä, Muurainsuo</v>
      </c>
      <c r="B279" t="str">
        <f>PYÄ!B9</f>
        <v>710:347</v>
      </c>
      <c r="C279" t="s">
        <v>920</v>
      </c>
      <c r="D279" s="4" t="s">
        <v>634</v>
      </c>
      <c r="E279" s="21">
        <v>80</v>
      </c>
      <c r="F279" s="22">
        <v>138</v>
      </c>
      <c r="G279" s="23">
        <v>192</v>
      </c>
      <c r="H279" s="24">
        <v>228</v>
      </c>
      <c r="I279" s="35">
        <f t="shared" si="4"/>
        <v>-43</v>
      </c>
      <c r="J279" s="25">
        <f>IFERROR(VLOOKUP(B279,lataus!A1:B298,2,FALSE),"")</f>
        <v>95</v>
      </c>
      <c r="K279" s="25" t="str">
        <f>IFERROR(VLOOKUP(B279,lataus!A1:C298,3,FALSE),"")</f>
        <v>Välttävä</v>
      </c>
      <c r="L279" t="str">
        <f>PYÄ!C9</f>
        <v>80 / 138 / 192 / 228</v>
      </c>
      <c r="M279">
        <f>PYÄ!N9</f>
        <v>92</v>
      </c>
      <c r="N279">
        <f>PYÄ!O9</f>
        <v>92</v>
      </c>
      <c r="O279">
        <f>PYÄ!P9</f>
        <v>92</v>
      </c>
      <c r="P279">
        <f>PYÄ!Q9</f>
        <v>0</v>
      </c>
      <c r="Q279">
        <f>PYÄ!R9</f>
        <v>0</v>
      </c>
      <c r="R279">
        <f>PYÄ!S9</f>
        <v>0</v>
      </c>
      <c r="S279">
        <f>PYÄ!T9</f>
        <v>0</v>
      </c>
      <c r="T279">
        <f>PYÄ!U9</f>
        <v>0</v>
      </c>
      <c r="U279">
        <f>PYÄ!V9</f>
        <v>0</v>
      </c>
      <c r="V279">
        <f>PYÄ!W9</f>
        <v>0</v>
      </c>
      <c r="W279">
        <f>PYÄ!X9</f>
        <v>0</v>
      </c>
      <c r="X279">
        <f>PYÄ!Y9</f>
        <v>0</v>
      </c>
    </row>
    <row r="280" spans="1:24" x14ac:dyDescent="0.25">
      <c r="A280" t="str">
        <f>PYÄ!A10</f>
        <v>Pyhäntä, Juutinen</v>
      </c>
      <c r="B280" t="str">
        <f>PYÄ!B10</f>
        <v>710:348</v>
      </c>
      <c r="C280" t="s">
        <v>921</v>
      </c>
      <c r="D280" s="4" t="s">
        <v>634</v>
      </c>
      <c r="E280" s="21">
        <v>80</v>
      </c>
      <c r="F280" s="22">
        <v>138</v>
      </c>
      <c r="G280" s="23">
        <v>192</v>
      </c>
      <c r="H280" s="24">
        <v>228</v>
      </c>
      <c r="I280" s="35">
        <f t="shared" si="4"/>
        <v>-41</v>
      </c>
      <c r="J280" s="25">
        <f>IFERROR(VLOOKUP(B280,lataus!A1:B298,2,FALSE),"")</f>
        <v>97</v>
      </c>
      <c r="K280" s="25" t="str">
        <f>IFERROR(VLOOKUP(B280,lataus!A1:C298,3,FALSE),"")</f>
        <v>Välttävä</v>
      </c>
      <c r="L280" t="str">
        <f>PYÄ!C10</f>
        <v>80 / 138 / 192 / 228</v>
      </c>
      <c r="M280">
        <f>PYÄ!N10</f>
        <v>1</v>
      </c>
      <c r="N280">
        <f>PYÄ!O10</f>
        <v>1</v>
      </c>
      <c r="O280">
        <f>PYÄ!P10</f>
        <v>1</v>
      </c>
      <c r="P280">
        <f>PYÄ!Q10</f>
        <v>0</v>
      </c>
      <c r="Q280">
        <f>PYÄ!R10</f>
        <v>0</v>
      </c>
      <c r="R280">
        <f>PYÄ!S10</f>
        <v>0</v>
      </c>
      <c r="S280">
        <f>PYÄ!T10</f>
        <v>0</v>
      </c>
      <c r="T280">
        <f>PYÄ!U10</f>
        <v>0</v>
      </c>
      <c r="U280">
        <f>PYÄ!V10</f>
        <v>0</v>
      </c>
      <c r="V280">
        <f>PYÄ!W10</f>
        <v>0</v>
      </c>
      <c r="W280">
        <f>PYÄ!X10</f>
        <v>0</v>
      </c>
      <c r="X280">
        <f>PYÄ!Y10</f>
        <v>0</v>
      </c>
    </row>
    <row r="281" spans="1:24" x14ac:dyDescent="0.25">
      <c r="A281" t="str">
        <f>KÄR!A7</f>
        <v>Kärsämäki, Karsikas</v>
      </c>
      <c r="B281" t="str">
        <f>KÄR!B7</f>
        <v>709:342</v>
      </c>
      <c r="C281" t="s">
        <v>922</v>
      </c>
      <c r="D281" s="4" t="s">
        <v>634</v>
      </c>
      <c r="E281" s="21">
        <v>80.8</v>
      </c>
      <c r="F281" s="22">
        <v>139.6</v>
      </c>
      <c r="G281" s="23">
        <v>193.6</v>
      </c>
      <c r="H281" s="24">
        <v>229.6</v>
      </c>
      <c r="I281" s="35">
        <f t="shared" si="4"/>
        <v>77.400000000000006</v>
      </c>
      <c r="J281" s="25">
        <f>IFERROR(VLOOKUP(B281,lataus!A1:B298,2,FALSE),"")</f>
        <v>217</v>
      </c>
      <c r="K281" s="25" t="str">
        <f>IFERROR(VLOOKUP(B281,lataus!A1:C298,3,FALSE),"")</f>
        <v>Hyvä</v>
      </c>
      <c r="L281" t="str">
        <f>KÄR!C7</f>
        <v>80.8 / 139.6 / 193.6 / 229.6</v>
      </c>
      <c r="M281">
        <f>KÄR!N7</f>
        <v>194</v>
      </c>
      <c r="N281">
        <f>KÄR!O7</f>
        <v>194</v>
      </c>
      <c r="O281">
        <f>KÄR!P7</f>
        <v>194</v>
      </c>
      <c r="P281">
        <f>KÄR!Q7</f>
        <v>0</v>
      </c>
      <c r="Q281">
        <f>KÄR!R7</f>
        <v>0</v>
      </c>
      <c r="R281">
        <f>KÄR!S7</f>
        <v>0</v>
      </c>
      <c r="S281">
        <f>KÄR!T7</f>
        <v>0</v>
      </c>
      <c r="T281">
        <f>KÄR!U7</f>
        <v>0</v>
      </c>
      <c r="U281">
        <f>KÄR!V7</f>
        <v>0</v>
      </c>
      <c r="V281">
        <f>KÄR!W7</f>
        <v>0</v>
      </c>
      <c r="W281">
        <f>KÄR!X7</f>
        <v>0</v>
      </c>
      <c r="X281">
        <f>KÄR!Y7</f>
        <v>0</v>
      </c>
    </row>
    <row r="282" spans="1:24" x14ac:dyDescent="0.25">
      <c r="A282" t="str">
        <f>KÄR!A8</f>
        <v>Kärsämäki, Kärsämäen keskusta</v>
      </c>
      <c r="B282" t="str">
        <f>KÄR!B8</f>
        <v>709:343</v>
      </c>
      <c r="C282" t="s">
        <v>923</v>
      </c>
      <c r="D282" s="4" t="s">
        <v>634</v>
      </c>
      <c r="E282" s="21">
        <v>80.8</v>
      </c>
      <c r="F282" s="22">
        <v>139.6</v>
      </c>
      <c r="G282" s="23">
        <v>193.6</v>
      </c>
      <c r="H282" s="24">
        <v>229.6</v>
      </c>
      <c r="I282" s="35">
        <f t="shared" si="4"/>
        <v>15.400000000000006</v>
      </c>
      <c r="J282" s="25">
        <f>IFERROR(VLOOKUP(B282,lataus!A1:B298,2,FALSE),"")</f>
        <v>155</v>
      </c>
      <c r="K282" s="25" t="str">
        <f>IFERROR(VLOOKUP(B282,lataus!A1:C298,3,FALSE),"")</f>
        <v>Tyydyttävä</v>
      </c>
      <c r="L282" t="str">
        <f>KÄR!C8</f>
        <v>80.8 / 139.6 / 193.6 / 229.6</v>
      </c>
      <c r="M282">
        <f>KÄR!N8</f>
        <v>128</v>
      </c>
      <c r="N282">
        <f>KÄR!O8</f>
        <v>127</v>
      </c>
      <c r="O282">
        <f>KÄR!P8</f>
        <v>127</v>
      </c>
      <c r="P282">
        <f>KÄR!Q8</f>
        <v>0</v>
      </c>
      <c r="Q282">
        <f>KÄR!R8</f>
        <v>0</v>
      </c>
      <c r="R282">
        <f>KÄR!S8</f>
        <v>0</v>
      </c>
      <c r="S282">
        <f>KÄR!T8</f>
        <v>0</v>
      </c>
      <c r="T282">
        <f>KÄR!U8</f>
        <v>0</v>
      </c>
      <c r="U282">
        <f>KÄR!V8</f>
        <v>0</v>
      </c>
      <c r="V282">
        <f>KÄR!W8</f>
        <v>0</v>
      </c>
      <c r="W282">
        <f>KÄR!X8</f>
        <v>0</v>
      </c>
      <c r="X282">
        <f>KÄR!Y8</f>
        <v>0</v>
      </c>
    </row>
    <row r="283" spans="1:24" x14ac:dyDescent="0.25">
      <c r="A283" t="str">
        <f>KÄR!A9</f>
        <v>Kärsämäki, Koposenperä</v>
      </c>
      <c r="B283" t="str">
        <f>KÄR!B9</f>
        <v>709:344</v>
      </c>
      <c r="C283" t="s">
        <v>924</v>
      </c>
      <c r="D283" s="4" t="s">
        <v>634</v>
      </c>
      <c r="E283" s="21">
        <v>80.8</v>
      </c>
      <c r="F283" s="22">
        <v>139.6</v>
      </c>
      <c r="G283" s="23">
        <v>193.6</v>
      </c>
      <c r="H283" s="24">
        <v>229.6</v>
      </c>
      <c r="I283" s="35">
        <f t="shared" si="4"/>
        <v>0.40000000000000568</v>
      </c>
      <c r="J283" s="25">
        <f>IFERROR(VLOOKUP(B283,lataus!A1:B298,2,FALSE),"")</f>
        <v>140</v>
      </c>
      <c r="K283" s="25" t="str">
        <f>IFERROR(VLOOKUP(B283,lataus!A1:C298,3,FALSE),"")</f>
        <v>Tyydyttävä</v>
      </c>
      <c r="L283" t="str">
        <f>KÄR!C9</f>
        <v>80.8 / 139.6 / 193.6 / 229.6</v>
      </c>
      <c r="M283">
        <f>KÄR!N9</f>
        <v>114</v>
      </c>
      <c r="N283">
        <f>KÄR!O9</f>
        <v>114</v>
      </c>
      <c r="O283">
        <f>KÄR!P9</f>
        <v>114</v>
      </c>
      <c r="P283">
        <f>KÄR!Q9</f>
        <v>0</v>
      </c>
      <c r="Q283">
        <f>KÄR!R9</f>
        <v>0</v>
      </c>
      <c r="R283">
        <f>KÄR!S9</f>
        <v>0</v>
      </c>
      <c r="S283">
        <f>KÄR!T9</f>
        <v>0</v>
      </c>
      <c r="T283">
        <f>KÄR!U9</f>
        <v>0</v>
      </c>
      <c r="U283">
        <f>KÄR!V9</f>
        <v>0</v>
      </c>
      <c r="V283">
        <f>KÄR!W9</f>
        <v>0</v>
      </c>
      <c r="W283">
        <f>KÄR!X9</f>
        <v>0</v>
      </c>
      <c r="X283">
        <f>KÄR!Y9</f>
        <v>0</v>
      </c>
    </row>
    <row r="284" spans="1:24" x14ac:dyDescent="0.25">
      <c r="A284" t="str">
        <f>KÄR!A10</f>
        <v>Kärsämäki, Miiluranta</v>
      </c>
      <c r="B284" t="str">
        <f>KÄR!B10</f>
        <v>709:345</v>
      </c>
      <c r="C284" t="s">
        <v>925</v>
      </c>
      <c r="D284" s="4" t="s">
        <v>634</v>
      </c>
      <c r="E284" s="21">
        <v>80.8</v>
      </c>
      <c r="F284" s="22">
        <v>139.6</v>
      </c>
      <c r="G284" s="23">
        <v>193.6</v>
      </c>
      <c r="H284" s="24">
        <v>229.6</v>
      </c>
      <c r="I284" s="35">
        <f t="shared" si="4"/>
        <v>39.400000000000006</v>
      </c>
      <c r="J284" s="25">
        <f>IFERROR(VLOOKUP(B284,lataus!A1:B298,2,FALSE),"")</f>
        <v>179</v>
      </c>
      <c r="K284" s="25" t="str">
        <f>IFERROR(VLOOKUP(B284,lataus!A1:C298,3,FALSE),"")</f>
        <v>Tyydyttävä</v>
      </c>
      <c r="L284" t="str">
        <f>KÄR!C10</f>
        <v>80.8 / 139.6 / 193.6 / 229.6</v>
      </c>
      <c r="M284">
        <f>KÄR!N10</f>
        <v>169</v>
      </c>
      <c r="N284">
        <f>KÄR!O10</f>
        <v>169</v>
      </c>
      <c r="O284">
        <f>KÄR!P10</f>
        <v>169</v>
      </c>
      <c r="P284">
        <f>KÄR!Q10</f>
        <v>0</v>
      </c>
      <c r="Q284">
        <f>KÄR!R10</f>
        <v>0</v>
      </c>
      <c r="R284">
        <f>KÄR!S10</f>
        <v>0</v>
      </c>
      <c r="S284">
        <f>KÄR!T10</f>
        <v>0</v>
      </c>
      <c r="T284">
        <f>KÄR!U10</f>
        <v>0</v>
      </c>
      <c r="U284">
        <f>KÄR!V10</f>
        <v>0</v>
      </c>
      <c r="V284">
        <f>KÄR!W10</f>
        <v>0</v>
      </c>
      <c r="W284">
        <f>KÄR!X10</f>
        <v>0</v>
      </c>
      <c r="X284">
        <f>KÄR!Y10</f>
        <v>0</v>
      </c>
    </row>
    <row r="285" spans="1:24" x14ac:dyDescent="0.25">
      <c r="A285" t="str">
        <f>PYÄ!A12</f>
        <v>Pyhäntä, Maaralanperä</v>
      </c>
      <c r="B285" t="str">
        <f>PYÄ!B12</f>
        <v>709:346</v>
      </c>
      <c r="C285" t="s">
        <v>926</v>
      </c>
      <c r="D285" s="4" t="s">
        <v>634</v>
      </c>
      <c r="E285" s="21">
        <v>80.8</v>
      </c>
      <c r="F285" s="22">
        <v>139.6</v>
      </c>
      <c r="G285" s="23">
        <v>193.6</v>
      </c>
      <c r="H285" s="24">
        <v>229.6</v>
      </c>
      <c r="I285" s="35">
        <f t="shared" si="4"/>
        <v>4.4000000000000057</v>
      </c>
      <c r="J285" s="25">
        <f>IFERROR(VLOOKUP(B285,lataus!A1:B298,2,FALSE),"")</f>
        <v>144</v>
      </c>
      <c r="K285" s="25" t="str">
        <f>IFERROR(VLOOKUP(B285,lataus!A1:C298,3,FALSE),"")</f>
        <v>Tyydyttävä</v>
      </c>
      <c r="L285" t="str">
        <f>PYÄ!C12</f>
        <v>80.8 / 139.6 / 193.6 / 229.6</v>
      </c>
      <c r="M285">
        <f>PYÄ!N12</f>
        <v>135</v>
      </c>
      <c r="N285">
        <f>PYÄ!O12</f>
        <v>135</v>
      </c>
      <c r="O285">
        <f>PYÄ!P12</f>
        <v>135</v>
      </c>
      <c r="P285">
        <f>PYÄ!Q12</f>
        <v>0</v>
      </c>
      <c r="Q285">
        <f>PYÄ!R12</f>
        <v>0</v>
      </c>
      <c r="R285">
        <f>PYÄ!S12</f>
        <v>0</v>
      </c>
      <c r="S285">
        <f>PYÄ!T12</f>
        <v>0</v>
      </c>
      <c r="T285">
        <f>PYÄ!U12</f>
        <v>0</v>
      </c>
      <c r="U285">
        <f>PYÄ!V12</f>
        <v>0</v>
      </c>
      <c r="V285">
        <f>PYÄ!W12</f>
        <v>0</v>
      </c>
      <c r="W285">
        <f>PYÄ!X12</f>
        <v>0</v>
      </c>
      <c r="X285">
        <f>PYÄ!Y12</f>
        <v>0</v>
      </c>
    </row>
    <row r="286" spans="1:24" x14ac:dyDescent="0.25">
      <c r="A286" t="str">
        <f>PYÄ!A13</f>
        <v>Pyhäntä, Ahokylä</v>
      </c>
      <c r="B286" t="str">
        <f>PYÄ!B13</f>
        <v>709:347</v>
      </c>
      <c r="C286" t="s">
        <v>927</v>
      </c>
      <c r="D286" s="4" t="s">
        <v>634</v>
      </c>
      <c r="E286" s="21">
        <v>80.8</v>
      </c>
      <c r="F286" s="22">
        <v>139.6</v>
      </c>
      <c r="G286" s="23">
        <v>193.6</v>
      </c>
      <c r="H286" s="24">
        <v>229.6</v>
      </c>
      <c r="I286" s="35">
        <f t="shared" si="4"/>
        <v>102.4</v>
      </c>
      <c r="J286" s="25">
        <f>IFERROR(VLOOKUP(B286,lataus!A1:B298,2,FALSE),"")</f>
        <v>242</v>
      </c>
      <c r="K286" s="25" t="str">
        <f>IFERROR(VLOOKUP(B286,lataus!A1:C298,3,FALSE),"")</f>
        <v>Erinomainen</v>
      </c>
      <c r="L286" t="str">
        <f>PYÄ!C13</f>
        <v>80.8 / 139.6 / 193.6 / 229.6</v>
      </c>
      <c r="M286">
        <f>PYÄ!N13</f>
        <v>235</v>
      </c>
      <c r="N286">
        <f>PYÄ!O13</f>
        <v>235</v>
      </c>
      <c r="O286">
        <f>PYÄ!P13</f>
        <v>235</v>
      </c>
      <c r="P286">
        <f>PYÄ!Q13</f>
        <v>0</v>
      </c>
      <c r="Q286">
        <f>PYÄ!R13</f>
        <v>0</v>
      </c>
      <c r="R286">
        <f>PYÄ!S13</f>
        <v>0</v>
      </c>
      <c r="S286">
        <f>PYÄ!T13</f>
        <v>0</v>
      </c>
      <c r="T286">
        <f>PYÄ!U13</f>
        <v>0</v>
      </c>
      <c r="U286">
        <f>PYÄ!V13</f>
        <v>0</v>
      </c>
      <c r="V286">
        <f>PYÄ!W13</f>
        <v>0</v>
      </c>
      <c r="W286">
        <f>PYÄ!X13</f>
        <v>0</v>
      </c>
      <c r="X286">
        <f>PYÄ!Y13</f>
        <v>0</v>
      </c>
    </row>
    <row r="287" spans="1:24" x14ac:dyDescent="0.25">
      <c r="A287" t="str">
        <f>KÄR!A12</f>
        <v>Haapajärvi, Ruhaperä</v>
      </c>
      <c r="B287" t="str">
        <f>KÄR!B12</f>
        <v>708:343</v>
      </c>
      <c r="C287" t="s">
        <v>928</v>
      </c>
      <c r="D287" s="4" t="s">
        <v>634</v>
      </c>
      <c r="E287" s="21">
        <v>81.599999999999994</v>
      </c>
      <c r="F287" s="22">
        <v>141.19999999999999</v>
      </c>
      <c r="G287" s="23">
        <v>195.2</v>
      </c>
      <c r="H287" s="24">
        <v>231.2</v>
      </c>
      <c r="I287" s="35">
        <f t="shared" si="4"/>
        <v>-39.199999999999989</v>
      </c>
      <c r="J287" s="25">
        <f>IFERROR(VLOOKUP(B287,lataus!A1:B298,2,FALSE),"")</f>
        <v>102</v>
      </c>
      <c r="K287" s="25" t="str">
        <f>IFERROR(VLOOKUP(B287,lataus!A1:C298,3,FALSE),"")</f>
        <v>Välttävä</v>
      </c>
      <c r="L287" t="str">
        <f>KÄR!C12</f>
        <v>81.6 / 141.2 / 195.2 / 231.2</v>
      </c>
      <c r="M287">
        <f>KÄR!N12</f>
        <v>84</v>
      </c>
      <c r="N287">
        <f>KÄR!O12</f>
        <v>84</v>
      </c>
      <c r="O287">
        <f>KÄR!P12</f>
        <v>84</v>
      </c>
      <c r="P287">
        <f>KÄR!Q12</f>
        <v>0</v>
      </c>
      <c r="Q287">
        <f>KÄR!R12</f>
        <v>0</v>
      </c>
      <c r="R287">
        <f>KÄR!S12</f>
        <v>0</v>
      </c>
      <c r="S287">
        <f>KÄR!T12</f>
        <v>0</v>
      </c>
      <c r="T287">
        <f>KÄR!U12</f>
        <v>0</v>
      </c>
      <c r="U287">
        <f>KÄR!V12</f>
        <v>0</v>
      </c>
      <c r="V287">
        <f>KÄR!W12</f>
        <v>0</v>
      </c>
      <c r="W287">
        <f>KÄR!X12</f>
        <v>0</v>
      </c>
      <c r="X287">
        <f>KÄR!Y12</f>
        <v>0</v>
      </c>
    </row>
    <row r="288" spans="1:24" x14ac:dyDescent="0.25">
      <c r="A288" t="str">
        <f>KÄR!A13</f>
        <v>Kärsämäki, Venetpalo</v>
      </c>
      <c r="B288" t="str">
        <f>KÄR!B13</f>
        <v>708:344</v>
      </c>
      <c r="C288" t="s">
        <v>929</v>
      </c>
      <c r="D288" s="4" t="s">
        <v>634</v>
      </c>
      <c r="E288" s="21">
        <v>81.599999999999994</v>
      </c>
      <c r="F288" s="22">
        <v>141.19999999999999</v>
      </c>
      <c r="G288" s="23">
        <v>195.2</v>
      </c>
      <c r="H288" s="24">
        <v>231.2</v>
      </c>
      <c r="I288" s="35">
        <f t="shared" si="4"/>
        <v>-23.199999999999989</v>
      </c>
      <c r="J288" s="25">
        <f>IFERROR(VLOOKUP(B288,lataus!A1:B298,2,FALSE),"")</f>
        <v>118</v>
      </c>
      <c r="K288" s="25" t="str">
        <f>IFERROR(VLOOKUP(B288,lataus!A1:C298,3,FALSE),"")</f>
        <v>Välttävä</v>
      </c>
      <c r="L288" t="str">
        <f>KÄR!C13</f>
        <v>81.6 / 141.2 / 195.2 / 231.2</v>
      </c>
      <c r="M288">
        <f>KÄR!N13</f>
        <v>112</v>
      </c>
      <c r="N288">
        <f>KÄR!O13</f>
        <v>112</v>
      </c>
      <c r="O288">
        <f>KÄR!P13</f>
        <v>112</v>
      </c>
      <c r="P288">
        <f>KÄR!Q13</f>
        <v>0</v>
      </c>
      <c r="Q288">
        <f>KÄR!R13</f>
        <v>0</v>
      </c>
      <c r="R288">
        <f>KÄR!S13</f>
        <v>0</v>
      </c>
      <c r="S288">
        <f>KÄR!T13</f>
        <v>0</v>
      </c>
      <c r="T288">
        <f>KÄR!U13</f>
        <v>0</v>
      </c>
      <c r="U288">
        <f>KÄR!V13</f>
        <v>0</v>
      </c>
      <c r="V288">
        <f>KÄR!W13</f>
        <v>0</v>
      </c>
      <c r="W288">
        <f>KÄR!X13</f>
        <v>0</v>
      </c>
      <c r="X288">
        <f>KÄR!Y13</f>
        <v>0</v>
      </c>
    </row>
  </sheetData>
  <conditionalFormatting sqref="I2:I288">
    <cfRule type="cellIs" dxfId="78" priority="8" operator="lessThan">
      <formula>0</formula>
    </cfRule>
  </conditionalFormatting>
  <conditionalFormatting sqref="K1:K1048576">
    <cfRule type="cellIs" dxfId="77" priority="1" operator="equal">
      <formula>"Erinomainen"</formula>
    </cfRule>
    <cfRule type="cellIs" dxfId="76" priority="2" operator="equal">
      <formula>"Hyvä"</formula>
    </cfRule>
    <cfRule type="cellIs" dxfId="75" priority="3" operator="equal">
      <formula>"Tyydyttävä"</formula>
    </cfRule>
    <cfRule type="cellIs" dxfId="74" priority="4" operator="equal">
      <formula>"Välttävä"</formula>
    </cfRule>
    <cfRule type="cellIs" dxfId="73" priority="5" operator="equal">
      <formula>"Satunnaishavaintoja"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1634-C4B5-4083-A503-E4E1B6C56427}">
  <dimension ref="A1:R22"/>
  <sheetViews>
    <sheetView workbookViewId="0">
      <selection activeCell="E23" sqref="E2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1" width="8.28515625" customWidth="1"/>
    <col min="12" max="16" width="7.5703125" customWidth="1"/>
    <col min="17" max="17" width="1.85546875" customWidth="1"/>
    <col min="18" max="18" width="6.7109375" customWidth="1"/>
  </cols>
  <sheetData>
    <row r="1" spans="1:18" x14ac:dyDescent="0.25">
      <c r="D1" s="7">
        <f>COUNTIF(D3:D19,"x")</f>
        <v>11</v>
      </c>
      <c r="E1" s="9">
        <v>45478</v>
      </c>
      <c r="F1" s="9">
        <v>45478</v>
      </c>
      <c r="G1" s="9">
        <v>45449</v>
      </c>
      <c r="H1" s="9">
        <v>45437</v>
      </c>
      <c r="I1" s="9">
        <v>45336</v>
      </c>
      <c r="J1" s="9">
        <v>45323</v>
      </c>
      <c r="K1" s="9">
        <v>45274</v>
      </c>
      <c r="L1" s="9">
        <v>45170</v>
      </c>
      <c r="M1" s="9">
        <v>45139</v>
      </c>
      <c r="N1" s="9">
        <v>45130</v>
      </c>
      <c r="O1" s="9">
        <v>45123</v>
      </c>
      <c r="P1" s="9">
        <v>45118</v>
      </c>
      <c r="R1" s="9">
        <v>44994</v>
      </c>
    </row>
    <row r="2" spans="1:18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25">
      <c r="A3" t="s">
        <v>547</v>
      </c>
      <c r="B3" s="7" t="s">
        <v>548</v>
      </c>
      <c r="C3" t="s">
        <v>5</v>
      </c>
      <c r="D3" s="7" t="s">
        <v>276</v>
      </c>
      <c r="E3" s="2">
        <f>IFERROR(VLOOKUP(B3,lataus!A1:B298,2,FALSE),"")</f>
        <v>256</v>
      </c>
      <c r="F3" s="2">
        <v>256</v>
      </c>
      <c r="G3" s="2">
        <v>252</v>
      </c>
      <c r="H3" s="5">
        <v>231</v>
      </c>
      <c r="I3" s="5">
        <v>224</v>
      </c>
      <c r="J3" s="5">
        <v>224</v>
      </c>
      <c r="K3" s="5">
        <v>225</v>
      </c>
      <c r="L3" s="5">
        <v>225</v>
      </c>
      <c r="M3" s="5">
        <v>221</v>
      </c>
      <c r="N3" s="5">
        <v>220</v>
      </c>
      <c r="O3" s="5">
        <v>217</v>
      </c>
      <c r="P3" s="5">
        <v>217</v>
      </c>
    </row>
    <row r="4" spans="1:18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/>
      <c r="H4" s="6"/>
      <c r="I4" s="6"/>
      <c r="J4" s="6"/>
      <c r="K4" s="6"/>
      <c r="L4" s="6"/>
      <c r="M4" s="6"/>
      <c r="N4" s="6"/>
      <c r="O4" s="6"/>
      <c r="P4" s="6"/>
      <c r="R4" s="6"/>
    </row>
    <row r="5" spans="1:18" x14ac:dyDescent="0.25">
      <c r="A5" t="s">
        <v>549</v>
      </c>
      <c r="B5" s="7" t="s">
        <v>550</v>
      </c>
      <c r="C5" t="s">
        <v>5</v>
      </c>
      <c r="D5" s="7" t="s">
        <v>276</v>
      </c>
      <c r="E5" s="2">
        <f>IFERROR(VLOOKUP(B5,lataus!A1:B298,2,FALSE),"")</f>
        <v>336</v>
      </c>
      <c r="F5" s="2">
        <v>336</v>
      </c>
      <c r="G5" s="2">
        <v>331</v>
      </c>
      <c r="H5" s="2">
        <v>313</v>
      </c>
      <c r="I5" s="2">
        <v>310</v>
      </c>
      <c r="J5" s="2">
        <v>310</v>
      </c>
      <c r="K5" s="2">
        <v>311</v>
      </c>
      <c r="L5" s="2">
        <v>307</v>
      </c>
      <c r="M5" s="2">
        <v>302</v>
      </c>
      <c r="N5" s="2">
        <v>299</v>
      </c>
      <c r="O5" s="2">
        <v>297</v>
      </c>
      <c r="P5" s="2">
        <v>293</v>
      </c>
    </row>
    <row r="6" spans="1:18" x14ac:dyDescent="0.25">
      <c r="A6" t="s">
        <v>551</v>
      </c>
      <c r="B6" s="7" t="s">
        <v>552</v>
      </c>
      <c r="C6" t="s">
        <v>336</v>
      </c>
      <c r="D6" s="7" t="s">
        <v>276</v>
      </c>
      <c r="E6" s="2">
        <f>IFERROR(VLOOKUP(B6,lataus!A1:B298,2,FALSE),"")</f>
        <v>281</v>
      </c>
      <c r="F6" s="2">
        <v>281</v>
      </c>
      <c r="G6" s="2">
        <v>279</v>
      </c>
      <c r="H6" s="2">
        <v>269</v>
      </c>
      <c r="I6" s="2">
        <v>266</v>
      </c>
      <c r="J6" s="2">
        <v>265</v>
      </c>
      <c r="K6" s="2">
        <v>259</v>
      </c>
      <c r="L6" s="2">
        <v>257</v>
      </c>
      <c r="M6" s="2">
        <v>256</v>
      </c>
      <c r="N6" s="2">
        <v>255</v>
      </c>
      <c r="O6" s="2">
        <v>255</v>
      </c>
      <c r="P6" s="2">
        <v>254</v>
      </c>
    </row>
    <row r="7" spans="1:18" x14ac:dyDescent="0.25">
      <c r="A7" t="s">
        <v>553</v>
      </c>
      <c r="B7" s="7" t="s">
        <v>554</v>
      </c>
      <c r="C7" t="s">
        <v>336</v>
      </c>
      <c r="D7" s="7" t="s">
        <v>276</v>
      </c>
      <c r="E7" s="2">
        <f>IFERROR(VLOOKUP(B7,lataus!A1:B298,2,FALSE),"")</f>
        <v>231</v>
      </c>
      <c r="F7" s="2">
        <v>231</v>
      </c>
      <c r="G7" s="2">
        <v>224</v>
      </c>
      <c r="H7" s="5">
        <v>211</v>
      </c>
      <c r="I7" s="5">
        <v>201</v>
      </c>
      <c r="J7" s="5">
        <v>201</v>
      </c>
      <c r="K7" s="5">
        <v>198</v>
      </c>
      <c r="L7" s="5">
        <v>198</v>
      </c>
      <c r="M7" s="5">
        <v>198</v>
      </c>
      <c r="N7" s="5">
        <v>197</v>
      </c>
      <c r="O7" s="5">
        <v>197</v>
      </c>
      <c r="P7" s="5">
        <v>196</v>
      </c>
    </row>
    <row r="8" spans="1:18" ht="4.5" customHeight="1" x14ac:dyDescent="0.25">
      <c r="A8" s="6"/>
      <c r="B8" s="8"/>
      <c r="C8" s="6"/>
      <c r="D8" s="8"/>
      <c r="E8" s="6" t="str">
        <f>IFERROR(VLOOKUP(B8,lataus!A1:B298,2,FALSE),"")</f>
        <v/>
      </c>
      <c r="F8" s="6" t="s">
        <v>633</v>
      </c>
      <c r="G8" s="6"/>
      <c r="H8" s="6"/>
      <c r="I8" s="6"/>
      <c r="J8" s="6"/>
      <c r="K8" s="6"/>
      <c r="L8" s="6"/>
      <c r="M8" s="6"/>
      <c r="N8" s="6"/>
      <c r="O8" s="6"/>
      <c r="P8" s="6"/>
      <c r="R8" s="6"/>
    </row>
    <row r="9" spans="1:18" x14ac:dyDescent="0.25">
      <c r="A9" t="s">
        <v>555</v>
      </c>
      <c r="B9" s="7" t="s">
        <v>556</v>
      </c>
      <c r="C9" t="s">
        <v>364</v>
      </c>
      <c r="D9" s="7" t="s">
        <v>276</v>
      </c>
      <c r="E9" s="16">
        <f>IFERROR(VLOOKUP(B9,lataus!A1:B298,2,FALSE),"")</f>
        <v>163</v>
      </c>
      <c r="F9" s="16">
        <v>163</v>
      </c>
      <c r="G9" s="16">
        <v>141</v>
      </c>
      <c r="H9" s="16">
        <v>141</v>
      </c>
      <c r="I9" s="16">
        <v>139</v>
      </c>
      <c r="J9" s="16">
        <v>139</v>
      </c>
      <c r="K9" s="16">
        <v>134</v>
      </c>
      <c r="L9" s="16">
        <v>134</v>
      </c>
      <c r="M9" s="16">
        <v>134</v>
      </c>
      <c r="N9" s="16">
        <v>134</v>
      </c>
      <c r="O9" s="16">
        <v>134</v>
      </c>
      <c r="P9" s="16">
        <v>132</v>
      </c>
    </row>
    <row r="10" spans="1:18" x14ac:dyDescent="0.25">
      <c r="A10" t="s">
        <v>557</v>
      </c>
      <c r="B10" s="7" t="s">
        <v>558</v>
      </c>
      <c r="C10" t="s">
        <v>364</v>
      </c>
      <c r="D10" s="7" t="s">
        <v>276</v>
      </c>
      <c r="E10" s="20">
        <f>IFERROR(VLOOKUP(B10,lataus!A1:B298,2,FALSE),"")</f>
        <v>204</v>
      </c>
      <c r="F10" s="20">
        <v>204</v>
      </c>
      <c r="G10" s="16">
        <v>173</v>
      </c>
      <c r="H10" s="16">
        <v>174</v>
      </c>
      <c r="I10" s="16">
        <v>171</v>
      </c>
      <c r="J10" s="16">
        <v>167</v>
      </c>
      <c r="K10" s="16">
        <v>164</v>
      </c>
      <c r="L10" s="16">
        <v>164</v>
      </c>
      <c r="M10" s="16">
        <v>162</v>
      </c>
      <c r="N10" s="16">
        <v>162</v>
      </c>
      <c r="O10" s="16">
        <v>162</v>
      </c>
      <c r="P10" s="16">
        <v>162</v>
      </c>
    </row>
    <row r="11" spans="1:18" ht="4.5" customHeight="1" x14ac:dyDescent="0.25">
      <c r="A11" s="6"/>
      <c r="B11" s="8"/>
      <c r="C11" s="6"/>
      <c r="D11" s="8"/>
      <c r="E11" s="6" t="str">
        <f>IFERROR(VLOOKUP(B11,lataus!A1:B298,2,FALSE),"")</f>
        <v/>
      </c>
      <c r="F11" s="6" t="s">
        <v>633</v>
      </c>
      <c r="G11" s="6"/>
      <c r="H11" s="6"/>
      <c r="I11" s="6"/>
      <c r="J11" s="6"/>
      <c r="K11" s="6"/>
      <c r="L11" s="6"/>
      <c r="M11" s="6"/>
      <c r="N11" s="6"/>
      <c r="O11" s="6"/>
      <c r="P11" s="6"/>
      <c r="R11" s="6"/>
    </row>
    <row r="12" spans="1:18" x14ac:dyDescent="0.25">
      <c r="A12" t="s">
        <v>559</v>
      </c>
      <c r="B12" s="7" t="s">
        <v>560</v>
      </c>
      <c r="C12" t="s">
        <v>365</v>
      </c>
      <c r="D12" s="7" t="s">
        <v>276</v>
      </c>
      <c r="E12" s="2">
        <f>IFERROR(VLOOKUP(B12,lataus!A1:B298,2,FALSE),"")</f>
        <v>230</v>
      </c>
      <c r="F12" s="2">
        <v>230</v>
      </c>
      <c r="G12" s="2">
        <v>225</v>
      </c>
      <c r="H12" s="2">
        <v>223</v>
      </c>
      <c r="I12" s="2">
        <v>221</v>
      </c>
      <c r="J12" s="2">
        <v>218</v>
      </c>
      <c r="K12" s="2">
        <v>218</v>
      </c>
      <c r="L12" s="2">
        <v>218</v>
      </c>
      <c r="M12" s="2">
        <v>218</v>
      </c>
      <c r="N12" s="2">
        <v>218</v>
      </c>
      <c r="O12" s="2">
        <v>218</v>
      </c>
      <c r="P12" s="2">
        <v>218</v>
      </c>
    </row>
    <row r="13" spans="1:18" x14ac:dyDescent="0.25">
      <c r="A13" t="s">
        <v>561</v>
      </c>
      <c r="B13" s="7" t="s">
        <v>562</v>
      </c>
      <c r="C13" t="s">
        <v>365</v>
      </c>
      <c r="D13" s="7" t="s">
        <v>276</v>
      </c>
      <c r="E13" s="16">
        <f>IFERROR(VLOOKUP(B13,lataus!A1:B298,2,FALSE),"")</f>
        <v>158</v>
      </c>
      <c r="F13" s="16">
        <v>158</v>
      </c>
      <c r="G13" s="16">
        <v>150</v>
      </c>
      <c r="H13" s="16">
        <v>149</v>
      </c>
      <c r="I13" s="16">
        <v>149</v>
      </c>
      <c r="J13" s="16">
        <v>139</v>
      </c>
      <c r="K13" s="16">
        <v>139</v>
      </c>
      <c r="L13" s="16">
        <v>139</v>
      </c>
      <c r="M13" s="16">
        <v>139</v>
      </c>
      <c r="N13" s="16">
        <v>139</v>
      </c>
      <c r="O13" s="16">
        <v>138</v>
      </c>
      <c r="P13" s="16">
        <v>138</v>
      </c>
    </row>
    <row r="14" spans="1:18" x14ac:dyDescent="0.25">
      <c r="A14" t="s">
        <v>563</v>
      </c>
      <c r="B14" s="7" t="s">
        <v>564</v>
      </c>
      <c r="C14" t="s">
        <v>365</v>
      </c>
      <c r="D14" s="7" t="s">
        <v>276</v>
      </c>
      <c r="E14" s="16">
        <f>IFERROR(VLOOKUP(B14,lataus!A1:B298,2,FALSE),"")</f>
        <v>177</v>
      </c>
      <c r="F14" s="16">
        <v>177</v>
      </c>
      <c r="G14" s="16">
        <v>172</v>
      </c>
      <c r="H14" s="16">
        <v>164</v>
      </c>
      <c r="I14" s="16">
        <v>158</v>
      </c>
      <c r="J14" s="16">
        <v>155</v>
      </c>
      <c r="K14" s="16">
        <v>150</v>
      </c>
      <c r="L14" s="16">
        <v>150</v>
      </c>
      <c r="M14" s="16">
        <v>144</v>
      </c>
      <c r="N14" s="16">
        <v>144</v>
      </c>
      <c r="O14" s="16">
        <v>144</v>
      </c>
      <c r="P14" s="16">
        <v>144</v>
      </c>
    </row>
    <row r="15" spans="1:18" ht="4.5" customHeight="1" x14ac:dyDescent="0.25">
      <c r="A15" s="6"/>
      <c r="B15" s="8"/>
      <c r="C15" s="6"/>
      <c r="D15" s="8"/>
      <c r="E15" s="6" t="str">
        <f>IFERROR(VLOOKUP(B15,lataus!A1:B298,2,FALSE),"")</f>
        <v/>
      </c>
      <c r="F15" s="6" t="s">
        <v>633</v>
      </c>
      <c r="G15" s="6"/>
      <c r="H15" s="6"/>
      <c r="I15" s="6"/>
      <c r="J15" s="6"/>
      <c r="K15" s="6"/>
      <c r="L15" s="6"/>
      <c r="M15" s="6"/>
      <c r="N15" s="6"/>
      <c r="O15" s="6"/>
      <c r="P15" s="6"/>
      <c r="R15" s="6"/>
    </row>
    <row r="16" spans="1:18" x14ac:dyDescent="0.25">
      <c r="A16" t="s">
        <v>565</v>
      </c>
      <c r="B16" s="7" t="s">
        <v>566</v>
      </c>
      <c r="C16" t="s">
        <v>366</v>
      </c>
      <c r="D16" s="7" t="s">
        <v>276</v>
      </c>
      <c r="E16" s="16">
        <f>IFERROR(VLOOKUP(B16,lataus!A1:B298,2,FALSE),"")</f>
        <v>135</v>
      </c>
      <c r="F16" s="16">
        <v>135</v>
      </c>
      <c r="G16" s="19">
        <v>128</v>
      </c>
      <c r="H16" s="19">
        <v>128</v>
      </c>
      <c r="I16" s="19">
        <v>128</v>
      </c>
      <c r="J16" s="19">
        <v>127</v>
      </c>
      <c r="K16" s="19">
        <v>118</v>
      </c>
      <c r="L16" s="19">
        <v>118</v>
      </c>
      <c r="M16" s="19">
        <v>118</v>
      </c>
      <c r="N16" s="19">
        <v>118</v>
      </c>
      <c r="O16" s="19">
        <v>118</v>
      </c>
      <c r="P16" s="19">
        <v>118</v>
      </c>
    </row>
    <row r="17" spans="1:18" x14ac:dyDescent="0.25">
      <c r="A17" t="s">
        <v>567</v>
      </c>
      <c r="B17" s="7" t="s">
        <v>568</v>
      </c>
      <c r="C17" t="s">
        <v>366</v>
      </c>
      <c r="D17" s="7" t="s">
        <v>276</v>
      </c>
      <c r="E17" s="16">
        <f>IFERROR(VLOOKUP(B17,lataus!A1:B298,2,FALSE),"")</f>
        <v>192</v>
      </c>
      <c r="F17" s="16">
        <v>192</v>
      </c>
      <c r="G17" s="16">
        <v>162</v>
      </c>
      <c r="H17" s="16">
        <v>160</v>
      </c>
      <c r="I17" s="16">
        <v>151</v>
      </c>
      <c r="J17" s="16">
        <v>151</v>
      </c>
      <c r="K17" s="16">
        <v>151</v>
      </c>
      <c r="L17" s="16">
        <v>147</v>
      </c>
      <c r="M17" s="16">
        <v>146</v>
      </c>
      <c r="N17" s="16">
        <v>146</v>
      </c>
      <c r="O17" s="16">
        <v>144</v>
      </c>
      <c r="P17" s="16">
        <v>144</v>
      </c>
    </row>
    <row r="18" spans="1:18" ht="4.5" customHeight="1" x14ac:dyDescent="0.25">
      <c r="A18" s="6"/>
      <c r="B18" s="8"/>
      <c r="C18" s="6"/>
      <c r="D18" s="8"/>
      <c r="E18" s="6" t="str">
        <f>IFERROR(VLOOKUP(B18,lataus!A1:B298,2,FALSE),"")</f>
        <v/>
      </c>
      <c r="F18" s="6" t="s">
        <v>633</v>
      </c>
      <c r="G18" s="6"/>
      <c r="H18" s="6"/>
      <c r="I18" s="6"/>
      <c r="J18" s="6"/>
      <c r="K18" s="6"/>
      <c r="L18" s="6"/>
      <c r="M18" s="6"/>
      <c r="N18" s="6"/>
      <c r="O18" s="6"/>
      <c r="P18" s="6"/>
      <c r="R18" s="6"/>
    </row>
    <row r="19" spans="1:18" x14ac:dyDescent="0.25">
      <c r="A19" t="s">
        <v>569</v>
      </c>
      <c r="B19" s="7" t="s">
        <v>570</v>
      </c>
      <c r="C19" t="s">
        <v>381</v>
      </c>
      <c r="E19" s="19">
        <f>IFERROR(VLOOKUP(B19,lataus!A1:B298,2,FALSE),"")</f>
        <v>109</v>
      </c>
      <c r="F19" s="19">
        <v>109</v>
      </c>
      <c r="G19" s="19">
        <v>79</v>
      </c>
      <c r="H19" s="19">
        <v>79</v>
      </c>
      <c r="I19" s="19">
        <v>79</v>
      </c>
      <c r="J19" s="19">
        <v>79</v>
      </c>
      <c r="K19" s="4">
        <v>75</v>
      </c>
      <c r="L19" s="4">
        <v>70</v>
      </c>
      <c r="M19" s="4">
        <v>70</v>
      </c>
      <c r="N19" s="4">
        <v>70</v>
      </c>
      <c r="O19" s="4">
        <v>70</v>
      </c>
      <c r="P19" s="4">
        <v>70</v>
      </c>
    </row>
    <row r="20" spans="1:18" ht="4.5" customHeight="1" x14ac:dyDescent="0.25">
      <c r="A20" s="6"/>
      <c r="B20" s="8"/>
      <c r="C20" s="6"/>
      <c r="D20" s="8"/>
      <c r="E20" s="6" t="str">
        <f>IFERROR(VLOOKUP(B20,lataus!A1:B298,2,FALSE),"")</f>
        <v/>
      </c>
      <c r="F20" s="6" t="s">
        <v>633</v>
      </c>
      <c r="G20" s="6"/>
      <c r="H20" s="6"/>
      <c r="I20" s="6"/>
      <c r="J20" s="6"/>
      <c r="K20" s="6"/>
      <c r="L20" s="6"/>
      <c r="M20" s="6"/>
      <c r="N20" s="6"/>
      <c r="O20" s="6"/>
      <c r="P20" s="6"/>
      <c r="R20" s="6"/>
    </row>
    <row r="21" spans="1:18" x14ac:dyDescent="0.25">
      <c r="E21" s="18">
        <f>SUM(E3:E19)</f>
        <v>2472</v>
      </c>
      <c r="F21" s="18">
        <v>2472</v>
      </c>
      <c r="G21" s="18">
        <f>SUM(G3:G19)</f>
        <v>2316</v>
      </c>
      <c r="H21" s="18">
        <f>SUM(H3:H19)</f>
        <v>2242</v>
      </c>
      <c r="I21" s="18">
        <f t="shared" ref="I21:P21" si="0">SUM(I3:I19)</f>
        <v>2197</v>
      </c>
      <c r="J21" s="18">
        <f t="shared" si="0"/>
        <v>2175</v>
      </c>
      <c r="K21" s="18">
        <f t="shared" si="0"/>
        <v>2142</v>
      </c>
      <c r="L21" s="18">
        <f t="shared" si="0"/>
        <v>2127</v>
      </c>
      <c r="M21" s="18">
        <f t="shared" si="0"/>
        <v>2108</v>
      </c>
      <c r="N21" s="18">
        <f t="shared" si="0"/>
        <v>2102</v>
      </c>
      <c r="O21" s="18">
        <f t="shared" si="0"/>
        <v>2094</v>
      </c>
      <c r="P21" s="18">
        <f t="shared" si="0"/>
        <v>2086</v>
      </c>
    </row>
    <row r="22" spans="1:18" x14ac:dyDescent="0.25">
      <c r="E22" s="18">
        <f>E21-F21</f>
        <v>0</v>
      </c>
      <c r="F22" s="18">
        <v>230</v>
      </c>
      <c r="G22" s="18">
        <f>G21-I21</f>
        <v>119</v>
      </c>
      <c r="H22" s="18">
        <f>H21-I21</f>
        <v>45</v>
      </c>
      <c r="I22" s="18">
        <f t="shared" ref="I22:O22" si="1">I21-J21</f>
        <v>22</v>
      </c>
      <c r="J22" s="18">
        <f t="shared" si="1"/>
        <v>33</v>
      </c>
      <c r="K22" s="18">
        <f t="shared" si="1"/>
        <v>15</v>
      </c>
      <c r="L22" s="18">
        <f t="shared" si="1"/>
        <v>19</v>
      </c>
      <c r="M22" s="18">
        <f t="shared" si="1"/>
        <v>6</v>
      </c>
      <c r="N22" s="18">
        <f t="shared" si="1"/>
        <v>8</v>
      </c>
      <c r="O22" s="18">
        <f t="shared" si="1"/>
        <v>8</v>
      </c>
      <c r="P22" s="18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D48E-99EF-407D-8BAA-87F22C279563}">
  <dimension ref="A1:R35"/>
  <sheetViews>
    <sheetView workbookViewId="0">
      <selection activeCell="B21" sqref="B2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1" width="8.28515625" customWidth="1"/>
    <col min="12" max="16" width="7.5703125" customWidth="1"/>
    <col min="17" max="17" width="1.85546875" customWidth="1"/>
    <col min="18" max="18" width="6.7109375" customWidth="1"/>
  </cols>
  <sheetData>
    <row r="1" spans="1:18" x14ac:dyDescent="0.25">
      <c r="D1" s="7">
        <f>COUNTIF(D3:D32,"x")</f>
        <v>16</v>
      </c>
      <c r="E1" s="9">
        <v>45478</v>
      </c>
      <c r="F1" s="9">
        <v>45478</v>
      </c>
      <c r="G1" s="9">
        <v>45449</v>
      </c>
      <c r="H1" s="9">
        <v>45437</v>
      </c>
      <c r="I1" s="9">
        <v>45336</v>
      </c>
      <c r="J1" s="9">
        <v>45323</v>
      </c>
      <c r="K1" s="9">
        <v>45274</v>
      </c>
      <c r="L1" s="9">
        <v>45170</v>
      </c>
      <c r="M1" s="9">
        <v>45139</v>
      </c>
      <c r="N1" s="9">
        <v>45130</v>
      </c>
      <c r="O1" s="9">
        <v>45123</v>
      </c>
      <c r="P1" s="9">
        <v>45118</v>
      </c>
      <c r="R1" s="9">
        <v>44994</v>
      </c>
    </row>
    <row r="2" spans="1:18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25">
      <c r="A3" t="s">
        <v>571</v>
      </c>
      <c r="B3" s="7" t="s">
        <v>572</v>
      </c>
      <c r="C3" t="s">
        <v>366</v>
      </c>
      <c r="D3" s="7" t="s">
        <v>276</v>
      </c>
      <c r="E3" s="5">
        <f>IFERROR(VLOOKUP(B3,lataus!A1:B298,2,FALSE),"")</f>
        <v>207</v>
      </c>
      <c r="F3" s="5">
        <v>207</v>
      </c>
      <c r="G3" s="5">
        <v>196</v>
      </c>
      <c r="H3" s="5">
        <v>195</v>
      </c>
      <c r="I3" s="5">
        <v>193</v>
      </c>
      <c r="J3" s="5">
        <v>193</v>
      </c>
      <c r="K3" s="5">
        <v>193</v>
      </c>
      <c r="L3" s="5">
        <v>190</v>
      </c>
      <c r="M3" s="5">
        <v>184</v>
      </c>
      <c r="N3" s="16">
        <v>182</v>
      </c>
      <c r="O3" s="16">
        <v>181</v>
      </c>
      <c r="P3" s="16">
        <v>176</v>
      </c>
    </row>
    <row r="4" spans="1:18" x14ac:dyDescent="0.25">
      <c r="A4" t="s">
        <v>573</v>
      </c>
      <c r="B4" s="7" t="s">
        <v>574</v>
      </c>
      <c r="C4" t="s">
        <v>366</v>
      </c>
      <c r="D4" s="7" t="s">
        <v>276</v>
      </c>
      <c r="E4" s="2">
        <f>IFERROR(VLOOKUP(B4,lataus!A1:B298,2,FALSE),"")</f>
        <v>249</v>
      </c>
      <c r="F4" s="2">
        <v>249</v>
      </c>
      <c r="G4" s="2">
        <v>247</v>
      </c>
      <c r="H4" s="2">
        <v>247</v>
      </c>
      <c r="I4" s="2">
        <v>243</v>
      </c>
      <c r="J4" s="2">
        <v>239</v>
      </c>
      <c r="K4" s="2">
        <v>239</v>
      </c>
      <c r="L4" s="2">
        <v>236</v>
      </c>
      <c r="M4" s="2">
        <v>236</v>
      </c>
      <c r="N4" s="2">
        <v>236</v>
      </c>
      <c r="O4" s="2">
        <v>236</v>
      </c>
      <c r="P4" s="2">
        <v>235</v>
      </c>
    </row>
    <row r="5" spans="1:18" x14ac:dyDescent="0.25">
      <c r="A5" t="s">
        <v>575</v>
      </c>
      <c r="B5" s="7" t="s">
        <v>576</v>
      </c>
      <c r="C5" t="s">
        <v>366</v>
      </c>
      <c r="E5" s="4">
        <f>IFERROR(VLOOKUP(B5,lataus!A1:B298,2,FALSE),"")</f>
        <v>95</v>
      </c>
      <c r="F5" s="4">
        <v>95</v>
      </c>
      <c r="G5" s="4">
        <v>63</v>
      </c>
      <c r="H5" s="4">
        <v>63</v>
      </c>
      <c r="I5" s="4">
        <v>63</v>
      </c>
      <c r="J5" s="4">
        <v>62</v>
      </c>
      <c r="K5" s="4">
        <v>62</v>
      </c>
      <c r="L5" s="4">
        <v>62</v>
      </c>
      <c r="M5" s="4">
        <v>62</v>
      </c>
      <c r="N5" s="4">
        <v>62</v>
      </c>
      <c r="O5" s="4">
        <v>62</v>
      </c>
      <c r="P5" s="4">
        <v>56</v>
      </c>
    </row>
    <row r="6" spans="1:18" ht="4.5" customHeight="1" x14ac:dyDescent="0.25">
      <c r="A6" s="6"/>
      <c r="B6" s="8"/>
      <c r="C6" s="6"/>
      <c r="D6" s="8"/>
      <c r="E6" s="6" t="str">
        <f>IFERROR(VLOOKUP(B6,lataus!A1:B298,2,FALSE),"")</f>
        <v/>
      </c>
      <c r="F6" s="6" t="s">
        <v>633</v>
      </c>
      <c r="G6" s="6"/>
      <c r="H6" s="6"/>
      <c r="I6" s="6"/>
      <c r="J6" s="6"/>
      <c r="K6" s="6"/>
      <c r="L6" s="6"/>
      <c r="M6" s="6"/>
      <c r="N6" s="6"/>
      <c r="O6" s="6"/>
      <c r="P6" s="6"/>
      <c r="R6" s="6"/>
    </row>
    <row r="7" spans="1:18" x14ac:dyDescent="0.25">
      <c r="A7" t="s">
        <v>577</v>
      </c>
      <c r="B7" s="7" t="s">
        <v>578</v>
      </c>
      <c r="C7" t="s">
        <v>381</v>
      </c>
      <c r="E7" s="4">
        <f>IFERROR(VLOOKUP(B7,lataus!A1:B298,2,FALSE),"")</f>
        <v>110</v>
      </c>
      <c r="F7" s="4">
        <v>110</v>
      </c>
      <c r="G7" s="4">
        <v>64</v>
      </c>
      <c r="H7" s="4">
        <v>64</v>
      </c>
      <c r="I7" s="4">
        <v>62</v>
      </c>
      <c r="J7" s="4">
        <v>62</v>
      </c>
      <c r="K7" s="4">
        <v>62</v>
      </c>
      <c r="L7" s="4">
        <v>62</v>
      </c>
      <c r="M7" s="4">
        <v>62</v>
      </c>
      <c r="N7" s="4">
        <v>62</v>
      </c>
      <c r="O7" s="4">
        <v>62</v>
      </c>
      <c r="P7" s="4">
        <v>62</v>
      </c>
    </row>
    <row r="8" spans="1:18" x14ac:dyDescent="0.25">
      <c r="A8" t="s">
        <v>579</v>
      </c>
      <c r="B8" s="7" t="s">
        <v>580</v>
      </c>
      <c r="C8" t="s">
        <v>381</v>
      </c>
      <c r="D8" s="7" t="s">
        <v>276</v>
      </c>
      <c r="E8" s="5">
        <f>IFERROR(VLOOKUP(B8,lataus!A1:B298,2,FALSE),"")</f>
        <v>195</v>
      </c>
      <c r="F8" s="5">
        <v>195</v>
      </c>
      <c r="G8" s="5">
        <v>194</v>
      </c>
      <c r="H8" s="5">
        <v>192</v>
      </c>
      <c r="I8" s="16">
        <v>181</v>
      </c>
      <c r="J8" s="16">
        <v>177</v>
      </c>
      <c r="K8" s="16">
        <v>172</v>
      </c>
      <c r="L8" s="16">
        <v>172</v>
      </c>
      <c r="M8" s="16">
        <v>166</v>
      </c>
      <c r="N8" s="16">
        <v>155</v>
      </c>
      <c r="O8" s="16">
        <v>153</v>
      </c>
      <c r="P8" s="16">
        <v>153</v>
      </c>
    </row>
    <row r="9" spans="1:18" s="7" customFormat="1" x14ac:dyDescent="0.25">
      <c r="A9" t="s">
        <v>581</v>
      </c>
      <c r="B9" s="7" t="s">
        <v>582</v>
      </c>
      <c r="C9" t="s">
        <v>381</v>
      </c>
      <c r="E9" s="4">
        <f>IFERROR(VLOOKUP(B9,lataus!A1:B298,2,FALSE),"")</f>
        <v>93</v>
      </c>
      <c r="F9" s="4">
        <v>93</v>
      </c>
      <c r="G9" s="4">
        <v>29</v>
      </c>
      <c r="H9" s="4">
        <v>29</v>
      </c>
      <c r="I9" s="4">
        <v>29</v>
      </c>
      <c r="J9" s="4">
        <v>29</v>
      </c>
      <c r="K9" s="4">
        <v>29</v>
      </c>
      <c r="L9" s="4">
        <v>29</v>
      </c>
      <c r="M9" s="4">
        <v>26</v>
      </c>
      <c r="N9" s="4">
        <v>26</v>
      </c>
      <c r="O9" s="4">
        <v>26</v>
      </c>
      <c r="P9" s="4">
        <v>26</v>
      </c>
      <c r="Q9"/>
      <c r="R9"/>
    </row>
    <row r="10" spans="1:18" s="7" customFormat="1" x14ac:dyDescent="0.25">
      <c r="A10" t="s">
        <v>583</v>
      </c>
      <c r="B10" s="7" t="s">
        <v>584</v>
      </c>
      <c r="C10" t="s">
        <v>381</v>
      </c>
      <c r="E10" s="19">
        <f>IFERROR(VLOOKUP(B10,lataus!A1:B298,2,FALSE),"")</f>
        <v>98</v>
      </c>
      <c r="F10" s="19">
        <v>98</v>
      </c>
      <c r="G10" s="19">
        <v>78</v>
      </c>
      <c r="H10" s="19">
        <v>78</v>
      </c>
      <c r="I10" s="4">
        <v>74</v>
      </c>
      <c r="J10" s="4">
        <v>74</v>
      </c>
      <c r="K10" s="4">
        <v>39</v>
      </c>
      <c r="L10" s="4">
        <v>39</v>
      </c>
      <c r="M10" s="4">
        <v>39</v>
      </c>
      <c r="N10" s="4">
        <v>39</v>
      </c>
      <c r="O10" s="4">
        <v>39</v>
      </c>
      <c r="P10" s="4">
        <v>36</v>
      </c>
      <c r="Q10"/>
      <c r="R10"/>
    </row>
    <row r="11" spans="1:18" ht="4.5" customHeight="1" x14ac:dyDescent="0.25">
      <c r="A11" s="6"/>
      <c r="B11" s="8"/>
      <c r="C11" s="6"/>
      <c r="D11" s="8"/>
      <c r="E11" s="6" t="str">
        <f>IFERROR(VLOOKUP(B11,lataus!A1:B298,2,FALSE),"")</f>
        <v/>
      </c>
      <c r="F11" s="6" t="s">
        <v>633</v>
      </c>
      <c r="G11" s="6"/>
      <c r="H11" s="6"/>
      <c r="I11" s="6"/>
      <c r="J11" s="6"/>
      <c r="K11" s="6"/>
      <c r="L11" s="6"/>
      <c r="M11" s="6"/>
      <c r="N11" s="6"/>
      <c r="O11" s="6"/>
      <c r="P11" s="6"/>
      <c r="R11" s="6"/>
    </row>
    <row r="12" spans="1:18" x14ac:dyDescent="0.25">
      <c r="A12" t="s">
        <v>585</v>
      </c>
      <c r="B12" s="7" t="s">
        <v>586</v>
      </c>
      <c r="C12" t="s">
        <v>383</v>
      </c>
      <c r="E12" s="4">
        <f>IFERROR(VLOOKUP(B12,lataus!A1:B298,2,FALSE),"")</f>
        <v>88</v>
      </c>
      <c r="F12" s="4">
        <v>88</v>
      </c>
      <c r="G12" s="4">
        <v>54</v>
      </c>
      <c r="H12" s="4">
        <v>54</v>
      </c>
      <c r="I12" s="4">
        <v>54</v>
      </c>
      <c r="J12" s="4">
        <v>54</v>
      </c>
      <c r="K12" s="4">
        <v>52</v>
      </c>
      <c r="L12" s="4">
        <v>52</v>
      </c>
      <c r="M12" s="4">
        <v>52</v>
      </c>
      <c r="N12" s="4">
        <v>52</v>
      </c>
      <c r="O12" s="4">
        <v>52</v>
      </c>
      <c r="P12" s="4">
        <v>52</v>
      </c>
    </row>
    <row r="13" spans="1:18" x14ac:dyDescent="0.25">
      <c r="A13" t="s">
        <v>587</v>
      </c>
      <c r="B13" s="7" t="s">
        <v>588</v>
      </c>
      <c r="C13" t="s">
        <v>383</v>
      </c>
      <c r="D13" s="7" t="s">
        <v>276</v>
      </c>
      <c r="E13" s="16">
        <f>IFERROR(VLOOKUP(B13,lataus!A1:B298,2,FALSE),"")</f>
        <v>145</v>
      </c>
      <c r="F13" s="16">
        <v>145</v>
      </c>
      <c r="G13" s="16">
        <v>145</v>
      </c>
      <c r="H13" s="16">
        <v>145</v>
      </c>
      <c r="I13" s="16">
        <v>145</v>
      </c>
      <c r="J13" s="16">
        <v>144</v>
      </c>
      <c r="K13" s="16">
        <v>144</v>
      </c>
      <c r="L13" s="16">
        <v>144</v>
      </c>
      <c r="M13" s="16">
        <v>141</v>
      </c>
      <c r="N13" s="16">
        <v>141</v>
      </c>
      <c r="O13" s="16">
        <v>141</v>
      </c>
      <c r="P13" s="16">
        <v>141</v>
      </c>
    </row>
    <row r="14" spans="1:18" x14ac:dyDescent="0.25">
      <c r="A14" t="s">
        <v>589</v>
      </c>
      <c r="B14" s="7" t="s">
        <v>590</v>
      </c>
      <c r="C14" t="s">
        <v>383</v>
      </c>
      <c r="D14" s="7" t="s">
        <v>276</v>
      </c>
      <c r="E14" s="16">
        <f>IFERROR(VLOOKUP(B14,lataus!A1:B298,2,FALSE),"")</f>
        <v>132</v>
      </c>
      <c r="F14" s="16">
        <v>132</v>
      </c>
      <c r="G14" s="19">
        <v>128</v>
      </c>
      <c r="H14" s="19">
        <v>128</v>
      </c>
      <c r="I14" s="19">
        <v>128</v>
      </c>
      <c r="J14" s="19">
        <v>128</v>
      </c>
      <c r="K14" s="19">
        <v>128</v>
      </c>
      <c r="L14" s="19">
        <v>126</v>
      </c>
      <c r="M14" s="19">
        <v>126</v>
      </c>
      <c r="N14" s="19">
        <v>126</v>
      </c>
      <c r="O14" s="19">
        <v>125</v>
      </c>
      <c r="P14" s="19">
        <v>124</v>
      </c>
    </row>
    <row r="15" spans="1:18" x14ac:dyDescent="0.25">
      <c r="A15" t="s">
        <v>591</v>
      </c>
      <c r="B15" s="7" t="s">
        <v>592</v>
      </c>
      <c r="C15" t="s">
        <v>383</v>
      </c>
      <c r="D15" s="7" t="s">
        <v>276</v>
      </c>
      <c r="E15" s="16">
        <f>IFERROR(VLOOKUP(B15,lataus!A1:B298,2,FALSE),"")</f>
        <v>144</v>
      </c>
      <c r="F15" s="16">
        <v>144</v>
      </c>
      <c r="G15" s="16">
        <v>141</v>
      </c>
      <c r="H15" s="16">
        <v>141</v>
      </c>
      <c r="I15" s="16">
        <v>141</v>
      </c>
      <c r="J15" s="16">
        <v>141</v>
      </c>
      <c r="K15" s="16">
        <v>141</v>
      </c>
      <c r="L15" s="16">
        <v>141</v>
      </c>
      <c r="M15" s="16">
        <v>141</v>
      </c>
      <c r="N15" s="16">
        <v>141</v>
      </c>
      <c r="O15" s="16">
        <v>141</v>
      </c>
      <c r="P15" s="16">
        <v>141</v>
      </c>
    </row>
    <row r="16" spans="1:18" x14ac:dyDescent="0.25">
      <c r="A16" t="s">
        <v>593</v>
      </c>
      <c r="B16" s="7" t="s">
        <v>594</v>
      </c>
      <c r="C16" t="s">
        <v>383</v>
      </c>
      <c r="D16" s="7" t="s">
        <v>276</v>
      </c>
      <c r="E16" s="16">
        <f>IFERROR(VLOOKUP(B16,lataus!A1:B298,2,FALSE),"")</f>
        <v>136</v>
      </c>
      <c r="F16" s="16">
        <v>136</v>
      </c>
      <c r="G16" s="19">
        <v>96</v>
      </c>
      <c r="H16" s="4">
        <v>57</v>
      </c>
      <c r="I16" s="4">
        <v>57</v>
      </c>
      <c r="J16" s="4">
        <v>56</v>
      </c>
      <c r="K16" s="4">
        <v>40</v>
      </c>
      <c r="L16" s="4">
        <v>40</v>
      </c>
      <c r="M16" s="4">
        <v>40</v>
      </c>
      <c r="N16" s="4">
        <v>40</v>
      </c>
      <c r="O16" s="4">
        <v>40</v>
      </c>
      <c r="P16" s="4">
        <v>28</v>
      </c>
    </row>
    <row r="17" spans="1:18" ht="4.5" customHeight="1" x14ac:dyDescent="0.25">
      <c r="A17" s="6"/>
      <c r="B17" s="8"/>
      <c r="C17" s="6"/>
      <c r="D17" s="8"/>
      <c r="E17" s="6" t="str">
        <f>IFERROR(VLOOKUP(B17,lataus!A1:B298,2,FALSE),"")</f>
        <v/>
      </c>
      <c r="F17" s="6" t="s">
        <v>633</v>
      </c>
      <c r="G17" s="6"/>
      <c r="H17" s="6"/>
      <c r="I17" s="6"/>
      <c r="J17" s="6"/>
      <c r="K17" s="6"/>
      <c r="L17" s="6"/>
      <c r="M17" s="6"/>
      <c r="N17" s="6"/>
      <c r="O17" s="6"/>
      <c r="P17" s="6"/>
      <c r="R17" s="6"/>
    </row>
    <row r="18" spans="1:18" x14ac:dyDescent="0.25">
      <c r="A18" t="s">
        <v>595</v>
      </c>
      <c r="B18" s="7" t="s">
        <v>596</v>
      </c>
      <c r="C18" t="s">
        <v>384</v>
      </c>
      <c r="E18" s="19">
        <f>IFERROR(VLOOKUP(B18,lataus!A1:B298,2,FALSE),"")</f>
        <v>115</v>
      </c>
      <c r="F18" s="19">
        <v>115</v>
      </c>
      <c r="G18" s="19">
        <v>112</v>
      </c>
      <c r="H18" s="19">
        <v>112</v>
      </c>
      <c r="I18" s="19">
        <v>106</v>
      </c>
      <c r="J18" s="19">
        <v>106</v>
      </c>
      <c r="K18" s="19">
        <v>106</v>
      </c>
      <c r="L18" s="19">
        <v>106</v>
      </c>
      <c r="M18" s="19">
        <v>106</v>
      </c>
      <c r="N18" s="19">
        <v>106</v>
      </c>
      <c r="O18" s="19">
        <v>106</v>
      </c>
      <c r="P18" s="19">
        <v>106</v>
      </c>
    </row>
    <row r="19" spans="1:18" x14ac:dyDescent="0.25">
      <c r="A19" t="s">
        <v>597</v>
      </c>
      <c r="B19" s="7" t="s">
        <v>598</v>
      </c>
      <c r="C19" t="s">
        <v>384</v>
      </c>
      <c r="D19" s="7" t="s">
        <v>276</v>
      </c>
      <c r="E19" s="16">
        <f>IFERROR(VLOOKUP(B19,lataus!A1:B298,2,FALSE),"")</f>
        <v>137</v>
      </c>
      <c r="F19" s="16">
        <v>137</v>
      </c>
      <c r="G19" s="19">
        <v>121</v>
      </c>
      <c r="H19" s="19">
        <v>121</v>
      </c>
      <c r="I19" s="19">
        <v>116</v>
      </c>
      <c r="J19" s="19">
        <v>116</v>
      </c>
      <c r="K19" s="19">
        <v>109</v>
      </c>
      <c r="L19" s="19">
        <v>109</v>
      </c>
      <c r="M19" s="19">
        <v>109</v>
      </c>
      <c r="N19" s="19">
        <v>107</v>
      </c>
      <c r="O19" s="19">
        <v>106</v>
      </c>
      <c r="P19" s="19">
        <v>106</v>
      </c>
    </row>
    <row r="20" spans="1:18" x14ac:dyDescent="0.25">
      <c r="A20" t="s">
        <v>599</v>
      </c>
      <c r="B20" s="7" t="s">
        <v>600</v>
      </c>
      <c r="C20" t="s">
        <v>384</v>
      </c>
      <c r="D20" s="7" t="s">
        <v>276</v>
      </c>
      <c r="E20" s="16">
        <f>IFERROR(VLOOKUP(B20,lataus!A1:B298,2,FALSE),"")</f>
        <v>136</v>
      </c>
      <c r="F20" s="16">
        <v>136</v>
      </c>
      <c r="G20" s="4">
        <v>48</v>
      </c>
      <c r="H20" s="4">
        <v>48</v>
      </c>
      <c r="I20" s="4">
        <v>48</v>
      </c>
      <c r="J20" s="4">
        <v>48</v>
      </c>
      <c r="K20" s="4">
        <v>40</v>
      </c>
      <c r="L20" s="4">
        <v>40</v>
      </c>
      <c r="M20" s="4">
        <v>40</v>
      </c>
      <c r="N20" s="4">
        <v>35</v>
      </c>
      <c r="O20" s="4">
        <v>35</v>
      </c>
      <c r="P20" s="4">
        <v>35</v>
      </c>
    </row>
    <row r="21" spans="1:18" x14ac:dyDescent="0.25">
      <c r="A21" t="s">
        <v>601</v>
      </c>
      <c r="B21" s="7" t="s">
        <v>602</v>
      </c>
      <c r="C21" t="s">
        <v>384</v>
      </c>
      <c r="D21" s="7" t="s">
        <v>276</v>
      </c>
      <c r="E21" s="16">
        <f>IFERROR(VLOOKUP(B21,lataus!A1:B298,2,FALSE),"")</f>
        <v>135</v>
      </c>
      <c r="F21" s="16">
        <v>135</v>
      </c>
      <c r="G21" s="19">
        <v>91</v>
      </c>
      <c r="H21" s="19">
        <v>82</v>
      </c>
      <c r="I21" s="4">
        <v>78</v>
      </c>
      <c r="J21" s="4">
        <v>77</v>
      </c>
      <c r="K21" s="4">
        <v>77</v>
      </c>
      <c r="L21" s="4">
        <v>77</v>
      </c>
      <c r="M21" s="4">
        <v>77</v>
      </c>
      <c r="N21" s="4">
        <v>73</v>
      </c>
      <c r="O21" s="4">
        <v>73</v>
      </c>
      <c r="P21" s="4">
        <v>73</v>
      </c>
    </row>
    <row r="22" spans="1:18" x14ac:dyDescent="0.25">
      <c r="A22" t="s">
        <v>603</v>
      </c>
      <c r="B22" s="7" t="s">
        <v>604</v>
      </c>
      <c r="C22" t="s">
        <v>384</v>
      </c>
      <c r="D22" s="7" t="s">
        <v>276</v>
      </c>
      <c r="E22" s="16">
        <f>IFERROR(VLOOKUP(B22,lataus!A1:B298,2,FALSE),"")</f>
        <v>138</v>
      </c>
      <c r="F22" s="16">
        <v>138</v>
      </c>
      <c r="G22" s="16">
        <v>136</v>
      </c>
      <c r="H22" s="16">
        <v>136</v>
      </c>
      <c r="I22" s="19">
        <v>104</v>
      </c>
      <c r="J22" s="19">
        <v>103</v>
      </c>
      <c r="K22" s="19">
        <v>103</v>
      </c>
      <c r="L22" s="19">
        <v>103</v>
      </c>
      <c r="M22" s="19">
        <v>103</v>
      </c>
      <c r="N22" s="19">
        <v>103</v>
      </c>
      <c r="O22" s="19">
        <v>103</v>
      </c>
      <c r="P22" s="4">
        <v>65</v>
      </c>
    </row>
    <row r="23" spans="1:18" x14ac:dyDescent="0.25">
      <c r="A23" t="s">
        <v>605</v>
      </c>
      <c r="B23" s="7" t="s">
        <v>606</v>
      </c>
      <c r="C23" t="s">
        <v>384</v>
      </c>
      <c r="D23" s="7" t="s">
        <v>276</v>
      </c>
      <c r="E23" s="5">
        <f>IFERROR(VLOOKUP(B23,lataus!A1:B298,2,FALSE),"")</f>
        <v>215</v>
      </c>
      <c r="F23" s="5">
        <v>215</v>
      </c>
      <c r="G23" s="5">
        <v>208</v>
      </c>
      <c r="H23" s="5">
        <v>207</v>
      </c>
      <c r="I23" s="5">
        <v>206</v>
      </c>
      <c r="J23" s="5">
        <v>206</v>
      </c>
      <c r="K23" s="5">
        <v>194</v>
      </c>
      <c r="L23" s="5">
        <v>191</v>
      </c>
      <c r="M23" s="5">
        <v>190</v>
      </c>
      <c r="N23" s="16">
        <v>181</v>
      </c>
      <c r="O23" s="16">
        <v>171</v>
      </c>
      <c r="P23" s="16">
        <v>171</v>
      </c>
    </row>
    <row r="24" spans="1:18" ht="4.5" customHeight="1" x14ac:dyDescent="0.25">
      <c r="A24" s="6"/>
      <c r="B24" s="8"/>
      <c r="C24" s="6"/>
      <c r="D24" s="8"/>
      <c r="E24" s="6" t="str">
        <f>IFERROR(VLOOKUP(B24,lataus!A1:B298,2,FALSE),"")</f>
        <v/>
      </c>
      <c r="F24" s="6" t="s">
        <v>633</v>
      </c>
      <c r="G24" s="6"/>
      <c r="H24" s="6"/>
      <c r="I24" s="6"/>
      <c r="J24" s="6"/>
      <c r="K24" s="6"/>
      <c r="L24" s="6"/>
      <c r="M24" s="6"/>
      <c r="N24" s="6"/>
      <c r="O24" s="6"/>
      <c r="P24" s="6"/>
      <c r="R24" s="6"/>
    </row>
    <row r="25" spans="1:18" x14ac:dyDescent="0.25">
      <c r="A25" t="s">
        <v>607</v>
      </c>
      <c r="B25" s="7" t="s">
        <v>608</v>
      </c>
      <c r="C25" t="s">
        <v>385</v>
      </c>
      <c r="D25" s="7" t="s">
        <v>276</v>
      </c>
      <c r="E25" s="16">
        <f>IFERROR(VLOOKUP(B25,lataus!A1:B298,2,FALSE),"")</f>
        <v>140</v>
      </c>
      <c r="F25" s="16">
        <v>140</v>
      </c>
      <c r="G25" s="19">
        <v>127</v>
      </c>
      <c r="H25" s="19">
        <v>127</v>
      </c>
      <c r="I25" s="19">
        <v>127</v>
      </c>
      <c r="J25" s="19">
        <v>124</v>
      </c>
      <c r="K25" s="19">
        <v>124</v>
      </c>
      <c r="L25" s="19">
        <v>124</v>
      </c>
      <c r="M25" s="19">
        <v>124</v>
      </c>
      <c r="N25" s="19">
        <v>124</v>
      </c>
      <c r="O25" s="19">
        <v>119</v>
      </c>
      <c r="P25" s="19">
        <v>119</v>
      </c>
    </row>
    <row r="26" spans="1:18" x14ac:dyDescent="0.25">
      <c r="A26" t="s">
        <v>609</v>
      </c>
      <c r="B26" s="7" t="s">
        <v>610</v>
      </c>
      <c r="C26" t="s">
        <v>385</v>
      </c>
      <c r="E26" s="19">
        <f>IFERROR(VLOOKUP(B26,lataus!A1:B298,2,FALSE),"")</f>
        <v>105</v>
      </c>
      <c r="F26" s="19">
        <v>105</v>
      </c>
      <c r="G26" s="19">
        <v>103</v>
      </c>
      <c r="H26" s="19">
        <v>102</v>
      </c>
      <c r="I26" s="19">
        <v>102</v>
      </c>
      <c r="J26" s="19">
        <v>101</v>
      </c>
      <c r="K26" s="19">
        <v>94</v>
      </c>
      <c r="L26" s="19">
        <v>94</v>
      </c>
      <c r="M26" s="19">
        <v>94</v>
      </c>
      <c r="N26" s="19">
        <v>94</v>
      </c>
      <c r="O26" s="19">
        <v>89</v>
      </c>
      <c r="P26" s="19">
        <v>89</v>
      </c>
    </row>
    <row r="27" spans="1:18" x14ac:dyDescent="0.25">
      <c r="A27" t="s">
        <v>611</v>
      </c>
      <c r="B27" s="7" t="s">
        <v>612</v>
      </c>
      <c r="C27" t="s">
        <v>385</v>
      </c>
      <c r="D27" s="7" t="s">
        <v>276</v>
      </c>
      <c r="E27" s="16">
        <f>IFERROR(VLOOKUP(B27,lataus!A1:B298,2,FALSE),"")</f>
        <v>135</v>
      </c>
      <c r="F27" s="16">
        <v>135</v>
      </c>
      <c r="G27" s="16">
        <v>135</v>
      </c>
      <c r="H27" s="4">
        <v>66</v>
      </c>
      <c r="I27" s="4">
        <v>61</v>
      </c>
      <c r="J27" s="4">
        <v>61</v>
      </c>
      <c r="K27" s="4">
        <v>61</v>
      </c>
      <c r="L27" s="4">
        <v>61</v>
      </c>
      <c r="M27" s="4">
        <v>58</v>
      </c>
      <c r="N27" s="4">
        <v>58</v>
      </c>
      <c r="O27" s="4">
        <v>58</v>
      </c>
      <c r="P27" s="4">
        <v>58</v>
      </c>
    </row>
    <row r="28" spans="1:18" x14ac:dyDescent="0.25">
      <c r="A28" t="s">
        <v>613</v>
      </c>
      <c r="B28" s="7" t="s">
        <v>614</v>
      </c>
      <c r="C28" t="s">
        <v>385</v>
      </c>
      <c r="D28" s="7" t="s">
        <v>276</v>
      </c>
      <c r="E28" s="16">
        <f>IFERROR(VLOOKUP(B28,lataus!A1:B298,2,FALSE),"")</f>
        <v>135</v>
      </c>
      <c r="F28" s="16">
        <v>135</v>
      </c>
      <c r="G28" s="16">
        <v>135</v>
      </c>
      <c r="H28" s="19">
        <v>124</v>
      </c>
      <c r="I28" s="19">
        <v>113</v>
      </c>
      <c r="J28" s="19">
        <v>113</v>
      </c>
      <c r="K28" s="19">
        <v>95</v>
      </c>
      <c r="L28" s="19">
        <v>95</v>
      </c>
      <c r="M28" s="19">
        <v>95</v>
      </c>
      <c r="N28" s="19">
        <v>95</v>
      </c>
      <c r="O28" s="19">
        <v>95</v>
      </c>
      <c r="P28" s="19">
        <v>95</v>
      </c>
    </row>
    <row r="29" spans="1:18" ht="4.5" customHeight="1" x14ac:dyDescent="0.25">
      <c r="A29" s="6"/>
      <c r="B29" s="8"/>
      <c r="C29" s="6"/>
      <c r="D29" s="8"/>
      <c r="E29" s="6" t="str">
        <f>IFERROR(VLOOKUP(B29,lataus!A1:B298,2,FALSE),"")</f>
        <v/>
      </c>
      <c r="F29" s="6" t="s">
        <v>633</v>
      </c>
      <c r="G29" s="6"/>
      <c r="H29" s="6"/>
      <c r="I29" s="6"/>
      <c r="J29" s="6"/>
      <c r="K29" s="6"/>
      <c r="L29" s="6"/>
      <c r="M29" s="6"/>
      <c r="N29" s="6"/>
      <c r="O29" s="6"/>
      <c r="P29" s="6"/>
      <c r="R29" s="6"/>
    </row>
    <row r="30" spans="1:18" x14ac:dyDescent="0.25">
      <c r="A30" t="s">
        <v>615</v>
      </c>
      <c r="B30" s="7" t="s">
        <v>616</v>
      </c>
      <c r="C30" t="s">
        <v>386</v>
      </c>
      <c r="E30" s="19">
        <f>IFERROR(VLOOKUP(B30,lataus!A1:B298,2,FALSE),"")</f>
        <v>97</v>
      </c>
      <c r="F30" s="19">
        <v>97</v>
      </c>
      <c r="G30" s="19">
        <v>95</v>
      </c>
      <c r="H30" s="19">
        <v>95</v>
      </c>
      <c r="I30" s="19">
        <v>95</v>
      </c>
      <c r="J30" s="19">
        <v>94</v>
      </c>
      <c r="K30" s="19">
        <v>88</v>
      </c>
      <c r="L30" s="19">
        <v>88</v>
      </c>
      <c r="M30" s="19">
        <v>88</v>
      </c>
      <c r="N30" s="19">
        <v>85</v>
      </c>
      <c r="O30" s="4">
        <v>73</v>
      </c>
      <c r="P30" s="4">
        <v>64</v>
      </c>
    </row>
    <row r="31" spans="1:18" x14ac:dyDescent="0.25">
      <c r="A31" t="s">
        <v>617</v>
      </c>
      <c r="B31" s="7" t="s">
        <v>618</v>
      </c>
      <c r="C31" t="s">
        <v>386</v>
      </c>
      <c r="E31" s="19">
        <f>IFERROR(VLOOKUP(B31,lataus!A1:B298,2,FALSE),"")</f>
        <v>113</v>
      </c>
      <c r="F31" s="19">
        <v>113</v>
      </c>
      <c r="G31" s="19">
        <v>111</v>
      </c>
      <c r="H31" s="19">
        <v>111</v>
      </c>
      <c r="I31" s="19">
        <v>109</v>
      </c>
      <c r="J31" s="19">
        <v>106</v>
      </c>
      <c r="K31" s="19">
        <v>100</v>
      </c>
      <c r="L31" s="19">
        <v>100</v>
      </c>
      <c r="M31" s="19">
        <v>100</v>
      </c>
      <c r="N31" s="19">
        <v>100</v>
      </c>
      <c r="O31" s="19">
        <v>90</v>
      </c>
      <c r="P31" s="4">
        <v>77</v>
      </c>
    </row>
    <row r="32" spans="1:18" x14ac:dyDescent="0.25">
      <c r="A32" t="s">
        <v>619</v>
      </c>
      <c r="B32" s="7" t="s">
        <v>620</v>
      </c>
      <c r="C32" t="s">
        <v>386</v>
      </c>
      <c r="D32" s="7" t="s">
        <v>276</v>
      </c>
      <c r="E32" s="16">
        <f>IFERROR(VLOOKUP(B32,lataus!A1:B298,2,FALSE),"")</f>
        <v>180</v>
      </c>
      <c r="F32" s="16">
        <v>180</v>
      </c>
      <c r="G32" s="16">
        <v>178</v>
      </c>
      <c r="H32" s="16">
        <v>178</v>
      </c>
      <c r="I32" s="16">
        <v>178</v>
      </c>
      <c r="J32" s="16">
        <v>178</v>
      </c>
      <c r="K32" s="16">
        <v>177</v>
      </c>
      <c r="L32" s="16">
        <v>177</v>
      </c>
      <c r="M32" s="16">
        <v>177</v>
      </c>
      <c r="N32" s="16">
        <v>177</v>
      </c>
      <c r="O32" s="16">
        <v>177</v>
      </c>
      <c r="P32" s="16">
        <v>161</v>
      </c>
    </row>
    <row r="33" spans="1:18" ht="4.5" customHeight="1" x14ac:dyDescent="0.25">
      <c r="A33" s="6"/>
      <c r="B33" s="8"/>
      <c r="C33" s="6"/>
      <c r="D33" s="8"/>
      <c r="E33" s="6" t="str">
        <f>IFERROR(VLOOKUP(B33,lataus!A1:B298,2,FALSE),"")</f>
        <v/>
      </c>
      <c r="F33" s="6" t="s">
        <v>633</v>
      </c>
      <c r="G33" s="6"/>
      <c r="H33" s="6"/>
      <c r="I33" s="6"/>
      <c r="J33" s="6"/>
      <c r="K33" s="6"/>
      <c r="L33" s="6"/>
      <c r="M33" s="6"/>
      <c r="N33" s="6"/>
      <c r="O33" s="6"/>
      <c r="P33" s="6"/>
      <c r="R33" s="6"/>
    </row>
    <row r="34" spans="1:18" x14ac:dyDescent="0.25">
      <c r="E34" s="18">
        <f>SUM(E3:E32)</f>
        <v>3473</v>
      </c>
      <c r="F34" s="18">
        <v>3473</v>
      </c>
      <c r="G34" s="18">
        <f>SUM(G3:G32)</f>
        <v>3035</v>
      </c>
      <c r="H34" s="18">
        <f>SUM(H3:H32)</f>
        <v>2902</v>
      </c>
      <c r="I34" s="18">
        <f t="shared" ref="I34:P34" si="0">SUM(I3:I32)</f>
        <v>2813</v>
      </c>
      <c r="J34" s="18">
        <f t="shared" si="0"/>
        <v>2792</v>
      </c>
      <c r="K34" s="18">
        <f t="shared" si="0"/>
        <v>2669</v>
      </c>
      <c r="L34" s="18">
        <f t="shared" si="0"/>
        <v>2658</v>
      </c>
      <c r="M34" s="18">
        <f t="shared" si="0"/>
        <v>2636</v>
      </c>
      <c r="N34" s="18">
        <f t="shared" si="0"/>
        <v>2600</v>
      </c>
      <c r="O34" s="18">
        <f t="shared" si="0"/>
        <v>2553</v>
      </c>
      <c r="P34" s="18">
        <f t="shared" si="0"/>
        <v>2449</v>
      </c>
    </row>
    <row r="35" spans="1:18" x14ac:dyDescent="0.25">
      <c r="E35" s="18">
        <f>E34-F34</f>
        <v>0</v>
      </c>
      <c r="F35" s="18">
        <v>438</v>
      </c>
      <c r="G35" s="18">
        <f t="shared" ref="G35" si="1">G34-H34</f>
        <v>133</v>
      </c>
      <c r="H35" s="18">
        <f>H34-I34</f>
        <v>89</v>
      </c>
      <c r="I35" s="18">
        <f t="shared" ref="I35:O35" si="2">I34-J34</f>
        <v>21</v>
      </c>
      <c r="J35" s="18">
        <f t="shared" si="2"/>
        <v>123</v>
      </c>
      <c r="K35" s="18">
        <f t="shared" si="2"/>
        <v>11</v>
      </c>
      <c r="L35" s="18">
        <f t="shared" si="2"/>
        <v>22</v>
      </c>
      <c r="M35" s="18">
        <f t="shared" si="2"/>
        <v>36</v>
      </c>
      <c r="N35" s="18">
        <f t="shared" si="2"/>
        <v>47</v>
      </c>
      <c r="O35" s="18">
        <f t="shared" si="2"/>
        <v>104</v>
      </c>
      <c r="P35" s="18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2A2A-3446-4523-AB81-BEBB2107767C}">
  <dimension ref="A1:R37"/>
  <sheetViews>
    <sheetView workbookViewId="0">
      <selection activeCell="F37" sqref="F37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28515625" customWidth="1"/>
    <col min="5" max="11" width="8.28515625" customWidth="1"/>
    <col min="12" max="16" width="7.5703125" customWidth="1"/>
    <col min="17" max="17" width="1.85546875" customWidth="1"/>
    <col min="18" max="18" width="6.7109375" customWidth="1"/>
  </cols>
  <sheetData>
    <row r="1" spans="1:18" x14ac:dyDescent="0.25">
      <c r="D1" s="7">
        <f>COUNTIF(D3:D34,"x")</f>
        <v>26</v>
      </c>
      <c r="E1" s="9">
        <v>45478</v>
      </c>
      <c r="F1" s="9">
        <v>45478</v>
      </c>
      <c r="G1" s="9">
        <v>45449</v>
      </c>
      <c r="H1" s="9">
        <v>45437</v>
      </c>
      <c r="I1" s="9">
        <v>45336</v>
      </c>
      <c r="J1" s="9">
        <v>45323</v>
      </c>
      <c r="K1" s="9">
        <v>45274</v>
      </c>
      <c r="L1" s="9">
        <v>45170</v>
      </c>
      <c r="M1" s="9">
        <v>45139</v>
      </c>
      <c r="N1" s="9">
        <v>45130</v>
      </c>
      <c r="O1" s="9">
        <v>45123</v>
      </c>
      <c r="P1" s="9">
        <v>45118</v>
      </c>
      <c r="R1" s="9">
        <v>44994</v>
      </c>
    </row>
    <row r="2" spans="1:18" ht="4.5" customHeight="1" x14ac:dyDescent="0.25">
      <c r="A2" s="6"/>
      <c r="B2" s="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25">
      <c r="A3" t="s">
        <v>85</v>
      </c>
      <c r="B3" s="7" t="s">
        <v>86</v>
      </c>
      <c r="C3" t="s">
        <v>81</v>
      </c>
      <c r="D3" s="7" t="s">
        <v>276</v>
      </c>
      <c r="E3" s="2">
        <f>IFERROR(VLOOKUP(B3,lataus!A1:B298,2,FALSE),"")</f>
        <v>240</v>
      </c>
      <c r="F3" s="2">
        <v>240</v>
      </c>
      <c r="G3" s="2">
        <v>236</v>
      </c>
      <c r="H3" s="2">
        <v>231</v>
      </c>
      <c r="I3" s="2">
        <v>222</v>
      </c>
      <c r="J3" s="2">
        <v>222</v>
      </c>
      <c r="K3" s="2">
        <v>221</v>
      </c>
      <c r="L3" s="2">
        <v>221</v>
      </c>
      <c r="M3" s="2">
        <v>221</v>
      </c>
      <c r="N3" s="2">
        <v>221</v>
      </c>
      <c r="O3" s="2">
        <v>221</v>
      </c>
      <c r="P3" s="2">
        <v>217</v>
      </c>
    </row>
    <row r="4" spans="1:18" ht="4.5" customHeight="1" x14ac:dyDescent="0.25">
      <c r="A4" s="6"/>
      <c r="B4" s="8"/>
      <c r="C4" s="6"/>
      <c r="D4" s="6"/>
      <c r="E4" s="6" t="str">
        <f>IFERROR(VLOOKUP(B4,lataus!A1:B298,2,FALSE),"")</f>
        <v/>
      </c>
      <c r="F4" s="6" t="s">
        <v>633</v>
      </c>
      <c r="G4" s="6"/>
      <c r="H4" s="6"/>
      <c r="I4" s="6"/>
      <c r="J4" s="6"/>
      <c r="K4" s="6"/>
      <c r="L4" s="6"/>
      <c r="M4" s="6"/>
      <c r="N4" s="6"/>
      <c r="O4" s="6"/>
      <c r="P4" s="6"/>
      <c r="R4" s="6"/>
    </row>
    <row r="5" spans="1:18" x14ac:dyDescent="0.25">
      <c r="A5" t="s">
        <v>87</v>
      </c>
      <c r="B5" s="7" t="s">
        <v>88</v>
      </c>
      <c r="C5" t="s">
        <v>82</v>
      </c>
      <c r="D5" s="7" t="s">
        <v>276</v>
      </c>
      <c r="E5" s="5">
        <f>IFERROR(VLOOKUP(B5,lataus!A1:B298,2,FALSE),"")</f>
        <v>187</v>
      </c>
      <c r="F5" s="5">
        <v>187</v>
      </c>
      <c r="G5" s="5">
        <v>183</v>
      </c>
      <c r="H5" s="5">
        <v>182</v>
      </c>
      <c r="I5" s="5">
        <v>182</v>
      </c>
      <c r="J5" s="5">
        <v>182</v>
      </c>
      <c r="K5" s="5">
        <v>178</v>
      </c>
      <c r="L5" s="5">
        <v>176</v>
      </c>
      <c r="M5" s="5">
        <v>176</v>
      </c>
      <c r="N5" s="5">
        <v>165</v>
      </c>
      <c r="O5" s="5">
        <v>165</v>
      </c>
      <c r="P5" s="1">
        <v>151</v>
      </c>
    </row>
    <row r="6" spans="1:18" x14ac:dyDescent="0.25">
      <c r="A6" t="s">
        <v>89</v>
      </c>
      <c r="B6" s="7" t="s">
        <v>90</v>
      </c>
      <c r="C6" t="s">
        <v>82</v>
      </c>
      <c r="D6" s="7" t="s">
        <v>276</v>
      </c>
      <c r="E6" s="2">
        <f>IFERROR(VLOOKUP(B6,lataus!A1:B298,2,FALSE),"")</f>
        <v>206</v>
      </c>
      <c r="F6" s="2">
        <v>206</v>
      </c>
      <c r="G6" s="2">
        <v>198</v>
      </c>
      <c r="H6" s="5">
        <v>194</v>
      </c>
      <c r="I6" s="5">
        <v>186</v>
      </c>
      <c r="J6" s="5">
        <v>186</v>
      </c>
      <c r="K6" s="5">
        <v>182</v>
      </c>
      <c r="L6" s="5">
        <v>181</v>
      </c>
      <c r="M6" s="5">
        <v>178</v>
      </c>
      <c r="N6" s="5">
        <v>177</v>
      </c>
      <c r="O6" s="5">
        <v>177</v>
      </c>
      <c r="P6" s="5">
        <v>175</v>
      </c>
    </row>
    <row r="7" spans="1:18" x14ac:dyDescent="0.25">
      <c r="A7" t="s">
        <v>91</v>
      </c>
      <c r="B7" s="7" t="s">
        <v>92</v>
      </c>
      <c r="C7" t="s">
        <v>82</v>
      </c>
      <c r="D7" s="7" t="s">
        <v>276</v>
      </c>
      <c r="E7" s="5">
        <f>IFERROR(VLOOKUP(B7,lataus!A1:B298,2,FALSE),"")</f>
        <v>190</v>
      </c>
      <c r="F7" s="5">
        <v>190</v>
      </c>
      <c r="G7" s="5">
        <v>180</v>
      </c>
      <c r="H7" s="5">
        <v>175</v>
      </c>
      <c r="I7" s="5">
        <v>175</v>
      </c>
      <c r="J7" s="5">
        <v>173</v>
      </c>
      <c r="K7" s="5">
        <v>171</v>
      </c>
      <c r="L7" s="5">
        <v>168</v>
      </c>
      <c r="M7" s="5">
        <v>168</v>
      </c>
      <c r="N7" s="5">
        <v>168</v>
      </c>
      <c r="O7" s="5">
        <v>166</v>
      </c>
      <c r="P7" s="5">
        <v>166</v>
      </c>
    </row>
    <row r="8" spans="1:18" x14ac:dyDescent="0.25">
      <c r="A8" t="s">
        <v>93</v>
      </c>
      <c r="B8" s="7" t="s">
        <v>94</v>
      </c>
      <c r="C8" t="s">
        <v>82</v>
      </c>
      <c r="D8" s="7" t="s">
        <v>276</v>
      </c>
      <c r="E8" s="1">
        <f>IFERROR(VLOOKUP(B8,lataus!A1:B298,2,FALSE),"")</f>
        <v>169</v>
      </c>
      <c r="F8" s="1">
        <v>169</v>
      </c>
      <c r="G8" s="1">
        <v>135</v>
      </c>
      <c r="H8" s="1">
        <v>122</v>
      </c>
      <c r="I8" s="1">
        <v>121</v>
      </c>
      <c r="J8" s="1">
        <v>112</v>
      </c>
      <c r="K8" s="1">
        <v>112</v>
      </c>
      <c r="L8" s="1">
        <v>112</v>
      </c>
      <c r="M8" s="1">
        <v>112</v>
      </c>
      <c r="N8" s="1">
        <v>112</v>
      </c>
      <c r="O8" s="1">
        <v>111</v>
      </c>
      <c r="P8" s="1">
        <v>111</v>
      </c>
    </row>
    <row r="9" spans="1:18" ht="4.5" customHeight="1" x14ac:dyDescent="0.25">
      <c r="A9" s="6"/>
      <c r="B9" s="8"/>
      <c r="C9" s="6"/>
      <c r="D9" s="6"/>
      <c r="E9" s="6" t="str">
        <f>IFERROR(VLOOKUP(B9,lataus!A1:B298,2,FALSE),"")</f>
        <v/>
      </c>
      <c r="F9" s="6" t="s">
        <v>633</v>
      </c>
      <c r="G9" s="6"/>
      <c r="H9" s="6"/>
      <c r="I9" s="6"/>
      <c r="J9" s="6"/>
      <c r="K9" s="6"/>
      <c r="L9" s="6"/>
      <c r="M9" s="6"/>
      <c r="N9" s="6"/>
      <c r="O9" s="6"/>
      <c r="P9" s="6"/>
      <c r="R9" s="6"/>
    </row>
    <row r="10" spans="1:18" x14ac:dyDescent="0.25">
      <c r="A10" t="s">
        <v>95</v>
      </c>
      <c r="B10" s="7" t="s">
        <v>96</v>
      </c>
      <c r="C10" t="s">
        <v>83</v>
      </c>
      <c r="D10" s="7" t="s">
        <v>276</v>
      </c>
      <c r="E10" s="2">
        <f>IFERROR(VLOOKUP(B10,lataus!A1:B298,2,FALSE),"")</f>
        <v>207</v>
      </c>
      <c r="F10" s="2">
        <v>207</v>
      </c>
      <c r="G10" s="5">
        <v>199</v>
      </c>
      <c r="H10" s="5">
        <v>198</v>
      </c>
      <c r="I10" s="5">
        <v>194</v>
      </c>
      <c r="J10" s="5">
        <v>190</v>
      </c>
      <c r="K10" s="5">
        <v>185</v>
      </c>
      <c r="L10" s="5">
        <v>180</v>
      </c>
      <c r="M10" s="5">
        <v>177</v>
      </c>
      <c r="N10" s="5">
        <v>177</v>
      </c>
      <c r="O10" s="5">
        <v>177</v>
      </c>
      <c r="P10" s="5">
        <v>174</v>
      </c>
    </row>
    <row r="11" spans="1:18" x14ac:dyDescent="0.25">
      <c r="A11" t="s">
        <v>97</v>
      </c>
      <c r="B11" s="7" t="s">
        <v>98</v>
      </c>
      <c r="C11" t="s">
        <v>83</v>
      </c>
      <c r="D11" s="7" t="s">
        <v>276</v>
      </c>
      <c r="E11" s="5">
        <f>IFERROR(VLOOKUP(B11,lataus!A1:B298,2,FALSE),"")</f>
        <v>202</v>
      </c>
      <c r="F11" s="5">
        <v>202</v>
      </c>
      <c r="G11" s="5">
        <v>179</v>
      </c>
      <c r="H11" s="5">
        <v>179</v>
      </c>
      <c r="I11" s="5">
        <v>178</v>
      </c>
      <c r="J11" s="5">
        <v>178</v>
      </c>
      <c r="K11" s="5">
        <v>169</v>
      </c>
      <c r="L11" s="5">
        <v>167</v>
      </c>
      <c r="M11" s="5">
        <v>167</v>
      </c>
      <c r="N11" s="5">
        <v>167</v>
      </c>
      <c r="O11" s="5">
        <v>167</v>
      </c>
      <c r="P11" s="5">
        <v>167</v>
      </c>
    </row>
    <row r="12" spans="1:18" x14ac:dyDescent="0.25">
      <c r="A12" t="s">
        <v>99</v>
      </c>
      <c r="B12" s="7" t="s">
        <v>100</v>
      </c>
      <c r="C12" t="s">
        <v>83</v>
      </c>
      <c r="D12" s="7" t="s">
        <v>276</v>
      </c>
      <c r="E12" s="2">
        <f>IFERROR(VLOOKUP(B12,lataus!A1:B298,2,FALSE),"")</f>
        <v>253</v>
      </c>
      <c r="F12" s="2">
        <v>253</v>
      </c>
      <c r="G12" s="2">
        <v>244</v>
      </c>
      <c r="H12" s="2">
        <v>241</v>
      </c>
      <c r="I12" s="2">
        <v>219</v>
      </c>
      <c r="J12" s="2">
        <v>219</v>
      </c>
      <c r="K12" s="2">
        <v>216</v>
      </c>
      <c r="L12" s="2">
        <v>215</v>
      </c>
      <c r="M12" s="2">
        <v>214</v>
      </c>
      <c r="N12" s="2">
        <v>214</v>
      </c>
      <c r="O12" s="2">
        <v>214</v>
      </c>
      <c r="P12" s="2">
        <v>212</v>
      </c>
    </row>
    <row r="13" spans="1:18" x14ac:dyDescent="0.25">
      <c r="A13" t="s">
        <v>101</v>
      </c>
      <c r="B13" s="7" t="s">
        <v>102</v>
      </c>
      <c r="C13" t="s">
        <v>83</v>
      </c>
      <c r="D13" s="7" t="s">
        <v>276</v>
      </c>
      <c r="E13" s="1">
        <f>IFERROR(VLOOKUP(B13,lataus!A1:B298,2,FALSE),"")</f>
        <v>179</v>
      </c>
      <c r="F13" s="1">
        <v>179</v>
      </c>
      <c r="G13" s="1">
        <v>152</v>
      </c>
      <c r="H13" s="1">
        <v>141</v>
      </c>
      <c r="I13" s="1">
        <v>140</v>
      </c>
      <c r="J13" s="1">
        <v>140</v>
      </c>
      <c r="K13" s="1">
        <v>139</v>
      </c>
      <c r="L13" s="1">
        <v>137</v>
      </c>
      <c r="M13" s="1">
        <v>135</v>
      </c>
      <c r="N13" s="1">
        <v>135</v>
      </c>
      <c r="O13" s="1">
        <v>133</v>
      </c>
      <c r="P13" s="1">
        <v>124</v>
      </c>
    </row>
    <row r="14" spans="1:18" ht="4.5" customHeight="1" x14ac:dyDescent="0.25">
      <c r="A14" s="6"/>
      <c r="B14" s="8"/>
      <c r="C14" s="6"/>
      <c r="D14" s="6"/>
      <c r="E14" s="6" t="str">
        <f>IFERROR(VLOOKUP(B14,lataus!A1:B298,2,FALSE),"")</f>
        <v/>
      </c>
      <c r="F14" s="6" t="s">
        <v>633</v>
      </c>
      <c r="G14" s="6"/>
      <c r="H14" s="6"/>
      <c r="I14" s="6"/>
      <c r="J14" s="6"/>
      <c r="K14" s="6"/>
      <c r="L14" s="6"/>
      <c r="M14" s="6"/>
      <c r="N14" s="6"/>
      <c r="O14" s="6"/>
      <c r="P14" s="6"/>
      <c r="R14" s="6"/>
    </row>
    <row r="15" spans="1:18" x14ac:dyDescent="0.25">
      <c r="A15" t="s">
        <v>103</v>
      </c>
      <c r="B15" s="7" t="s">
        <v>104</v>
      </c>
      <c r="C15" t="s">
        <v>84</v>
      </c>
      <c r="D15" s="7" t="s">
        <v>276</v>
      </c>
      <c r="E15" s="1">
        <f>IFERROR(VLOOKUP(B15,lataus!A1:B298,2,FALSE),"")</f>
        <v>165</v>
      </c>
      <c r="F15" s="1">
        <v>165</v>
      </c>
      <c r="G15" s="1">
        <v>138</v>
      </c>
      <c r="H15" s="1">
        <v>135</v>
      </c>
      <c r="I15" s="1">
        <v>134</v>
      </c>
      <c r="J15" s="1">
        <v>133</v>
      </c>
      <c r="K15" s="1">
        <v>128</v>
      </c>
      <c r="L15" s="1">
        <v>122</v>
      </c>
      <c r="M15" s="1">
        <v>117</v>
      </c>
      <c r="N15" s="1">
        <v>117</v>
      </c>
      <c r="O15" s="1">
        <v>117</v>
      </c>
      <c r="P15" s="1">
        <v>117</v>
      </c>
    </row>
    <row r="16" spans="1:18" x14ac:dyDescent="0.25">
      <c r="A16" t="s">
        <v>105</v>
      </c>
      <c r="B16" s="7" t="s">
        <v>106</v>
      </c>
      <c r="C16" t="s">
        <v>84</v>
      </c>
      <c r="D16" s="7" t="s">
        <v>276</v>
      </c>
      <c r="E16" s="2">
        <f>IFERROR(VLOOKUP(B16,lataus!A1:B298,2,FALSE),"")</f>
        <v>257</v>
      </c>
      <c r="F16" s="2">
        <v>257</v>
      </c>
      <c r="G16" s="2">
        <v>252</v>
      </c>
      <c r="H16" s="2">
        <v>250</v>
      </c>
      <c r="I16" s="2">
        <v>244</v>
      </c>
      <c r="J16" s="2">
        <v>244</v>
      </c>
      <c r="K16" s="2">
        <v>241</v>
      </c>
      <c r="L16" s="2">
        <v>241</v>
      </c>
      <c r="M16" s="2">
        <v>241</v>
      </c>
      <c r="N16" s="2">
        <v>241</v>
      </c>
      <c r="O16" s="2">
        <v>241</v>
      </c>
      <c r="P16" s="2">
        <v>239</v>
      </c>
    </row>
    <row r="17" spans="1:18" x14ac:dyDescent="0.25">
      <c r="A17" t="s">
        <v>107</v>
      </c>
      <c r="B17" s="7" t="s">
        <v>108</v>
      </c>
      <c r="C17" t="s">
        <v>84</v>
      </c>
      <c r="D17" s="7" t="s">
        <v>276</v>
      </c>
      <c r="E17" s="2">
        <f>IFERROR(VLOOKUP(B17,lataus!A1:B298,2,FALSE),"")</f>
        <v>203</v>
      </c>
      <c r="F17" s="2">
        <v>203</v>
      </c>
      <c r="G17" s="5">
        <v>196</v>
      </c>
      <c r="H17" s="5">
        <v>190</v>
      </c>
      <c r="I17" s="5">
        <v>186</v>
      </c>
      <c r="J17" s="5">
        <v>186</v>
      </c>
      <c r="K17" s="5">
        <v>186</v>
      </c>
      <c r="L17" s="5">
        <v>183</v>
      </c>
      <c r="M17" s="5">
        <v>180</v>
      </c>
      <c r="N17" s="5">
        <v>180</v>
      </c>
      <c r="O17" s="5">
        <v>179</v>
      </c>
      <c r="P17" s="5">
        <v>179</v>
      </c>
    </row>
    <row r="18" spans="1:18" x14ac:dyDescent="0.25">
      <c r="A18" t="s">
        <v>109</v>
      </c>
      <c r="B18" s="7" t="s">
        <v>110</v>
      </c>
      <c r="C18" t="s">
        <v>84</v>
      </c>
      <c r="D18" s="7" t="s">
        <v>276</v>
      </c>
      <c r="E18" s="2">
        <f>IFERROR(VLOOKUP(B18,lataus!A1:B298,2,FALSE),"")</f>
        <v>216</v>
      </c>
      <c r="F18" s="2">
        <v>216</v>
      </c>
      <c r="G18" s="2">
        <v>215</v>
      </c>
      <c r="H18" s="2">
        <v>214</v>
      </c>
      <c r="I18" s="2">
        <v>210</v>
      </c>
      <c r="J18" s="2">
        <v>210</v>
      </c>
      <c r="K18" s="2">
        <v>207</v>
      </c>
      <c r="L18" s="2">
        <v>202</v>
      </c>
      <c r="M18" s="2">
        <v>202</v>
      </c>
      <c r="N18" s="2">
        <v>202</v>
      </c>
      <c r="O18" s="2">
        <v>202</v>
      </c>
      <c r="P18" s="2">
        <v>202</v>
      </c>
    </row>
    <row r="19" spans="1:18" x14ac:dyDescent="0.25">
      <c r="A19" t="s">
        <v>111</v>
      </c>
      <c r="B19" s="7" t="s">
        <v>112</v>
      </c>
      <c r="C19" t="s">
        <v>84</v>
      </c>
      <c r="D19" s="7" t="s">
        <v>276</v>
      </c>
      <c r="E19" s="5">
        <f>IFERROR(VLOOKUP(B19,lataus!A1:B298,2,FALSE),"")</f>
        <v>195</v>
      </c>
      <c r="F19" s="5">
        <v>195</v>
      </c>
      <c r="G19" s="5">
        <v>192</v>
      </c>
      <c r="H19" s="5">
        <v>192</v>
      </c>
      <c r="I19" s="5">
        <v>183</v>
      </c>
      <c r="J19" s="5">
        <v>179</v>
      </c>
      <c r="K19" s="5">
        <v>179</v>
      </c>
      <c r="L19" s="5">
        <v>170</v>
      </c>
      <c r="M19" s="5">
        <v>170</v>
      </c>
      <c r="N19" s="5">
        <v>170</v>
      </c>
      <c r="O19" s="1">
        <v>151</v>
      </c>
      <c r="P19" s="1">
        <v>144</v>
      </c>
    </row>
    <row r="20" spans="1:18" x14ac:dyDescent="0.25">
      <c r="A20" t="s">
        <v>113</v>
      </c>
      <c r="B20" s="7" t="s">
        <v>114</v>
      </c>
      <c r="C20" t="s">
        <v>84</v>
      </c>
      <c r="D20" s="7" t="s">
        <v>276</v>
      </c>
      <c r="E20" s="1">
        <f>IFERROR(VLOOKUP(B20,lataus!A1:B298,2,FALSE),"")</f>
        <v>148</v>
      </c>
      <c r="F20" s="1">
        <v>148</v>
      </c>
      <c r="G20" s="1">
        <v>139</v>
      </c>
      <c r="H20" s="1">
        <v>139</v>
      </c>
      <c r="I20" s="1">
        <v>139</v>
      </c>
      <c r="J20" s="1">
        <v>139</v>
      </c>
      <c r="K20" s="1">
        <v>139</v>
      </c>
      <c r="L20" s="1">
        <v>135</v>
      </c>
      <c r="M20" s="1">
        <v>135</v>
      </c>
      <c r="N20" s="1">
        <v>127</v>
      </c>
      <c r="O20" s="1">
        <v>119</v>
      </c>
      <c r="P20" s="3">
        <v>102</v>
      </c>
    </row>
    <row r="21" spans="1:18" ht="4.5" customHeight="1" x14ac:dyDescent="0.25">
      <c r="A21" s="6"/>
      <c r="B21" s="8"/>
      <c r="C21" s="6"/>
      <c r="D21" s="6"/>
      <c r="E21" s="6" t="str">
        <f>IFERROR(VLOOKUP(B21,lataus!A1:B298,2,FALSE),"")</f>
        <v/>
      </c>
      <c r="F21" s="6" t="s">
        <v>633</v>
      </c>
      <c r="G21" s="6"/>
      <c r="H21" s="6"/>
      <c r="I21" s="6"/>
      <c r="J21" s="6"/>
      <c r="K21" s="6"/>
      <c r="L21" s="6"/>
      <c r="M21" s="6"/>
      <c r="N21" s="6"/>
      <c r="O21" s="6"/>
      <c r="P21" s="6"/>
      <c r="R21" s="6"/>
    </row>
    <row r="22" spans="1:18" x14ac:dyDescent="0.25">
      <c r="A22" t="s">
        <v>184</v>
      </c>
      <c r="B22" s="7" t="s">
        <v>185</v>
      </c>
      <c r="C22" t="s">
        <v>182</v>
      </c>
      <c r="D22" s="7" t="s">
        <v>276</v>
      </c>
      <c r="E22" s="5">
        <f>IFERROR(VLOOKUP(B22,lataus!A1:B298,2,FALSE),"")</f>
        <v>208</v>
      </c>
      <c r="F22" s="5">
        <v>208</v>
      </c>
      <c r="G22" s="5">
        <v>197</v>
      </c>
      <c r="H22" s="5">
        <v>197</v>
      </c>
      <c r="I22" s="5">
        <v>192</v>
      </c>
      <c r="J22" s="5">
        <v>192</v>
      </c>
      <c r="K22" s="5">
        <v>190</v>
      </c>
      <c r="L22" s="5">
        <v>180</v>
      </c>
      <c r="M22" s="5">
        <v>180</v>
      </c>
      <c r="N22" s="5">
        <v>179</v>
      </c>
      <c r="O22" s="1">
        <v>144</v>
      </c>
      <c r="P22" s="1">
        <v>144</v>
      </c>
    </row>
    <row r="23" spans="1:18" x14ac:dyDescent="0.25">
      <c r="A23" t="s">
        <v>186</v>
      </c>
      <c r="B23" s="7" t="s">
        <v>187</v>
      </c>
      <c r="C23" t="s">
        <v>182</v>
      </c>
      <c r="D23" s="7" t="s">
        <v>276</v>
      </c>
      <c r="E23" s="2">
        <f>IFERROR(VLOOKUP(B23,lataus!A1:B298,2,FALSE),"")</f>
        <v>220</v>
      </c>
      <c r="F23" s="2">
        <v>220</v>
      </c>
      <c r="G23" s="2">
        <v>218</v>
      </c>
      <c r="H23" s="2">
        <v>218</v>
      </c>
      <c r="I23" s="2">
        <v>211</v>
      </c>
      <c r="J23" s="2">
        <v>211</v>
      </c>
      <c r="K23" s="2">
        <v>208</v>
      </c>
      <c r="L23" s="2">
        <v>206</v>
      </c>
      <c r="M23" s="2">
        <v>205</v>
      </c>
      <c r="N23" s="2">
        <v>205</v>
      </c>
      <c r="O23" s="5">
        <v>196</v>
      </c>
      <c r="P23" s="5">
        <v>181</v>
      </c>
    </row>
    <row r="24" spans="1:18" x14ac:dyDescent="0.25">
      <c r="A24" t="s">
        <v>188</v>
      </c>
      <c r="B24" s="7" t="s">
        <v>189</v>
      </c>
      <c r="C24" t="s">
        <v>182</v>
      </c>
      <c r="D24" s="7" t="s">
        <v>276</v>
      </c>
      <c r="E24" s="5">
        <f>IFERROR(VLOOKUP(B24,lataus!A1:B298,2,FALSE),"")</f>
        <v>182</v>
      </c>
      <c r="F24" s="5">
        <v>182</v>
      </c>
      <c r="G24" s="5">
        <v>182</v>
      </c>
      <c r="H24" s="5">
        <v>182</v>
      </c>
      <c r="I24" s="5">
        <v>182</v>
      </c>
      <c r="J24" s="5">
        <v>180</v>
      </c>
      <c r="K24" s="5">
        <v>178</v>
      </c>
      <c r="L24" s="5">
        <v>174</v>
      </c>
      <c r="M24" s="5">
        <v>174</v>
      </c>
      <c r="N24" s="1">
        <v>150</v>
      </c>
      <c r="O24" s="1">
        <v>120</v>
      </c>
      <c r="P24" s="1">
        <v>120</v>
      </c>
    </row>
    <row r="25" spans="1:18" x14ac:dyDescent="0.25">
      <c r="A25" t="s">
        <v>190</v>
      </c>
      <c r="B25" s="7" t="s">
        <v>191</v>
      </c>
      <c r="C25" t="s">
        <v>182</v>
      </c>
      <c r="D25" s="7" t="s">
        <v>276</v>
      </c>
      <c r="E25" s="2">
        <f>IFERROR(VLOOKUP(B25,lataus!A1:B298,2,FALSE),"")</f>
        <v>219</v>
      </c>
      <c r="F25" s="2">
        <v>219</v>
      </c>
      <c r="G25" s="2">
        <v>215</v>
      </c>
      <c r="H25" s="2">
        <v>215</v>
      </c>
      <c r="I25" s="2">
        <v>214</v>
      </c>
      <c r="J25" s="2">
        <v>214</v>
      </c>
      <c r="K25" s="2">
        <v>214</v>
      </c>
      <c r="L25" s="2">
        <v>213</v>
      </c>
      <c r="M25" s="2">
        <v>210</v>
      </c>
      <c r="N25" s="2">
        <v>210</v>
      </c>
      <c r="O25" s="2">
        <v>210</v>
      </c>
      <c r="P25" s="2">
        <v>210</v>
      </c>
    </row>
    <row r="26" spans="1:18" x14ac:dyDescent="0.25">
      <c r="A26" t="s">
        <v>192</v>
      </c>
      <c r="B26" s="7" t="s">
        <v>193</v>
      </c>
      <c r="C26" t="s">
        <v>182</v>
      </c>
      <c r="D26" s="7" t="s">
        <v>276</v>
      </c>
      <c r="E26" s="1">
        <f>IFERROR(VLOOKUP(B26,lataus!A1:B298,2,FALSE),"")</f>
        <v>151</v>
      </c>
      <c r="F26" s="1">
        <v>151</v>
      </c>
      <c r="G26" s="1">
        <v>134</v>
      </c>
      <c r="H26" s="1">
        <v>134</v>
      </c>
      <c r="I26" s="1">
        <v>133</v>
      </c>
      <c r="J26" s="1">
        <v>133</v>
      </c>
      <c r="K26" s="1">
        <v>131</v>
      </c>
      <c r="L26" s="1">
        <v>123</v>
      </c>
      <c r="M26" s="1">
        <v>123</v>
      </c>
      <c r="N26" s="1">
        <v>123</v>
      </c>
      <c r="O26" s="1">
        <v>123</v>
      </c>
      <c r="P26" s="1">
        <v>123</v>
      </c>
    </row>
    <row r="27" spans="1:18" x14ac:dyDescent="0.25">
      <c r="A27" t="s">
        <v>194</v>
      </c>
      <c r="B27" s="7" t="s">
        <v>195</v>
      </c>
      <c r="C27" t="s">
        <v>182</v>
      </c>
      <c r="D27" s="7" t="s">
        <v>276</v>
      </c>
      <c r="E27" s="1">
        <f>IFERROR(VLOOKUP(B27,lataus!A1:B298,2,FALSE),"")</f>
        <v>129</v>
      </c>
      <c r="F27" s="1">
        <v>129</v>
      </c>
      <c r="G27" s="1">
        <v>121</v>
      </c>
      <c r="H27" s="1">
        <v>121</v>
      </c>
      <c r="I27" s="1">
        <v>121</v>
      </c>
      <c r="J27" s="1">
        <v>120</v>
      </c>
      <c r="K27" s="1">
        <v>118</v>
      </c>
      <c r="L27" s="1">
        <v>118</v>
      </c>
      <c r="M27" s="1">
        <v>118</v>
      </c>
      <c r="N27" s="1">
        <v>118</v>
      </c>
      <c r="O27" s="1">
        <v>118</v>
      </c>
      <c r="P27" s="1">
        <v>118</v>
      </c>
    </row>
    <row r="28" spans="1:18" ht="4.5" customHeight="1" x14ac:dyDescent="0.25">
      <c r="A28" s="6"/>
      <c r="B28" s="8"/>
      <c r="C28" s="6"/>
      <c r="D28" s="6"/>
      <c r="E28" s="6" t="str">
        <f>IFERROR(VLOOKUP(B28,lataus!A1:B298,2,FALSE),"")</f>
        <v/>
      </c>
      <c r="F28" s="6" t="s">
        <v>633</v>
      </c>
      <c r="G28" s="6"/>
      <c r="H28" s="6"/>
      <c r="I28" s="6"/>
      <c r="J28" s="6"/>
      <c r="K28" s="6"/>
      <c r="L28" s="6"/>
      <c r="M28" s="6"/>
      <c r="N28" s="6"/>
      <c r="O28" s="6"/>
      <c r="P28" s="6"/>
      <c r="R28" s="6"/>
    </row>
    <row r="29" spans="1:18" x14ac:dyDescent="0.25">
      <c r="A29" t="s">
        <v>196</v>
      </c>
      <c r="B29" s="7" t="s">
        <v>197</v>
      </c>
      <c r="C29" t="s">
        <v>10</v>
      </c>
      <c r="D29" s="7" t="s">
        <v>276</v>
      </c>
      <c r="E29" s="2">
        <f>IFERROR(VLOOKUP(B29,lataus!A1:B298,2,FALSE),"")</f>
        <v>218</v>
      </c>
      <c r="F29" s="2">
        <v>218</v>
      </c>
      <c r="G29" s="2">
        <v>218</v>
      </c>
      <c r="H29" s="2">
        <v>218</v>
      </c>
      <c r="I29" s="2">
        <v>217</v>
      </c>
      <c r="J29" s="2">
        <v>217</v>
      </c>
      <c r="K29" s="2">
        <v>213</v>
      </c>
      <c r="L29" s="2">
        <v>205</v>
      </c>
      <c r="M29" s="2">
        <v>204</v>
      </c>
      <c r="N29" s="5">
        <v>202</v>
      </c>
      <c r="O29" s="5">
        <v>198</v>
      </c>
      <c r="P29" s="5">
        <v>194</v>
      </c>
    </row>
    <row r="30" spans="1:18" x14ac:dyDescent="0.25">
      <c r="A30" t="s">
        <v>198</v>
      </c>
      <c r="B30" s="7" t="s">
        <v>199</v>
      </c>
      <c r="C30" t="s">
        <v>10</v>
      </c>
      <c r="D30" s="7" t="s">
        <v>276</v>
      </c>
      <c r="E30" s="2">
        <f>IFERROR(VLOOKUP(B30,lataus!A1:B298,2,FALSE),"")</f>
        <v>240</v>
      </c>
      <c r="F30" s="2">
        <v>240</v>
      </c>
      <c r="G30" s="2">
        <v>237</v>
      </c>
      <c r="H30" s="2">
        <v>237</v>
      </c>
      <c r="I30" s="2">
        <v>237</v>
      </c>
      <c r="J30" s="2">
        <v>236</v>
      </c>
      <c r="K30" s="2">
        <v>231</v>
      </c>
      <c r="L30" s="2">
        <v>221</v>
      </c>
      <c r="M30" s="2">
        <v>219</v>
      </c>
      <c r="N30" s="2">
        <v>217</v>
      </c>
      <c r="O30" s="2">
        <v>214</v>
      </c>
      <c r="P30" s="2">
        <v>214</v>
      </c>
    </row>
    <row r="31" spans="1:18" x14ac:dyDescent="0.25">
      <c r="A31" t="s">
        <v>200</v>
      </c>
      <c r="B31" s="7" t="s">
        <v>201</v>
      </c>
      <c r="C31" t="s">
        <v>10</v>
      </c>
      <c r="D31" s="7" t="s">
        <v>276</v>
      </c>
      <c r="E31" s="1">
        <f>IFERROR(VLOOKUP(B31,lataus!A1:B298,2,FALSE),"")</f>
        <v>154</v>
      </c>
      <c r="F31" s="1">
        <v>154</v>
      </c>
      <c r="G31" s="1">
        <v>145</v>
      </c>
      <c r="H31" s="1">
        <v>145</v>
      </c>
      <c r="I31" s="1">
        <v>145</v>
      </c>
      <c r="J31" s="1">
        <v>144</v>
      </c>
      <c r="K31" s="1">
        <v>143</v>
      </c>
      <c r="L31" s="1">
        <v>137</v>
      </c>
      <c r="M31" s="1">
        <v>137</v>
      </c>
      <c r="N31" s="1">
        <v>137</v>
      </c>
      <c r="O31" s="1">
        <v>137</v>
      </c>
      <c r="P31" s="1">
        <v>137</v>
      </c>
    </row>
    <row r="32" spans="1:18" ht="4.5" customHeight="1" x14ac:dyDescent="0.25">
      <c r="A32" s="6"/>
      <c r="B32" s="8"/>
      <c r="C32" s="6"/>
      <c r="D32" s="6"/>
      <c r="E32" s="6" t="str">
        <f>IFERROR(VLOOKUP(B32,lataus!A1:B298,2,FALSE),"")</f>
        <v/>
      </c>
      <c r="F32" s="6" t="s">
        <v>633</v>
      </c>
      <c r="G32" s="6"/>
      <c r="H32" s="6"/>
      <c r="I32" s="6"/>
      <c r="J32" s="6"/>
      <c r="K32" s="6"/>
      <c r="L32" s="6"/>
      <c r="M32" s="6"/>
      <c r="N32" s="6"/>
      <c r="O32" s="6"/>
      <c r="P32" s="6"/>
      <c r="R32" s="6"/>
    </row>
    <row r="33" spans="1:18" x14ac:dyDescent="0.25">
      <c r="A33" t="s">
        <v>202</v>
      </c>
      <c r="B33" s="7" t="s">
        <v>203</v>
      </c>
      <c r="C33" t="s">
        <v>9</v>
      </c>
      <c r="D33" s="7" t="s">
        <v>276</v>
      </c>
      <c r="E33" s="1">
        <f>IFERROR(VLOOKUP(B33,lataus!A1:B298,2,FALSE),"")</f>
        <v>144</v>
      </c>
      <c r="F33" s="1">
        <v>144</v>
      </c>
      <c r="G33" s="1">
        <v>142</v>
      </c>
      <c r="H33" s="1">
        <v>142</v>
      </c>
      <c r="I33" s="1">
        <v>140</v>
      </c>
      <c r="J33" s="1">
        <v>140</v>
      </c>
      <c r="K33" s="1">
        <v>137</v>
      </c>
      <c r="L33" s="1">
        <v>121</v>
      </c>
      <c r="M33" s="1">
        <v>120</v>
      </c>
      <c r="N33" s="1">
        <v>120</v>
      </c>
      <c r="O33" s="1">
        <v>120</v>
      </c>
      <c r="P33" s="3">
        <v>115</v>
      </c>
    </row>
    <row r="34" spans="1:18" x14ac:dyDescent="0.25">
      <c r="A34" t="s">
        <v>204</v>
      </c>
      <c r="B34" s="7" t="s">
        <v>205</v>
      </c>
      <c r="C34" t="s">
        <v>9</v>
      </c>
      <c r="D34" s="7" t="s">
        <v>276</v>
      </c>
      <c r="E34" s="5">
        <f>IFERROR(VLOOKUP(B34,lataus!A1:B298,2,FALSE),"")</f>
        <v>187</v>
      </c>
      <c r="F34" s="5">
        <v>187</v>
      </c>
      <c r="G34" s="5">
        <v>181</v>
      </c>
      <c r="H34" s="5">
        <v>180</v>
      </c>
      <c r="I34" s="5">
        <v>177</v>
      </c>
      <c r="J34" s="5">
        <v>177</v>
      </c>
      <c r="K34" s="5">
        <v>177</v>
      </c>
      <c r="L34" s="5">
        <v>176</v>
      </c>
      <c r="M34" s="5">
        <v>176</v>
      </c>
      <c r="N34" s="5">
        <v>176</v>
      </c>
      <c r="O34" s="5">
        <v>176</v>
      </c>
      <c r="P34" s="5">
        <v>171</v>
      </c>
    </row>
    <row r="35" spans="1:18" ht="4.5" customHeight="1" x14ac:dyDescent="0.25">
      <c r="A35" s="6"/>
      <c r="B35" s="8"/>
      <c r="C35" s="6"/>
      <c r="D35" s="6"/>
      <c r="E35" s="6" t="str">
        <f>IFERROR(VLOOKUP(B35,lataus!A1:B298,2,FALSE),"")</f>
        <v/>
      </c>
      <c r="F35" s="6" t="s">
        <v>633</v>
      </c>
      <c r="G35" s="6"/>
      <c r="H35" s="6"/>
      <c r="I35" s="6"/>
      <c r="J35" s="6"/>
      <c r="K35" s="6"/>
      <c r="L35" s="6"/>
      <c r="M35" s="6"/>
      <c r="N35" s="6"/>
      <c r="O35" s="6"/>
      <c r="P35" s="6"/>
      <c r="R35" s="6"/>
    </row>
    <row r="36" spans="1:18" x14ac:dyDescent="0.25">
      <c r="E36" s="18">
        <f>SUM(E3:E34)</f>
        <v>5069</v>
      </c>
      <c r="F36" s="18">
        <v>5069</v>
      </c>
      <c r="G36" s="18">
        <f>SUM(G3:G34)</f>
        <v>4828</v>
      </c>
      <c r="H36" s="18">
        <f>SUM(H3:H34)</f>
        <v>4772</v>
      </c>
      <c r="I36" s="18">
        <f t="shared" ref="I36:P36" si="0">SUM(I3:I34)</f>
        <v>4682</v>
      </c>
      <c r="J36" s="18">
        <f t="shared" si="0"/>
        <v>4657</v>
      </c>
      <c r="K36" s="18">
        <f t="shared" si="0"/>
        <v>4593</v>
      </c>
      <c r="L36" s="18">
        <f t="shared" si="0"/>
        <v>4484</v>
      </c>
      <c r="M36" s="18">
        <f t="shared" si="0"/>
        <v>4459</v>
      </c>
      <c r="N36" s="18">
        <f t="shared" si="0"/>
        <v>4410</v>
      </c>
      <c r="O36" s="18">
        <f t="shared" si="0"/>
        <v>4296</v>
      </c>
      <c r="P36" s="18">
        <f t="shared" si="0"/>
        <v>4207</v>
      </c>
    </row>
    <row r="37" spans="1:18" x14ac:dyDescent="0.25">
      <c r="E37" s="18">
        <f t="shared" ref="E37:G37" si="1">E36-F36</f>
        <v>0</v>
      </c>
      <c r="F37" s="18">
        <f t="shared" si="1"/>
        <v>241</v>
      </c>
      <c r="G37" s="18">
        <f t="shared" si="1"/>
        <v>56</v>
      </c>
      <c r="H37" s="18">
        <f t="shared" ref="H37" si="2">H36-I36</f>
        <v>90</v>
      </c>
      <c r="I37" s="18">
        <f t="shared" ref="I37:P37" si="3">I36-J36</f>
        <v>25</v>
      </c>
      <c r="J37" s="18">
        <f t="shared" si="3"/>
        <v>64</v>
      </c>
      <c r="K37" s="18">
        <f t="shared" si="3"/>
        <v>109</v>
      </c>
      <c r="L37" s="18">
        <f t="shared" si="3"/>
        <v>25</v>
      </c>
      <c r="M37" s="18">
        <f t="shared" si="3"/>
        <v>49</v>
      </c>
      <c r="N37" s="18">
        <f t="shared" si="3"/>
        <v>114</v>
      </c>
      <c r="O37" s="18">
        <f t="shared" si="3"/>
        <v>89</v>
      </c>
      <c r="P37" s="18">
        <f t="shared" si="3"/>
        <v>4207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324B-0B24-4709-B8E9-5C800BE760AD}">
  <dimension ref="A1:R13"/>
  <sheetViews>
    <sheetView workbookViewId="0">
      <selection activeCell="F13" sqref="F1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1" width="8" customWidth="1"/>
    <col min="12" max="16" width="7.5703125" customWidth="1"/>
    <col min="17" max="17" width="1.85546875" customWidth="1"/>
    <col min="18" max="18" width="6.7109375" customWidth="1"/>
  </cols>
  <sheetData>
    <row r="1" spans="1:18" x14ac:dyDescent="0.25">
      <c r="D1" s="7">
        <f>COUNTIF(D2:D10,"x")</f>
        <v>6</v>
      </c>
      <c r="E1" s="9">
        <v>45478</v>
      </c>
      <c r="F1" s="9">
        <v>45478</v>
      </c>
      <c r="G1" s="9">
        <v>45449</v>
      </c>
      <c r="H1" s="9">
        <v>45437</v>
      </c>
      <c r="I1" s="9">
        <v>45336</v>
      </c>
      <c r="J1" s="9">
        <v>45323</v>
      </c>
      <c r="K1" s="9">
        <v>45274</v>
      </c>
      <c r="L1" s="9">
        <v>45170</v>
      </c>
      <c r="M1" s="9">
        <v>45139</v>
      </c>
      <c r="N1" s="9">
        <v>45130</v>
      </c>
      <c r="O1" s="9">
        <v>45123</v>
      </c>
      <c r="P1" s="9">
        <v>45118</v>
      </c>
      <c r="R1" s="9">
        <v>44994</v>
      </c>
    </row>
    <row r="2" spans="1:18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25">
      <c r="A3" t="s">
        <v>621</v>
      </c>
      <c r="B3" s="7" t="s">
        <v>622</v>
      </c>
      <c r="C3" t="s">
        <v>336</v>
      </c>
      <c r="D3" s="7" t="s">
        <v>276</v>
      </c>
      <c r="E3" s="2">
        <f>IFERROR(VLOOKUP(B3,lataus!A1:B298,2,FALSE),"")</f>
        <v>258</v>
      </c>
      <c r="F3" s="2">
        <v>258</v>
      </c>
      <c r="G3" s="2">
        <v>253</v>
      </c>
      <c r="H3" s="2">
        <v>251</v>
      </c>
      <c r="I3" s="2">
        <v>240</v>
      </c>
      <c r="J3" s="2">
        <v>239</v>
      </c>
      <c r="K3" s="2">
        <v>233</v>
      </c>
      <c r="L3" s="2">
        <v>233</v>
      </c>
      <c r="M3" s="2">
        <v>233</v>
      </c>
      <c r="N3" s="2">
        <v>233</v>
      </c>
      <c r="O3" s="2">
        <v>232</v>
      </c>
      <c r="P3" s="2">
        <v>231</v>
      </c>
    </row>
    <row r="4" spans="1:18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/>
      <c r="H4" s="6"/>
      <c r="I4" s="6"/>
      <c r="J4" s="6"/>
      <c r="K4" s="6"/>
      <c r="L4" s="6"/>
      <c r="M4" s="6"/>
      <c r="N4" s="6"/>
      <c r="O4" s="6"/>
      <c r="P4" s="6"/>
      <c r="R4" s="6"/>
    </row>
    <row r="5" spans="1:18" x14ac:dyDescent="0.25">
      <c r="A5" t="s">
        <v>623</v>
      </c>
      <c r="B5" s="7" t="s">
        <v>624</v>
      </c>
      <c r="C5" t="s">
        <v>364</v>
      </c>
      <c r="D5" s="7" t="s">
        <v>276</v>
      </c>
      <c r="E5" s="16">
        <f>IFERROR(VLOOKUP(B5,lataus!A1:B298,2,FALSE),"")</f>
        <v>188</v>
      </c>
      <c r="F5" s="16">
        <v>188</v>
      </c>
      <c r="G5" s="16">
        <v>161</v>
      </c>
      <c r="H5" s="16">
        <v>161</v>
      </c>
      <c r="I5" s="16">
        <v>158</v>
      </c>
      <c r="J5" s="16">
        <v>155</v>
      </c>
      <c r="K5" s="16">
        <v>154</v>
      </c>
      <c r="L5" s="16">
        <v>147</v>
      </c>
      <c r="M5" s="16">
        <v>140</v>
      </c>
      <c r="N5" s="16">
        <v>140</v>
      </c>
      <c r="O5" s="16">
        <v>137</v>
      </c>
      <c r="P5" s="16">
        <v>136</v>
      </c>
    </row>
    <row r="6" spans="1:18" x14ac:dyDescent="0.25">
      <c r="A6" t="s">
        <v>625</v>
      </c>
      <c r="B6" s="7" t="s">
        <v>626</v>
      </c>
      <c r="C6" t="s">
        <v>364</v>
      </c>
      <c r="D6" s="7" t="s">
        <v>276</v>
      </c>
      <c r="E6" s="2">
        <f>IFERROR(VLOOKUP(B6,lataus!A1:B298,2,FALSE),"")</f>
        <v>238</v>
      </c>
      <c r="F6" s="2">
        <v>238</v>
      </c>
      <c r="G6" s="2">
        <v>236</v>
      </c>
      <c r="H6" s="2">
        <v>235</v>
      </c>
      <c r="I6" s="2">
        <v>230</v>
      </c>
      <c r="J6" s="2">
        <v>229</v>
      </c>
      <c r="K6" s="2">
        <v>228</v>
      </c>
      <c r="L6" s="2">
        <v>226</v>
      </c>
      <c r="M6" s="2">
        <v>225</v>
      </c>
      <c r="N6" s="2">
        <v>224</v>
      </c>
      <c r="O6" s="2">
        <v>224</v>
      </c>
      <c r="P6" s="2">
        <v>224</v>
      </c>
    </row>
    <row r="7" spans="1:18" x14ac:dyDescent="0.25">
      <c r="A7" t="s">
        <v>627</v>
      </c>
      <c r="B7" s="7" t="s">
        <v>628</v>
      </c>
      <c r="C7" t="s">
        <v>364</v>
      </c>
      <c r="D7" s="7" t="s">
        <v>276</v>
      </c>
      <c r="E7" s="2">
        <f>IFERROR(VLOOKUP(B7,lataus!A1:B298,2,FALSE),"")</f>
        <v>218</v>
      </c>
      <c r="F7" s="2">
        <v>218</v>
      </c>
      <c r="G7" s="2">
        <v>217</v>
      </c>
      <c r="H7" s="5">
        <v>204</v>
      </c>
      <c r="I7" s="5">
        <v>201</v>
      </c>
      <c r="J7" s="5">
        <v>201</v>
      </c>
      <c r="K7" s="5">
        <v>200</v>
      </c>
      <c r="L7" s="5">
        <v>200</v>
      </c>
      <c r="M7" s="5">
        <v>198</v>
      </c>
      <c r="N7" s="5">
        <v>198</v>
      </c>
      <c r="O7" s="5">
        <v>198</v>
      </c>
      <c r="P7" s="5">
        <v>198</v>
      </c>
    </row>
    <row r="8" spans="1:18" ht="4.5" customHeight="1" x14ac:dyDescent="0.25">
      <c r="A8" s="6"/>
      <c r="B8" s="8"/>
      <c r="C8" s="6"/>
      <c r="D8" s="8"/>
      <c r="E8" s="6" t="str">
        <f>IFERROR(VLOOKUP(B8,lataus!A1:B298,2,FALSE),"")</f>
        <v/>
      </c>
      <c r="F8" s="6" t="s">
        <v>633</v>
      </c>
      <c r="G8" s="6"/>
      <c r="H8" s="6"/>
      <c r="I8" s="6"/>
      <c r="J8" s="6"/>
      <c r="K8" s="6"/>
      <c r="L8" s="6"/>
      <c r="M8" s="6"/>
      <c r="N8" s="6"/>
      <c r="O8" s="6"/>
      <c r="P8" s="6"/>
      <c r="R8" s="6"/>
    </row>
    <row r="9" spans="1:18" x14ac:dyDescent="0.25">
      <c r="A9" t="s">
        <v>629</v>
      </c>
      <c r="B9" s="7" t="s">
        <v>630</v>
      </c>
      <c r="C9" t="s">
        <v>365</v>
      </c>
      <c r="D9" s="7" t="s">
        <v>276</v>
      </c>
      <c r="E9" s="5">
        <f>IFERROR(VLOOKUP(B9,lataus!A1:B298,2,FALSE),"")</f>
        <v>203</v>
      </c>
      <c r="F9" s="5">
        <v>203</v>
      </c>
      <c r="G9" s="5">
        <v>201</v>
      </c>
      <c r="H9" s="5">
        <v>198</v>
      </c>
      <c r="I9" s="5">
        <v>194</v>
      </c>
      <c r="J9" s="5">
        <v>193</v>
      </c>
      <c r="K9" s="5">
        <v>193</v>
      </c>
      <c r="L9" s="5">
        <v>193</v>
      </c>
      <c r="M9" s="5">
        <v>192</v>
      </c>
      <c r="N9" s="5">
        <v>190</v>
      </c>
      <c r="O9" s="5">
        <v>190</v>
      </c>
      <c r="P9" s="5">
        <v>187</v>
      </c>
    </row>
    <row r="10" spans="1:18" x14ac:dyDescent="0.25">
      <c r="A10" t="s">
        <v>631</v>
      </c>
      <c r="B10" s="7" t="s">
        <v>632</v>
      </c>
      <c r="C10" t="s">
        <v>365</v>
      </c>
      <c r="D10" s="7" t="s">
        <v>276</v>
      </c>
      <c r="E10" s="16">
        <f>IFERROR(VLOOKUP(B10,lataus!A1:B298,2,FALSE),"")</f>
        <v>148</v>
      </c>
      <c r="F10" s="16">
        <v>148</v>
      </c>
      <c r="G10" s="16">
        <v>146</v>
      </c>
      <c r="H10" s="16">
        <v>146</v>
      </c>
      <c r="I10" s="16">
        <v>141</v>
      </c>
      <c r="J10" s="16">
        <v>136</v>
      </c>
      <c r="K10" s="16">
        <v>133</v>
      </c>
      <c r="L10" s="16">
        <v>133</v>
      </c>
      <c r="M10" s="16">
        <v>133</v>
      </c>
      <c r="N10" s="16">
        <v>133</v>
      </c>
      <c r="O10" s="19">
        <v>116</v>
      </c>
      <c r="P10" s="19">
        <v>116</v>
      </c>
    </row>
    <row r="11" spans="1:18" ht="4.5" customHeight="1" x14ac:dyDescent="0.25">
      <c r="A11" s="6"/>
      <c r="B11" s="8"/>
      <c r="C11" s="6"/>
      <c r="D11" s="8"/>
      <c r="E11" s="6" t="str">
        <f>IFERROR(VLOOKUP(B11,lataus!A1:B298,2,FALSE),"")</f>
        <v/>
      </c>
      <c r="F11" s="6" t="s">
        <v>633</v>
      </c>
      <c r="G11" s="6"/>
      <c r="H11" s="6"/>
      <c r="I11" s="6"/>
      <c r="J11" s="6"/>
      <c r="K11" s="6"/>
      <c r="L11" s="6"/>
      <c r="M11" s="6"/>
      <c r="N11" s="6"/>
      <c r="O11" s="6"/>
      <c r="P11" s="6"/>
      <c r="R11" s="6"/>
    </row>
    <row r="12" spans="1:18" x14ac:dyDescent="0.25">
      <c r="E12" s="18">
        <f>SUM(E3:E10)</f>
        <v>1253</v>
      </c>
      <c r="F12" s="18">
        <v>1253</v>
      </c>
      <c r="G12" s="18">
        <f>SUM(G3:G10)</f>
        <v>1214</v>
      </c>
      <c r="H12" s="18">
        <f>SUM(H3:H10)</f>
        <v>1195</v>
      </c>
      <c r="I12" s="18">
        <f t="shared" ref="I12:P12" si="0">SUM(I3:I10)</f>
        <v>1164</v>
      </c>
      <c r="J12" s="18">
        <f t="shared" si="0"/>
        <v>1153</v>
      </c>
      <c r="K12" s="18">
        <f t="shared" si="0"/>
        <v>1141</v>
      </c>
      <c r="L12" s="18">
        <f t="shared" si="0"/>
        <v>1132</v>
      </c>
      <c r="M12" s="18">
        <f t="shared" si="0"/>
        <v>1121</v>
      </c>
      <c r="N12" s="18">
        <f t="shared" si="0"/>
        <v>1118</v>
      </c>
      <c r="O12" s="18">
        <f t="shared" si="0"/>
        <v>1097</v>
      </c>
      <c r="P12" s="18">
        <f t="shared" si="0"/>
        <v>1092</v>
      </c>
    </row>
    <row r="13" spans="1:18" x14ac:dyDescent="0.25">
      <c r="E13" s="18">
        <f>E12-F12</f>
        <v>0</v>
      </c>
      <c r="F13" s="18">
        <f t="shared" ref="F13:G13" si="1">F12-G12</f>
        <v>39</v>
      </c>
      <c r="G13" s="18">
        <f t="shared" si="1"/>
        <v>19</v>
      </c>
      <c r="H13" s="18">
        <f t="shared" ref="H13" si="2">H12-I12</f>
        <v>31</v>
      </c>
      <c r="I13" s="18">
        <f t="shared" ref="I13:O13" si="3">I12-J12</f>
        <v>11</v>
      </c>
      <c r="J13" s="18">
        <f t="shared" si="3"/>
        <v>12</v>
      </c>
      <c r="K13" s="18">
        <f t="shared" si="3"/>
        <v>9</v>
      </c>
      <c r="L13" s="18">
        <f t="shared" si="3"/>
        <v>11</v>
      </c>
      <c r="M13" s="18">
        <f t="shared" si="3"/>
        <v>3</v>
      </c>
      <c r="N13" s="18">
        <f t="shared" si="3"/>
        <v>21</v>
      </c>
      <c r="O13" s="18">
        <f t="shared" si="3"/>
        <v>5</v>
      </c>
      <c r="P13" s="18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84D1-473F-4D20-801F-8585614ECEAC}">
  <dimension ref="A1:Q30"/>
  <sheetViews>
    <sheetView workbookViewId="0">
      <selection activeCell="E31" sqref="E3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285156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COUNTIF(D3:D27,"x")</f>
        <v>19</v>
      </c>
      <c r="E1" s="9">
        <v>45478</v>
      </c>
      <c r="F1" s="9">
        <v>45478</v>
      </c>
      <c r="G1" s="9">
        <v>45449</v>
      </c>
      <c r="H1" s="9">
        <v>45437</v>
      </c>
      <c r="I1" s="9">
        <v>45336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337</v>
      </c>
      <c r="B3" s="7" t="s">
        <v>338</v>
      </c>
      <c r="C3" t="s">
        <v>4</v>
      </c>
      <c r="D3" s="7" t="s">
        <v>276</v>
      </c>
      <c r="E3" s="5">
        <f>IFERROR(VLOOKUP(B3,lataus!A1:B298,2,FALSE),"")</f>
        <v>193</v>
      </c>
      <c r="F3" s="5">
        <v>193</v>
      </c>
      <c r="G3" s="5">
        <v>192</v>
      </c>
      <c r="H3" s="5">
        <v>190</v>
      </c>
      <c r="I3" s="5">
        <v>189</v>
      </c>
      <c r="J3" s="5">
        <v>189</v>
      </c>
      <c r="K3" s="5">
        <v>178</v>
      </c>
      <c r="L3" s="5">
        <v>177</v>
      </c>
      <c r="M3" s="5">
        <v>177</v>
      </c>
      <c r="N3" s="5">
        <v>177</v>
      </c>
      <c r="O3" s="5">
        <v>175</v>
      </c>
      <c r="Q3" s="4"/>
    </row>
    <row r="4" spans="1:17" x14ac:dyDescent="0.25">
      <c r="A4" t="s">
        <v>339</v>
      </c>
      <c r="B4" s="7" t="s">
        <v>340</v>
      </c>
      <c r="C4" t="s">
        <v>4</v>
      </c>
      <c r="D4" s="7" t="s">
        <v>276</v>
      </c>
      <c r="E4" s="5">
        <f>IFERROR(VLOOKUP(B4,lataus!A1:B298,2,FALSE),"")</f>
        <v>208</v>
      </c>
      <c r="F4" s="5">
        <v>208</v>
      </c>
      <c r="G4" s="5">
        <v>199</v>
      </c>
      <c r="H4" s="5">
        <v>197</v>
      </c>
      <c r="I4" s="5">
        <v>191</v>
      </c>
      <c r="J4" s="5">
        <v>191</v>
      </c>
      <c r="K4" s="5">
        <v>179</v>
      </c>
      <c r="L4" s="5">
        <v>177</v>
      </c>
      <c r="M4" s="5">
        <v>175</v>
      </c>
      <c r="N4" s="5">
        <v>175</v>
      </c>
      <c r="O4" s="16">
        <v>173</v>
      </c>
      <c r="Q4" s="4"/>
    </row>
    <row r="5" spans="1:17" x14ac:dyDescent="0.25">
      <c r="A5" t="s">
        <v>341</v>
      </c>
      <c r="B5" s="7" t="s">
        <v>342</v>
      </c>
      <c r="C5" t="s">
        <v>4</v>
      </c>
      <c r="D5" s="7" t="s">
        <v>276</v>
      </c>
      <c r="E5" s="16">
        <f>IFERROR(VLOOKUP(B5,lataus!A1:B298,2,FALSE),"")</f>
        <v>127</v>
      </c>
      <c r="F5" s="16">
        <v>127</v>
      </c>
      <c r="G5" s="19">
        <v>106</v>
      </c>
      <c r="H5" s="19">
        <v>104</v>
      </c>
      <c r="I5" s="19">
        <v>104</v>
      </c>
      <c r="J5" s="19">
        <v>102</v>
      </c>
      <c r="K5" s="19">
        <v>89</v>
      </c>
      <c r="L5" s="19">
        <v>89</v>
      </c>
      <c r="M5" s="19">
        <v>86</v>
      </c>
      <c r="N5" s="19">
        <v>86</v>
      </c>
      <c r="O5" s="19">
        <v>86</v>
      </c>
      <c r="Q5" s="4"/>
    </row>
    <row r="6" spans="1:17" x14ac:dyDescent="0.25">
      <c r="A6" t="s">
        <v>343</v>
      </c>
      <c r="B6" s="7" t="s">
        <v>344</v>
      </c>
      <c r="C6" t="s">
        <v>4</v>
      </c>
      <c r="E6" s="19">
        <f>IFERROR(VLOOKUP(B6,lataus!A1:B298,2,FALSE),"")</f>
        <v>109</v>
      </c>
      <c r="F6" s="19">
        <v>109</v>
      </c>
      <c r="G6" s="19">
        <v>109</v>
      </c>
      <c r="H6" s="19">
        <v>94</v>
      </c>
      <c r="I6" s="19">
        <v>94</v>
      </c>
      <c r="J6" s="19">
        <v>93</v>
      </c>
      <c r="K6" s="19">
        <v>77</v>
      </c>
      <c r="L6" s="19">
        <v>77</v>
      </c>
      <c r="M6" s="19">
        <v>77</v>
      </c>
      <c r="N6" s="19">
        <v>77</v>
      </c>
      <c r="O6" s="19">
        <v>77</v>
      </c>
      <c r="Q6" s="4"/>
    </row>
    <row r="7" spans="1:17" ht="4.5" customHeight="1" x14ac:dyDescent="0.25">
      <c r="A7" s="6"/>
      <c r="B7" s="8"/>
      <c r="C7" s="6"/>
      <c r="D7" s="8"/>
      <c r="E7" s="6" t="str">
        <f>IFERROR(VLOOKUP(B7,lataus!A1:B298,2,FALSE),"")</f>
        <v/>
      </c>
      <c r="F7" s="6" t="s">
        <v>633</v>
      </c>
      <c r="G7" s="6"/>
      <c r="H7" s="6"/>
      <c r="I7" s="6"/>
      <c r="J7" s="6"/>
      <c r="K7" s="6"/>
      <c r="L7" s="6"/>
      <c r="M7" s="6"/>
      <c r="N7" s="6"/>
      <c r="O7" s="6"/>
      <c r="Q7" s="6"/>
    </row>
    <row r="8" spans="1:17" x14ac:dyDescent="0.25">
      <c r="A8" t="s">
        <v>345</v>
      </c>
      <c r="B8" s="7" t="s">
        <v>346</v>
      </c>
      <c r="C8" t="s">
        <v>1</v>
      </c>
      <c r="D8" s="7" t="s">
        <v>276</v>
      </c>
      <c r="E8" s="16">
        <f>IFERROR(VLOOKUP(B8,lataus!A1:B298,2,FALSE),"")</f>
        <v>143</v>
      </c>
      <c r="F8" s="16">
        <v>143</v>
      </c>
      <c r="G8" s="16">
        <v>142</v>
      </c>
      <c r="H8" s="16">
        <v>142</v>
      </c>
      <c r="I8" s="16">
        <v>142</v>
      </c>
      <c r="J8" s="16">
        <v>140</v>
      </c>
      <c r="K8" s="16">
        <v>140</v>
      </c>
      <c r="L8" s="16">
        <v>140</v>
      </c>
      <c r="M8" s="16">
        <v>140</v>
      </c>
      <c r="N8" s="16">
        <v>140</v>
      </c>
      <c r="O8" s="16">
        <v>140</v>
      </c>
    </row>
    <row r="9" spans="1:17" x14ac:dyDescent="0.25">
      <c r="A9" t="s">
        <v>347</v>
      </c>
      <c r="B9" s="7" t="s">
        <v>348</v>
      </c>
      <c r="C9" t="s">
        <v>1</v>
      </c>
      <c r="D9" s="7" t="s">
        <v>276</v>
      </c>
      <c r="E9" s="16">
        <f>IFERROR(VLOOKUP(B9,lataus!A1:B298,2,FALSE),"")</f>
        <v>126</v>
      </c>
      <c r="F9" s="16">
        <v>126</v>
      </c>
      <c r="G9" s="19">
        <v>119</v>
      </c>
      <c r="H9" s="19">
        <v>111</v>
      </c>
      <c r="I9" s="19">
        <v>111</v>
      </c>
      <c r="J9" s="19">
        <v>111</v>
      </c>
      <c r="K9" s="19">
        <v>106</v>
      </c>
      <c r="L9" s="19">
        <v>106</v>
      </c>
      <c r="M9" s="19">
        <v>106</v>
      </c>
      <c r="N9" s="19">
        <v>106</v>
      </c>
      <c r="O9" s="19">
        <v>106</v>
      </c>
    </row>
    <row r="10" spans="1:17" x14ac:dyDescent="0.25">
      <c r="A10" t="s">
        <v>349</v>
      </c>
      <c r="B10" s="7" t="s">
        <v>350</v>
      </c>
      <c r="C10" t="s">
        <v>1</v>
      </c>
      <c r="D10" s="7" t="s">
        <v>276</v>
      </c>
      <c r="E10" s="16">
        <f>IFERROR(VLOOKUP(B10,lataus!A1:B298,2,FALSE),"")</f>
        <v>127</v>
      </c>
      <c r="F10" s="16">
        <v>127</v>
      </c>
      <c r="G10" s="19">
        <v>112</v>
      </c>
      <c r="H10" s="19">
        <v>93</v>
      </c>
      <c r="I10" s="19">
        <v>92</v>
      </c>
      <c r="J10" s="19">
        <v>92</v>
      </c>
      <c r="K10" s="19">
        <v>83</v>
      </c>
      <c r="L10" s="19">
        <v>83</v>
      </c>
      <c r="M10" s="19">
        <v>83</v>
      </c>
      <c r="N10" s="19">
        <v>83</v>
      </c>
      <c r="O10" s="19">
        <v>81</v>
      </c>
    </row>
    <row r="11" spans="1:17" ht="4.5" customHeight="1" x14ac:dyDescent="0.25">
      <c r="A11" s="6"/>
      <c r="B11" s="8"/>
      <c r="C11" s="6"/>
      <c r="D11" s="8"/>
      <c r="E11" s="6" t="str">
        <f>IFERROR(VLOOKUP(B11,lataus!A1:B298,2,FALSE),"")</f>
        <v/>
      </c>
      <c r="F11" s="6" t="s">
        <v>633</v>
      </c>
      <c r="G11" s="6"/>
      <c r="H11" s="6"/>
      <c r="I11" s="6"/>
      <c r="J11" s="6"/>
      <c r="K11" s="6"/>
      <c r="L11" s="6"/>
      <c r="M11" s="6"/>
      <c r="N11" s="6"/>
      <c r="O11" s="6"/>
      <c r="Q11" s="6"/>
    </row>
    <row r="12" spans="1:17" x14ac:dyDescent="0.25">
      <c r="A12" t="s">
        <v>351</v>
      </c>
      <c r="B12" s="7" t="s">
        <v>352</v>
      </c>
      <c r="C12" t="s">
        <v>336</v>
      </c>
      <c r="D12" s="7" t="s">
        <v>276</v>
      </c>
      <c r="E12" s="2">
        <f>IFERROR(VLOOKUP(B12,lataus!A1:B298,2,FALSE),"")</f>
        <v>224</v>
      </c>
      <c r="F12" s="2">
        <v>224</v>
      </c>
      <c r="G12" s="2">
        <v>216</v>
      </c>
      <c r="H12" s="2">
        <v>216</v>
      </c>
      <c r="I12" s="5">
        <v>204</v>
      </c>
      <c r="J12" s="5">
        <v>203</v>
      </c>
      <c r="K12" s="5">
        <v>187</v>
      </c>
      <c r="L12" s="5">
        <v>187</v>
      </c>
      <c r="M12" s="5">
        <v>186</v>
      </c>
      <c r="N12" s="5">
        <v>186</v>
      </c>
      <c r="O12" s="5">
        <v>186</v>
      </c>
    </row>
    <row r="13" spans="1:17" x14ac:dyDescent="0.25">
      <c r="A13" t="s">
        <v>353</v>
      </c>
      <c r="B13" s="7" t="s">
        <v>354</v>
      </c>
      <c r="C13" t="s">
        <v>336</v>
      </c>
      <c r="D13" s="7" t="s">
        <v>276</v>
      </c>
      <c r="E13" s="16">
        <f>IFERROR(VLOOKUP(B13,lataus!A1:B298,2,FALSE),"")</f>
        <v>158</v>
      </c>
      <c r="F13" s="16">
        <v>158</v>
      </c>
      <c r="G13" s="16">
        <v>158</v>
      </c>
      <c r="H13" s="16">
        <v>158</v>
      </c>
      <c r="I13" s="16">
        <v>158</v>
      </c>
      <c r="J13" s="16">
        <v>158</v>
      </c>
      <c r="K13" s="16">
        <v>130</v>
      </c>
      <c r="L13" s="16">
        <v>130</v>
      </c>
      <c r="M13" s="19">
        <v>114</v>
      </c>
      <c r="N13" s="19">
        <v>114</v>
      </c>
      <c r="O13" s="19">
        <v>111</v>
      </c>
    </row>
    <row r="14" spans="1:17" x14ac:dyDescent="0.25">
      <c r="A14" t="s">
        <v>355</v>
      </c>
      <c r="B14" s="7" t="s">
        <v>356</v>
      </c>
      <c r="C14" t="s">
        <v>336</v>
      </c>
      <c r="D14" s="7" t="s">
        <v>276</v>
      </c>
      <c r="E14" s="16">
        <f>IFERROR(VLOOKUP(B14,lataus!A1:B298,2,FALSE),"")</f>
        <v>146</v>
      </c>
      <c r="F14" s="16">
        <v>146</v>
      </c>
      <c r="G14" s="16">
        <v>145</v>
      </c>
      <c r="H14" s="16">
        <v>145</v>
      </c>
      <c r="I14" s="16">
        <v>140</v>
      </c>
      <c r="J14" s="16">
        <v>138</v>
      </c>
      <c r="K14" s="16">
        <v>133</v>
      </c>
      <c r="L14" s="16">
        <v>130</v>
      </c>
      <c r="M14" s="16">
        <v>130</v>
      </c>
      <c r="N14" s="16">
        <v>128</v>
      </c>
      <c r="O14" s="16">
        <v>128</v>
      </c>
    </row>
    <row r="15" spans="1:17" x14ac:dyDescent="0.25">
      <c r="A15" t="s">
        <v>357</v>
      </c>
      <c r="B15" s="7" t="s">
        <v>358</v>
      </c>
      <c r="C15" t="s">
        <v>336</v>
      </c>
      <c r="D15" s="7" t="s">
        <v>276</v>
      </c>
      <c r="E15" s="16">
        <f>IFERROR(VLOOKUP(B15,lataus!A1:B298,2,FALSE),"")</f>
        <v>128</v>
      </c>
      <c r="F15" s="16">
        <v>128</v>
      </c>
      <c r="G15" s="16">
        <v>128</v>
      </c>
      <c r="H15" s="16">
        <v>127</v>
      </c>
      <c r="I15" s="16">
        <v>127</v>
      </c>
      <c r="J15" s="16">
        <v>127</v>
      </c>
      <c r="K15" s="16">
        <v>125</v>
      </c>
      <c r="L15" s="16">
        <v>125</v>
      </c>
      <c r="M15" s="19">
        <v>115</v>
      </c>
      <c r="N15" s="19">
        <v>112</v>
      </c>
      <c r="O15" s="19">
        <v>112</v>
      </c>
    </row>
    <row r="16" spans="1:17" x14ac:dyDescent="0.25">
      <c r="A16" t="s">
        <v>359</v>
      </c>
      <c r="B16" s="7" t="s">
        <v>360</v>
      </c>
      <c r="C16" t="s">
        <v>336</v>
      </c>
      <c r="D16" s="7" t="s">
        <v>276</v>
      </c>
      <c r="E16" s="16">
        <f>IFERROR(VLOOKUP(B16,lataus!A1:B298,2,FALSE),"")</f>
        <v>145</v>
      </c>
      <c r="F16" s="16">
        <v>145</v>
      </c>
      <c r="G16" s="16">
        <v>144</v>
      </c>
      <c r="H16" s="16">
        <v>144</v>
      </c>
      <c r="I16" s="16">
        <v>144</v>
      </c>
      <c r="J16" s="16">
        <v>141</v>
      </c>
      <c r="K16" s="16">
        <v>126</v>
      </c>
      <c r="L16" s="16">
        <v>126</v>
      </c>
      <c r="M16" s="19">
        <v>103</v>
      </c>
      <c r="N16" s="19">
        <v>103</v>
      </c>
      <c r="O16" s="19">
        <v>103</v>
      </c>
    </row>
    <row r="17" spans="1:17" x14ac:dyDescent="0.25">
      <c r="A17" t="s">
        <v>361</v>
      </c>
      <c r="B17" s="7" t="s">
        <v>362</v>
      </c>
      <c r="C17" t="s">
        <v>336</v>
      </c>
      <c r="D17" s="7" t="s">
        <v>276</v>
      </c>
      <c r="E17" s="16">
        <f>IFERROR(VLOOKUP(B17,lataus!A1:B298,2,FALSE),"")</f>
        <v>127</v>
      </c>
      <c r="F17" s="16">
        <v>127</v>
      </c>
      <c r="G17" s="19">
        <v>119</v>
      </c>
      <c r="H17" s="19">
        <v>113</v>
      </c>
      <c r="I17" s="19">
        <v>113</v>
      </c>
      <c r="J17" s="19">
        <v>113</v>
      </c>
      <c r="K17" s="19">
        <v>87</v>
      </c>
      <c r="L17" s="19">
        <v>87</v>
      </c>
      <c r="M17" s="19">
        <v>87</v>
      </c>
      <c r="N17" s="19">
        <v>80</v>
      </c>
      <c r="O17" s="19">
        <v>80</v>
      </c>
    </row>
    <row r="18" spans="1:17" ht="4.5" customHeight="1" x14ac:dyDescent="0.25">
      <c r="A18" s="6"/>
      <c r="B18" s="8"/>
      <c r="C18" s="6"/>
      <c r="D18" s="8"/>
      <c r="E18" s="6" t="str">
        <f>IFERROR(VLOOKUP(B18,lataus!A1:B298,2,FALSE),"")</f>
        <v/>
      </c>
      <c r="F18" s="6" t="s">
        <v>633</v>
      </c>
      <c r="G18" s="6"/>
      <c r="H18" s="6"/>
      <c r="I18" s="6"/>
      <c r="J18" s="6"/>
      <c r="K18" s="6"/>
      <c r="L18" s="6"/>
      <c r="M18" s="6"/>
      <c r="N18" s="6"/>
      <c r="O18" s="6"/>
      <c r="Q18" s="6"/>
    </row>
    <row r="19" spans="1:17" x14ac:dyDescent="0.25">
      <c r="A19" t="s">
        <v>367</v>
      </c>
      <c r="B19" s="7" t="s">
        <v>368</v>
      </c>
      <c r="C19" t="s">
        <v>364</v>
      </c>
      <c r="D19" s="7" t="s">
        <v>276</v>
      </c>
      <c r="E19" s="5">
        <f>IFERROR(VLOOKUP(B19,lataus!A1:B298,2,FALSE),"")</f>
        <v>214</v>
      </c>
      <c r="F19" s="5">
        <v>214</v>
      </c>
      <c r="G19" s="5">
        <v>193</v>
      </c>
      <c r="H19" s="5">
        <v>193</v>
      </c>
      <c r="I19" s="5">
        <v>189</v>
      </c>
      <c r="J19" s="5">
        <v>187</v>
      </c>
      <c r="K19" s="5">
        <v>184</v>
      </c>
      <c r="L19" s="5">
        <v>182</v>
      </c>
      <c r="M19" s="5">
        <v>182</v>
      </c>
      <c r="N19" s="5">
        <v>182</v>
      </c>
      <c r="O19" s="5">
        <v>182</v>
      </c>
    </row>
    <row r="20" spans="1:17" x14ac:dyDescent="0.25">
      <c r="A20" t="s">
        <v>369</v>
      </c>
      <c r="B20" s="7" t="s">
        <v>370</v>
      </c>
      <c r="C20" t="s">
        <v>364</v>
      </c>
      <c r="D20" s="7" t="s">
        <v>276</v>
      </c>
      <c r="E20" s="2">
        <f>IFERROR(VLOOKUP(B20,lataus!A1:B298,2,FALSE),"")</f>
        <v>229</v>
      </c>
      <c r="F20" s="2">
        <v>229</v>
      </c>
      <c r="G20" s="2">
        <v>225</v>
      </c>
      <c r="H20" s="2">
        <v>220</v>
      </c>
      <c r="I20" s="5">
        <v>212</v>
      </c>
      <c r="J20" s="5">
        <v>210</v>
      </c>
      <c r="K20" s="5">
        <v>205</v>
      </c>
      <c r="L20" s="5">
        <v>201</v>
      </c>
      <c r="M20" s="5">
        <v>201</v>
      </c>
      <c r="N20" s="5">
        <v>201</v>
      </c>
      <c r="O20" s="5">
        <v>200</v>
      </c>
    </row>
    <row r="21" spans="1:17" x14ac:dyDescent="0.25">
      <c r="A21" t="s">
        <v>371</v>
      </c>
      <c r="B21" s="7" t="s">
        <v>372</v>
      </c>
      <c r="C21" t="s">
        <v>364</v>
      </c>
      <c r="D21" s="7" t="s">
        <v>276</v>
      </c>
      <c r="E21" s="16">
        <f>IFERROR(VLOOKUP(B21,lataus!A1:B298,2,FALSE),"")</f>
        <v>129</v>
      </c>
      <c r="F21" s="16">
        <v>129</v>
      </c>
      <c r="G21" s="16">
        <v>128</v>
      </c>
      <c r="H21" s="19">
        <v>116</v>
      </c>
      <c r="I21" s="19">
        <v>112</v>
      </c>
      <c r="J21" s="19">
        <v>112</v>
      </c>
      <c r="K21" s="19">
        <v>95</v>
      </c>
      <c r="L21" s="19">
        <v>95</v>
      </c>
      <c r="M21" s="19">
        <v>95</v>
      </c>
      <c r="N21" s="19">
        <v>94</v>
      </c>
      <c r="O21" s="19">
        <v>94</v>
      </c>
    </row>
    <row r="22" spans="1:17" x14ac:dyDescent="0.25">
      <c r="A22" t="s">
        <v>373</v>
      </c>
      <c r="B22" s="7" t="s">
        <v>374</v>
      </c>
      <c r="C22" t="s">
        <v>364</v>
      </c>
      <c r="D22" s="7" t="s">
        <v>276</v>
      </c>
      <c r="E22" s="16">
        <f>IFERROR(VLOOKUP(B22,lataus!A1:B298,2,FALSE),"")</f>
        <v>126</v>
      </c>
      <c r="F22" s="16">
        <v>126</v>
      </c>
      <c r="G22" s="16">
        <v>126</v>
      </c>
      <c r="H22" s="19">
        <v>117</v>
      </c>
      <c r="I22" s="19">
        <v>95</v>
      </c>
      <c r="J22" s="19">
        <v>95</v>
      </c>
      <c r="K22" s="19">
        <v>77</v>
      </c>
      <c r="L22" s="19">
        <v>77</v>
      </c>
      <c r="M22" s="19">
        <v>77</v>
      </c>
      <c r="N22" s="19">
        <v>77</v>
      </c>
      <c r="O22" s="19">
        <v>77</v>
      </c>
    </row>
    <row r="23" spans="1:17" ht="4.5" customHeight="1" x14ac:dyDescent="0.25">
      <c r="A23" s="6"/>
      <c r="B23" s="8"/>
      <c r="C23" s="6"/>
      <c r="D23" s="8"/>
      <c r="E23" s="6" t="str">
        <f>IFERROR(VLOOKUP(B23,lataus!A1:B298,2,FALSE),"")</f>
        <v/>
      </c>
      <c r="F23" s="6" t="s">
        <v>633</v>
      </c>
      <c r="G23" s="6"/>
      <c r="H23" s="6"/>
      <c r="I23" s="6"/>
      <c r="J23" s="6"/>
      <c r="K23" s="6"/>
      <c r="L23" s="6"/>
      <c r="M23" s="6"/>
      <c r="N23" s="6"/>
      <c r="O23" s="6"/>
      <c r="Q23" s="6"/>
    </row>
    <row r="24" spans="1:17" x14ac:dyDescent="0.25">
      <c r="A24" t="s">
        <v>375</v>
      </c>
      <c r="B24" s="7" t="s">
        <v>376</v>
      </c>
      <c r="C24" t="s">
        <v>365</v>
      </c>
      <c r="D24" s="7" t="s">
        <v>276</v>
      </c>
      <c r="E24" s="16">
        <f>IFERROR(VLOOKUP(B24,lataus!A1:B298,2,FALSE),"")</f>
        <v>172</v>
      </c>
      <c r="F24" s="16">
        <v>172</v>
      </c>
      <c r="G24" s="16">
        <v>172</v>
      </c>
      <c r="H24" s="16">
        <v>162</v>
      </c>
      <c r="I24" s="16">
        <v>151</v>
      </c>
      <c r="J24" s="16">
        <v>149</v>
      </c>
      <c r="K24" s="16">
        <v>149</v>
      </c>
      <c r="L24" s="16">
        <v>146</v>
      </c>
      <c r="M24" s="16">
        <v>145</v>
      </c>
      <c r="N24" s="16">
        <v>145</v>
      </c>
      <c r="O24" s="16">
        <v>142</v>
      </c>
    </row>
    <row r="25" spans="1:17" x14ac:dyDescent="0.25">
      <c r="A25" t="s">
        <v>377</v>
      </c>
      <c r="B25" s="7" t="s">
        <v>378</v>
      </c>
      <c r="C25" t="s">
        <v>365</v>
      </c>
      <c r="D25" s="7" t="s">
        <v>276</v>
      </c>
      <c r="E25" s="16">
        <f>IFERROR(VLOOKUP(B25,lataus!A1:B298,2,FALSE),"")</f>
        <v>128</v>
      </c>
      <c r="F25" s="16">
        <v>128</v>
      </c>
      <c r="G25" s="16">
        <v>128</v>
      </c>
      <c r="H25" s="19">
        <v>126</v>
      </c>
      <c r="I25" s="19">
        <v>96</v>
      </c>
      <c r="J25" s="19">
        <v>96</v>
      </c>
      <c r="K25" s="19">
        <v>92</v>
      </c>
      <c r="L25" s="19">
        <v>92</v>
      </c>
      <c r="M25" s="19">
        <v>92</v>
      </c>
      <c r="N25" s="19">
        <v>90</v>
      </c>
      <c r="O25" s="19">
        <v>90</v>
      </c>
    </row>
    <row r="26" spans="1:17" ht="4.5" customHeight="1" x14ac:dyDescent="0.25">
      <c r="A26" s="6"/>
      <c r="B26" s="8"/>
      <c r="C26" s="6"/>
      <c r="D26" s="8"/>
      <c r="E26" s="6" t="str">
        <f>IFERROR(VLOOKUP(B26,lataus!A1:B298,2,FALSE),"")</f>
        <v/>
      </c>
      <c r="F26" s="6" t="s">
        <v>633</v>
      </c>
      <c r="G26" s="6"/>
      <c r="H26" s="6"/>
      <c r="I26" s="6"/>
      <c r="J26" s="6"/>
      <c r="K26" s="6"/>
      <c r="L26" s="6"/>
      <c r="M26" s="6"/>
      <c r="N26" s="6"/>
      <c r="O26" s="6"/>
      <c r="Q26" s="6"/>
    </row>
    <row r="27" spans="1:17" x14ac:dyDescent="0.25">
      <c r="A27" t="s">
        <v>379</v>
      </c>
      <c r="B27" s="7" t="s">
        <v>380</v>
      </c>
      <c r="C27" t="s">
        <v>366</v>
      </c>
      <c r="D27" s="7" t="s">
        <v>276</v>
      </c>
      <c r="E27" s="16">
        <f>IFERROR(VLOOKUP(B27,lataus!A1:B298,2,FALSE),"")</f>
        <v>129</v>
      </c>
      <c r="F27" s="16">
        <v>129</v>
      </c>
      <c r="G27" s="16">
        <v>129</v>
      </c>
      <c r="H27" s="16">
        <v>129</v>
      </c>
      <c r="I27" s="19">
        <v>123</v>
      </c>
      <c r="J27" s="19">
        <v>112</v>
      </c>
      <c r="K27" s="19">
        <v>110</v>
      </c>
      <c r="L27" s="19">
        <v>110</v>
      </c>
      <c r="M27" s="19">
        <v>105</v>
      </c>
      <c r="N27" s="19">
        <v>103</v>
      </c>
      <c r="O27" s="19">
        <v>98</v>
      </c>
    </row>
    <row r="28" spans="1:17" ht="4.5" customHeight="1" x14ac:dyDescent="0.25">
      <c r="A28" s="6"/>
      <c r="B28" s="8"/>
      <c r="C28" s="6"/>
      <c r="D28" s="8"/>
      <c r="E28" s="6" t="str">
        <f>IFERROR(VLOOKUP(B28,lataus!A1:B298,2,FALSE),"")</f>
        <v/>
      </c>
      <c r="F28" s="6" t="s">
        <v>633</v>
      </c>
      <c r="G28" s="6"/>
      <c r="H28" s="6"/>
      <c r="I28" s="6"/>
      <c r="J28" s="6"/>
      <c r="K28" s="6"/>
      <c r="L28" s="6"/>
      <c r="M28" s="6"/>
      <c r="N28" s="6"/>
      <c r="O28" s="6"/>
      <c r="Q28" s="6"/>
    </row>
    <row r="29" spans="1:17" x14ac:dyDescent="0.25">
      <c r="E29" s="18">
        <f>SUM(E3:E27)</f>
        <v>3088</v>
      </c>
      <c r="F29" s="18">
        <v>3088</v>
      </c>
      <c r="G29" s="18">
        <f>SUM(G3:G27)</f>
        <v>2990</v>
      </c>
      <c r="H29" s="18">
        <f>SUM(H3:H27)</f>
        <v>2897</v>
      </c>
      <c r="I29" s="18">
        <f t="shared" ref="I29:O29" si="0">SUM(I3:I27)</f>
        <v>2787</v>
      </c>
      <c r="J29" s="18">
        <f t="shared" si="0"/>
        <v>2759</v>
      </c>
      <c r="K29" s="18">
        <f t="shared" si="0"/>
        <v>2552</v>
      </c>
      <c r="L29" s="18">
        <f t="shared" si="0"/>
        <v>2537</v>
      </c>
      <c r="M29" s="18">
        <f t="shared" si="0"/>
        <v>2476</v>
      </c>
      <c r="N29" s="18">
        <f t="shared" si="0"/>
        <v>2459</v>
      </c>
      <c r="O29" s="18">
        <f t="shared" si="0"/>
        <v>2441</v>
      </c>
    </row>
    <row r="30" spans="1:17" x14ac:dyDescent="0.25">
      <c r="E30" s="18">
        <f>E29-F29</f>
        <v>0</v>
      </c>
      <c r="F30" s="18">
        <v>98</v>
      </c>
      <c r="G30" s="18">
        <f t="shared" ref="G30" si="1">G29-H29</f>
        <v>93</v>
      </c>
      <c r="H30" s="18">
        <f t="shared" ref="H30" si="2">H29-I29</f>
        <v>110</v>
      </c>
      <c r="I30" s="18">
        <f t="shared" ref="I30:N30" si="3">I29-J29</f>
        <v>28</v>
      </c>
      <c r="J30" s="18">
        <f t="shared" si="3"/>
        <v>207</v>
      </c>
      <c r="K30" s="18">
        <f t="shared" si="3"/>
        <v>15</v>
      </c>
      <c r="L30" s="18">
        <f t="shared" si="3"/>
        <v>61</v>
      </c>
      <c r="M30" s="18">
        <f t="shared" si="3"/>
        <v>17</v>
      </c>
      <c r="N30" s="18">
        <f t="shared" si="3"/>
        <v>18</v>
      </c>
      <c r="O30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466E-FB5A-4C83-8C11-2DD380E7DB88}">
  <dimension ref="A1:BO287"/>
  <sheetViews>
    <sheetView workbookViewId="0">
      <pane ySplit="900" topLeftCell="A271" activePane="bottomLeft"/>
      <selection activeCell="C1" sqref="C1"/>
      <selection pane="bottomLeft" activeCell="A166" sqref="A166:XFD166"/>
    </sheetView>
  </sheetViews>
  <sheetFormatPr defaultRowHeight="15" x14ac:dyDescent="0.25"/>
  <cols>
    <col min="4" max="4" width="6" style="36" customWidth="1"/>
    <col min="7" max="8" width="6" style="36" customWidth="1"/>
    <col min="11" max="12" width="6" style="36" customWidth="1"/>
    <col min="15" max="16" width="6" style="36" customWidth="1"/>
    <col min="19" max="20" width="6" style="36" customWidth="1"/>
    <col min="22" max="22" width="6.5703125" style="36" customWidth="1"/>
    <col min="23" max="24" width="6" style="36" customWidth="1"/>
    <col min="26" max="26" width="6.5703125" style="36" customWidth="1"/>
    <col min="27" max="28" width="6" style="36" customWidth="1"/>
    <col min="30" max="30" width="6.5703125" style="36" customWidth="1"/>
    <col min="31" max="32" width="6" style="36" customWidth="1"/>
    <col min="34" max="34" width="6.5703125" style="36" customWidth="1"/>
    <col min="35" max="36" width="6" style="36" customWidth="1"/>
    <col min="38" max="38" width="6.5703125" style="36" customWidth="1"/>
    <col min="39" max="40" width="6" style="36" customWidth="1"/>
    <col min="42" max="42" width="6.5703125" style="36" customWidth="1"/>
    <col min="43" max="44" width="6" style="36" customWidth="1"/>
    <col min="46" max="46" width="6.5703125" style="36" customWidth="1"/>
    <col min="47" max="48" width="6" style="36" customWidth="1"/>
    <col min="50" max="50" width="6.5703125" style="36" customWidth="1"/>
    <col min="51" max="52" width="6" style="36" customWidth="1"/>
    <col min="54" max="54" width="6.5703125" style="36" customWidth="1"/>
    <col min="55" max="56" width="6" style="36" customWidth="1"/>
    <col min="58" max="58" width="6.5703125" customWidth="1"/>
    <col min="59" max="59" width="6" style="36" customWidth="1"/>
    <col min="61" max="61" width="6" style="36" customWidth="1"/>
    <col min="62" max="62" width="6" customWidth="1"/>
    <col min="64" max="64" width="6.5703125" style="36" customWidth="1"/>
    <col min="65" max="65" width="5.42578125" customWidth="1"/>
    <col min="67" max="67" width="5.7109375" style="36" customWidth="1"/>
  </cols>
  <sheetData>
    <row r="1" spans="1:67" x14ac:dyDescent="0.25">
      <c r="A1" t="s">
        <v>444</v>
      </c>
      <c r="B1">
        <v>102</v>
      </c>
      <c r="C1" t="s">
        <v>932</v>
      </c>
      <c r="D1" s="36" t="str">
        <f>IF(B1&lt;&gt;F1,B1-F1,"")</f>
        <v/>
      </c>
      <c r="E1" t="s">
        <v>444</v>
      </c>
      <c r="F1">
        <v>102</v>
      </c>
      <c r="G1" s="36" t="s">
        <v>932</v>
      </c>
      <c r="H1" s="36" t="str">
        <f>IF(F1&lt;&gt;J1,F1-J1,"")</f>
        <v/>
      </c>
      <c r="I1" t="s">
        <v>444</v>
      </c>
      <c r="J1">
        <v>102</v>
      </c>
      <c r="K1" s="36" t="s">
        <v>932</v>
      </c>
      <c r="L1" s="36" t="str">
        <f t="shared" ref="L1:L64" si="0">IF(J1&lt;&gt;N1,J1-N1,"")</f>
        <v/>
      </c>
      <c r="M1" t="s">
        <v>444</v>
      </c>
      <c r="N1">
        <v>102</v>
      </c>
      <c r="O1" s="36" t="s">
        <v>932</v>
      </c>
      <c r="P1" s="36" t="str">
        <f>IF(N1&lt;&gt;R1,N1-R1,"")</f>
        <v/>
      </c>
      <c r="Q1" t="s">
        <v>444</v>
      </c>
      <c r="R1">
        <v>102</v>
      </c>
      <c r="S1" s="36" t="s">
        <v>932</v>
      </c>
      <c r="T1" s="36" t="str">
        <f>IF(R1&lt;&gt;V1,R1-V1,"")</f>
        <v/>
      </c>
      <c r="U1" t="s">
        <v>444</v>
      </c>
      <c r="V1" s="36">
        <v>102</v>
      </c>
      <c r="W1" s="36" t="s">
        <v>932</v>
      </c>
      <c r="X1" s="36" t="str">
        <f t="shared" ref="X1:X64" si="1">IF(V1&lt;&gt;Z1,V1-Z1,"")</f>
        <v/>
      </c>
      <c r="Y1" t="s">
        <v>444</v>
      </c>
      <c r="Z1" s="36">
        <v>102</v>
      </c>
      <c r="AA1" s="36" t="s">
        <v>932</v>
      </c>
      <c r="AB1" s="36" t="str">
        <f>IF(Z1&lt;&gt;AD1,Z1-AD1,"")</f>
        <v/>
      </c>
      <c r="AC1" t="s">
        <v>444</v>
      </c>
      <c r="AD1" s="36">
        <v>102</v>
      </c>
      <c r="AE1" s="36" t="s">
        <v>932</v>
      </c>
      <c r="AF1" s="36" t="str">
        <f t="shared" ref="AF1" si="2">IF(AD1&lt;&gt;AH1,AD1-AH1,"")</f>
        <v/>
      </c>
      <c r="AG1" t="s">
        <v>444</v>
      </c>
      <c r="AH1" s="36">
        <v>102</v>
      </c>
      <c r="AI1" s="36" t="s">
        <v>932</v>
      </c>
      <c r="AJ1" s="36" t="str">
        <f t="shared" ref="AJ1:AJ64" si="3">IF(AH1&lt;&gt;AL1,AH1-AL1,"")</f>
        <v/>
      </c>
      <c r="AK1" t="s">
        <v>444</v>
      </c>
      <c r="AL1" s="36">
        <v>102</v>
      </c>
      <c r="AM1" s="36" t="s">
        <v>932</v>
      </c>
      <c r="AN1" s="36" t="str">
        <f t="shared" ref="AN1:AN64" si="4">IF(AL1&lt;&gt;AP1,AL1-AP1,"")</f>
        <v/>
      </c>
      <c r="AO1" t="s">
        <v>444</v>
      </c>
      <c r="AP1" s="36">
        <v>102</v>
      </c>
      <c r="AQ1" s="36" t="s">
        <v>932</v>
      </c>
      <c r="AR1" s="36" t="str">
        <f t="shared" ref="AR1:AR64" si="5">IF(AP1&lt;&gt;AT1,AP1-AT1,"")</f>
        <v/>
      </c>
      <c r="AS1" t="s">
        <v>444</v>
      </c>
      <c r="AT1" s="36">
        <v>102</v>
      </c>
      <c r="AU1" s="36" t="s">
        <v>932</v>
      </c>
      <c r="AV1" s="36" t="str">
        <f t="shared" ref="AV1:AV61" si="6">IF(AT1&lt;&gt;AX1,AT1-AX1,"")</f>
        <v/>
      </c>
      <c r="AW1" t="s">
        <v>444</v>
      </c>
      <c r="AX1" s="36">
        <v>102</v>
      </c>
      <c r="AY1" s="36" t="s">
        <v>932</v>
      </c>
      <c r="AZ1" s="36" t="str">
        <f t="shared" ref="AZ1:AZ64" si="7">IF(AX1&lt;&gt;BB1,AX1-BB1,"")</f>
        <v/>
      </c>
      <c r="BA1" t="s">
        <v>444</v>
      </c>
      <c r="BB1" s="36">
        <v>102</v>
      </c>
      <c r="BC1" s="36" t="s">
        <v>932</v>
      </c>
      <c r="BD1" s="36" t="s">
        <v>633</v>
      </c>
      <c r="BE1" t="s">
        <v>444</v>
      </c>
      <c r="BF1">
        <v>102</v>
      </c>
      <c r="BG1" s="36" t="str">
        <f t="shared" ref="BG1:BG64" si="8">IF(BF1&lt;&gt;BI1,BF1-BI1,"")</f>
        <v/>
      </c>
      <c r="BH1" t="s">
        <v>444</v>
      </c>
      <c r="BI1" s="36">
        <v>102</v>
      </c>
      <c r="BJ1" s="36" t="str">
        <f t="shared" ref="BJ1:BJ64" si="9">IF(BI1&lt;&gt;BL1,BI1-BL1,"")</f>
        <v/>
      </c>
      <c r="BK1" t="s">
        <v>444</v>
      </c>
      <c r="BL1" s="36">
        <v>102</v>
      </c>
      <c r="BM1" s="36" t="str">
        <f t="shared" ref="BM1:BM64" si="10">IF(BL1&lt;&gt;BO1,BL1-BO1,"")</f>
        <v/>
      </c>
      <c r="BN1" t="s">
        <v>444</v>
      </c>
      <c r="BO1" s="36">
        <v>102</v>
      </c>
    </row>
    <row r="2" spans="1:67" x14ac:dyDescent="0.25">
      <c r="A2" t="s">
        <v>446</v>
      </c>
      <c r="B2">
        <v>118</v>
      </c>
      <c r="C2" t="s">
        <v>932</v>
      </c>
      <c r="D2" s="36" t="str">
        <f t="shared" ref="D2:D65" si="11">IF(B2&lt;&gt;F2,B2-F2,"")</f>
        <v/>
      </c>
      <c r="E2" t="s">
        <v>446</v>
      </c>
      <c r="F2">
        <v>118</v>
      </c>
      <c r="G2" s="36" t="s">
        <v>932</v>
      </c>
      <c r="H2" s="36" t="str">
        <f t="shared" ref="H2:H65" si="12">IF(F2&lt;&gt;J2,F2-J2,"")</f>
        <v/>
      </c>
      <c r="I2" t="s">
        <v>446</v>
      </c>
      <c r="J2">
        <v>118</v>
      </c>
      <c r="K2" s="36" t="s">
        <v>932</v>
      </c>
      <c r="L2" s="36" t="str">
        <f t="shared" si="0"/>
        <v/>
      </c>
      <c r="M2" t="s">
        <v>446</v>
      </c>
      <c r="N2">
        <v>118</v>
      </c>
      <c r="O2" s="36" t="s">
        <v>932</v>
      </c>
      <c r="P2" s="36" t="str">
        <f t="shared" ref="P2:P65" si="13">IF(N2&lt;&gt;R2,N2-R2,"")</f>
        <v/>
      </c>
      <c r="Q2" t="s">
        <v>446</v>
      </c>
      <c r="R2">
        <v>118</v>
      </c>
      <c r="S2" s="36" t="s">
        <v>932</v>
      </c>
      <c r="T2" s="36" t="str">
        <f t="shared" ref="T2:T65" si="14">IF(R2&lt;&gt;V2,R2-V2,"")</f>
        <v/>
      </c>
      <c r="U2" t="s">
        <v>446</v>
      </c>
      <c r="V2" s="36">
        <v>118</v>
      </c>
      <c r="W2" s="36" t="s">
        <v>932</v>
      </c>
      <c r="X2" s="36" t="str">
        <f t="shared" si="1"/>
        <v/>
      </c>
      <c r="Y2" t="s">
        <v>446</v>
      </c>
      <c r="Z2" s="36">
        <v>118</v>
      </c>
      <c r="AA2" s="36" t="s">
        <v>932</v>
      </c>
      <c r="AB2" s="36" t="str">
        <f t="shared" ref="AB2:AB65" si="15">IF(Z2&lt;&gt;AD2,Z2-AD2,"")</f>
        <v/>
      </c>
      <c r="AC2" t="s">
        <v>446</v>
      </c>
      <c r="AD2" s="36">
        <v>118</v>
      </c>
      <c r="AE2" s="36" t="s">
        <v>932</v>
      </c>
      <c r="AF2" s="36">
        <f>IF(AD2&lt;&gt;AH2,AD2-AH2,"")</f>
        <v>1</v>
      </c>
      <c r="AG2" t="s">
        <v>446</v>
      </c>
      <c r="AH2" s="36">
        <v>117</v>
      </c>
      <c r="AI2" s="36" t="s">
        <v>932</v>
      </c>
      <c r="AJ2" s="36" t="str">
        <f t="shared" si="3"/>
        <v/>
      </c>
      <c r="AK2" t="s">
        <v>446</v>
      </c>
      <c r="AL2" s="36">
        <v>117</v>
      </c>
      <c r="AM2" s="36" t="s">
        <v>932</v>
      </c>
      <c r="AN2" s="36" t="str">
        <f t="shared" si="4"/>
        <v/>
      </c>
      <c r="AO2" t="s">
        <v>446</v>
      </c>
      <c r="AP2" s="36">
        <v>117</v>
      </c>
      <c r="AQ2" s="36" t="s">
        <v>932</v>
      </c>
      <c r="AR2" s="36" t="str">
        <f t="shared" si="5"/>
        <v/>
      </c>
      <c r="AS2" t="s">
        <v>446</v>
      </c>
      <c r="AT2" s="36">
        <v>117</v>
      </c>
      <c r="AU2" s="36" t="s">
        <v>932</v>
      </c>
      <c r="AV2" s="36" t="str">
        <f t="shared" si="6"/>
        <v/>
      </c>
      <c r="AW2" t="s">
        <v>446</v>
      </c>
      <c r="AX2" s="36">
        <v>117</v>
      </c>
      <c r="AY2" s="36" t="s">
        <v>932</v>
      </c>
      <c r="AZ2" s="36" t="str">
        <f t="shared" si="7"/>
        <v/>
      </c>
      <c r="BA2" t="s">
        <v>446</v>
      </c>
      <c r="BB2" s="36">
        <v>117</v>
      </c>
      <c r="BC2" s="36" t="s">
        <v>932</v>
      </c>
      <c r="BD2" s="36" t="s">
        <v>633</v>
      </c>
      <c r="BE2" t="s">
        <v>446</v>
      </c>
      <c r="BF2">
        <v>117</v>
      </c>
      <c r="BG2" s="36" t="str">
        <f t="shared" si="8"/>
        <v/>
      </c>
      <c r="BH2" t="s">
        <v>446</v>
      </c>
      <c r="BI2" s="36">
        <v>117</v>
      </c>
      <c r="BJ2" s="36" t="str">
        <f t="shared" si="9"/>
        <v/>
      </c>
      <c r="BK2" t="s">
        <v>446</v>
      </c>
      <c r="BL2" s="36">
        <v>117</v>
      </c>
      <c r="BM2" s="36" t="str">
        <f t="shared" si="10"/>
        <v/>
      </c>
      <c r="BN2" t="s">
        <v>446</v>
      </c>
      <c r="BO2" s="36">
        <v>117</v>
      </c>
    </row>
    <row r="3" spans="1:67" x14ac:dyDescent="0.25">
      <c r="A3" t="s">
        <v>436</v>
      </c>
      <c r="B3">
        <v>217</v>
      </c>
      <c r="C3" t="s">
        <v>933</v>
      </c>
      <c r="D3" s="36" t="str">
        <f t="shared" si="11"/>
        <v/>
      </c>
      <c r="E3" t="s">
        <v>436</v>
      </c>
      <c r="F3">
        <v>217</v>
      </c>
      <c r="G3" s="36" t="s">
        <v>933</v>
      </c>
      <c r="H3" s="36" t="str">
        <f t="shared" si="12"/>
        <v/>
      </c>
      <c r="I3" t="s">
        <v>436</v>
      </c>
      <c r="J3">
        <v>217</v>
      </c>
      <c r="K3" s="36" t="s">
        <v>933</v>
      </c>
      <c r="L3" s="36" t="str">
        <f t="shared" si="0"/>
        <v/>
      </c>
      <c r="M3" t="s">
        <v>436</v>
      </c>
      <c r="N3">
        <v>217</v>
      </c>
      <c r="O3" s="36" t="s">
        <v>933</v>
      </c>
      <c r="P3" s="36" t="str">
        <f t="shared" si="13"/>
        <v/>
      </c>
      <c r="Q3" t="s">
        <v>436</v>
      </c>
      <c r="R3">
        <v>217</v>
      </c>
      <c r="S3" s="36" t="s">
        <v>933</v>
      </c>
      <c r="T3" s="36" t="str">
        <f t="shared" si="14"/>
        <v/>
      </c>
      <c r="U3" t="s">
        <v>436</v>
      </c>
      <c r="V3" s="36">
        <v>217</v>
      </c>
      <c r="W3" s="36" t="s">
        <v>933</v>
      </c>
      <c r="X3" s="36" t="str">
        <f t="shared" si="1"/>
        <v/>
      </c>
      <c r="Y3" t="s">
        <v>436</v>
      </c>
      <c r="Z3" s="36">
        <v>217</v>
      </c>
      <c r="AA3" s="36" t="s">
        <v>933</v>
      </c>
      <c r="AB3" s="36" t="str">
        <f t="shared" si="15"/>
        <v/>
      </c>
      <c r="AC3" t="s">
        <v>436</v>
      </c>
      <c r="AD3" s="36">
        <v>217</v>
      </c>
      <c r="AE3" s="36" t="s">
        <v>933</v>
      </c>
      <c r="AF3" s="36" t="str">
        <f t="shared" ref="AF3:AF66" si="16">IF(AD3&lt;&gt;AH3,AD3-AH3,"")</f>
        <v/>
      </c>
      <c r="AG3" t="s">
        <v>436</v>
      </c>
      <c r="AH3" s="36">
        <v>217</v>
      </c>
      <c r="AI3" s="36" t="s">
        <v>933</v>
      </c>
      <c r="AJ3" s="36" t="str">
        <f t="shared" si="3"/>
        <v/>
      </c>
      <c r="AK3" t="s">
        <v>436</v>
      </c>
      <c r="AL3" s="36">
        <v>217</v>
      </c>
      <c r="AM3" s="36" t="s">
        <v>933</v>
      </c>
      <c r="AN3" s="36" t="str">
        <f t="shared" si="4"/>
        <v/>
      </c>
      <c r="AO3" t="s">
        <v>436</v>
      </c>
      <c r="AP3" s="36">
        <v>217</v>
      </c>
      <c r="AQ3" s="36" t="s">
        <v>933</v>
      </c>
      <c r="AR3" s="36" t="str">
        <f t="shared" si="5"/>
        <v/>
      </c>
      <c r="AS3" t="s">
        <v>436</v>
      </c>
      <c r="AT3" s="36">
        <v>217</v>
      </c>
      <c r="AU3" s="36" t="s">
        <v>933</v>
      </c>
      <c r="AV3" s="36" t="str">
        <f t="shared" si="6"/>
        <v/>
      </c>
      <c r="AW3" t="s">
        <v>436</v>
      </c>
      <c r="AX3" s="36">
        <v>217</v>
      </c>
      <c r="AY3" s="36" t="s">
        <v>933</v>
      </c>
      <c r="AZ3" s="36">
        <f t="shared" si="7"/>
        <v>9</v>
      </c>
      <c r="BA3" t="s">
        <v>436</v>
      </c>
      <c r="BB3" s="36">
        <v>208</v>
      </c>
      <c r="BC3" s="36" t="s">
        <v>933</v>
      </c>
      <c r="BD3" s="36" t="s">
        <v>633</v>
      </c>
      <c r="BE3" t="s">
        <v>436</v>
      </c>
      <c r="BF3">
        <v>208</v>
      </c>
      <c r="BG3" s="36" t="str">
        <f t="shared" si="8"/>
        <v/>
      </c>
      <c r="BH3" t="s">
        <v>436</v>
      </c>
      <c r="BI3" s="36">
        <v>208</v>
      </c>
      <c r="BJ3" s="36" t="str">
        <f t="shared" si="9"/>
        <v/>
      </c>
      <c r="BK3" t="s">
        <v>436</v>
      </c>
      <c r="BL3" s="36">
        <v>208</v>
      </c>
      <c r="BM3" s="36" t="str">
        <f t="shared" si="10"/>
        <v/>
      </c>
      <c r="BN3" t="s">
        <v>436</v>
      </c>
      <c r="BO3" s="36">
        <v>208</v>
      </c>
    </row>
    <row r="4" spans="1:67" x14ac:dyDescent="0.25">
      <c r="A4" t="s">
        <v>438</v>
      </c>
      <c r="B4">
        <v>155</v>
      </c>
      <c r="C4" t="s">
        <v>934</v>
      </c>
      <c r="D4" s="36" t="str">
        <f t="shared" si="11"/>
        <v/>
      </c>
      <c r="E4" t="s">
        <v>438</v>
      </c>
      <c r="F4">
        <v>155</v>
      </c>
      <c r="G4" s="36" t="s">
        <v>934</v>
      </c>
      <c r="H4" s="36" t="str">
        <f t="shared" si="12"/>
        <v/>
      </c>
      <c r="I4" t="s">
        <v>438</v>
      </c>
      <c r="J4">
        <v>155</v>
      </c>
      <c r="K4" s="36" t="s">
        <v>934</v>
      </c>
      <c r="L4" s="36" t="str">
        <f t="shared" si="0"/>
        <v/>
      </c>
      <c r="M4" t="s">
        <v>438</v>
      </c>
      <c r="N4">
        <v>155</v>
      </c>
      <c r="O4" s="36" t="s">
        <v>934</v>
      </c>
      <c r="P4" s="36" t="str">
        <f t="shared" si="13"/>
        <v/>
      </c>
      <c r="Q4" t="s">
        <v>438</v>
      </c>
      <c r="R4">
        <v>155</v>
      </c>
      <c r="S4" s="36" t="s">
        <v>934</v>
      </c>
      <c r="T4" s="36" t="str">
        <f t="shared" si="14"/>
        <v/>
      </c>
      <c r="U4" t="s">
        <v>438</v>
      </c>
      <c r="V4" s="36">
        <v>155</v>
      </c>
      <c r="W4" s="36" t="s">
        <v>934</v>
      </c>
      <c r="X4" s="36" t="str">
        <f t="shared" si="1"/>
        <v/>
      </c>
      <c r="Y4" t="s">
        <v>438</v>
      </c>
      <c r="Z4" s="36">
        <v>155</v>
      </c>
      <c r="AA4" s="36" t="s">
        <v>934</v>
      </c>
      <c r="AB4" s="36">
        <f t="shared" si="15"/>
        <v>2</v>
      </c>
      <c r="AC4" t="s">
        <v>438</v>
      </c>
      <c r="AD4" s="36">
        <v>153</v>
      </c>
      <c r="AE4" s="36" t="s">
        <v>934</v>
      </c>
      <c r="AF4" s="36">
        <f t="shared" si="16"/>
        <v>7</v>
      </c>
      <c r="AG4" t="s">
        <v>438</v>
      </c>
      <c r="AH4" s="36">
        <v>146</v>
      </c>
      <c r="AI4" s="36" t="s">
        <v>934</v>
      </c>
      <c r="AJ4" s="36" t="str">
        <f t="shared" si="3"/>
        <v/>
      </c>
      <c r="AK4" t="s">
        <v>438</v>
      </c>
      <c r="AL4" s="36">
        <v>146</v>
      </c>
      <c r="AM4" s="36" t="s">
        <v>934</v>
      </c>
      <c r="AN4" s="36" t="str">
        <f t="shared" si="4"/>
        <v/>
      </c>
      <c r="AO4" t="s">
        <v>438</v>
      </c>
      <c r="AP4" s="36">
        <v>146</v>
      </c>
      <c r="AQ4" s="36" t="s">
        <v>934</v>
      </c>
      <c r="AR4" s="36" t="str">
        <f t="shared" si="5"/>
        <v/>
      </c>
      <c r="AS4" t="s">
        <v>438</v>
      </c>
      <c r="AT4" s="36">
        <v>146</v>
      </c>
      <c r="AU4" s="36" t="s">
        <v>934</v>
      </c>
      <c r="AV4" s="36" t="str">
        <f t="shared" si="6"/>
        <v/>
      </c>
      <c r="AW4" t="s">
        <v>438</v>
      </c>
      <c r="AX4" s="36">
        <v>146</v>
      </c>
      <c r="AY4" s="36" t="s">
        <v>934</v>
      </c>
      <c r="AZ4" s="36" t="str">
        <f t="shared" si="7"/>
        <v/>
      </c>
      <c r="BA4" t="s">
        <v>438</v>
      </c>
      <c r="BB4" s="36">
        <v>146</v>
      </c>
      <c r="BC4" s="36" t="s">
        <v>934</v>
      </c>
      <c r="BD4" s="36" t="s">
        <v>633</v>
      </c>
      <c r="BE4" t="s">
        <v>438</v>
      </c>
      <c r="BF4">
        <v>146</v>
      </c>
      <c r="BG4" s="36" t="str">
        <f t="shared" si="8"/>
        <v/>
      </c>
      <c r="BH4" t="s">
        <v>438</v>
      </c>
      <c r="BI4" s="36">
        <v>146</v>
      </c>
      <c r="BJ4" s="36" t="str">
        <f t="shared" si="9"/>
        <v/>
      </c>
      <c r="BK4" t="s">
        <v>438</v>
      </c>
      <c r="BL4" s="36">
        <v>146</v>
      </c>
      <c r="BM4" s="36" t="str">
        <f t="shared" si="10"/>
        <v/>
      </c>
      <c r="BN4" t="s">
        <v>438</v>
      </c>
      <c r="BO4" s="36">
        <v>146</v>
      </c>
    </row>
    <row r="5" spans="1:67" x14ac:dyDescent="0.25">
      <c r="A5" t="s">
        <v>440</v>
      </c>
      <c r="B5">
        <v>140</v>
      </c>
      <c r="C5" t="s">
        <v>934</v>
      </c>
      <c r="D5" s="36" t="str">
        <f t="shared" si="11"/>
        <v/>
      </c>
      <c r="E5" t="s">
        <v>440</v>
      </c>
      <c r="F5">
        <v>140</v>
      </c>
      <c r="G5" s="36" t="s">
        <v>934</v>
      </c>
      <c r="H5" s="36" t="str">
        <f t="shared" si="12"/>
        <v/>
      </c>
      <c r="I5" t="s">
        <v>440</v>
      </c>
      <c r="J5">
        <v>140</v>
      </c>
      <c r="K5" s="36" t="s">
        <v>934</v>
      </c>
      <c r="L5" s="36" t="str">
        <f t="shared" si="0"/>
        <v/>
      </c>
      <c r="M5" t="s">
        <v>440</v>
      </c>
      <c r="N5">
        <v>140</v>
      </c>
      <c r="O5" s="36" t="s">
        <v>934</v>
      </c>
      <c r="P5" s="36" t="str">
        <f t="shared" si="13"/>
        <v/>
      </c>
      <c r="Q5" t="s">
        <v>440</v>
      </c>
      <c r="R5">
        <v>140</v>
      </c>
      <c r="S5" s="36" t="s">
        <v>934</v>
      </c>
      <c r="T5" s="36" t="str">
        <f t="shared" si="14"/>
        <v/>
      </c>
      <c r="U5" t="s">
        <v>440</v>
      </c>
      <c r="V5" s="36">
        <v>140</v>
      </c>
      <c r="W5" s="36" t="s">
        <v>934</v>
      </c>
      <c r="X5" s="36" t="str">
        <f t="shared" si="1"/>
        <v/>
      </c>
      <c r="Y5" t="s">
        <v>440</v>
      </c>
      <c r="Z5" s="36">
        <v>140</v>
      </c>
      <c r="AA5" s="36" t="s">
        <v>934</v>
      </c>
      <c r="AB5" s="36" t="str">
        <f t="shared" si="15"/>
        <v/>
      </c>
      <c r="AC5" t="s">
        <v>440</v>
      </c>
      <c r="AD5" s="36">
        <v>140</v>
      </c>
      <c r="AE5" s="36" t="s">
        <v>934</v>
      </c>
      <c r="AF5" s="36" t="str">
        <f t="shared" si="16"/>
        <v/>
      </c>
      <c r="AG5" t="s">
        <v>440</v>
      </c>
      <c r="AH5" s="36">
        <v>140</v>
      </c>
      <c r="AI5" s="36" t="s">
        <v>934</v>
      </c>
      <c r="AJ5" s="36">
        <f t="shared" si="3"/>
        <v>16</v>
      </c>
      <c r="AK5" t="s">
        <v>440</v>
      </c>
      <c r="AL5" s="36">
        <v>124</v>
      </c>
      <c r="AM5" s="36" t="s">
        <v>932</v>
      </c>
      <c r="AN5" s="36" t="str">
        <f t="shared" si="4"/>
        <v/>
      </c>
      <c r="AO5" t="s">
        <v>440</v>
      </c>
      <c r="AP5" s="36">
        <v>124</v>
      </c>
      <c r="AQ5" s="36" t="s">
        <v>932</v>
      </c>
      <c r="AR5" s="36" t="str">
        <f t="shared" si="5"/>
        <v/>
      </c>
      <c r="AS5" t="s">
        <v>440</v>
      </c>
      <c r="AT5" s="36">
        <v>124</v>
      </c>
      <c r="AU5" s="36" t="s">
        <v>932</v>
      </c>
      <c r="AV5" s="36" t="str">
        <f t="shared" si="6"/>
        <v/>
      </c>
      <c r="AW5" t="s">
        <v>440</v>
      </c>
      <c r="AX5" s="36">
        <v>124</v>
      </c>
      <c r="AY5" s="36" t="s">
        <v>932</v>
      </c>
      <c r="AZ5" s="36" t="str">
        <f t="shared" si="7"/>
        <v/>
      </c>
      <c r="BA5" t="s">
        <v>440</v>
      </c>
      <c r="BB5" s="36">
        <v>124</v>
      </c>
      <c r="BC5" s="36" t="s">
        <v>932</v>
      </c>
      <c r="BD5" s="36" t="s">
        <v>633</v>
      </c>
      <c r="BE5" t="s">
        <v>440</v>
      </c>
      <c r="BF5">
        <v>124</v>
      </c>
      <c r="BG5" s="36" t="str">
        <f t="shared" si="8"/>
        <v/>
      </c>
      <c r="BH5" t="s">
        <v>440</v>
      </c>
      <c r="BI5" s="36">
        <v>124</v>
      </c>
      <c r="BJ5" s="36" t="str">
        <f t="shared" si="9"/>
        <v/>
      </c>
      <c r="BK5" t="s">
        <v>440</v>
      </c>
      <c r="BL5" s="36">
        <v>124</v>
      </c>
      <c r="BM5" s="36" t="str">
        <f t="shared" si="10"/>
        <v/>
      </c>
      <c r="BN5" t="s">
        <v>440</v>
      </c>
      <c r="BO5" s="36">
        <v>124</v>
      </c>
    </row>
    <row r="6" spans="1:67" x14ac:dyDescent="0.25">
      <c r="A6" t="s">
        <v>442</v>
      </c>
      <c r="B6">
        <v>179</v>
      </c>
      <c r="C6" t="s">
        <v>934</v>
      </c>
      <c r="D6" s="36" t="str">
        <f t="shared" si="11"/>
        <v/>
      </c>
      <c r="E6" t="s">
        <v>442</v>
      </c>
      <c r="F6">
        <v>179</v>
      </c>
      <c r="G6" s="36" t="s">
        <v>934</v>
      </c>
      <c r="H6" s="36" t="str">
        <f t="shared" si="12"/>
        <v/>
      </c>
      <c r="I6" t="s">
        <v>442</v>
      </c>
      <c r="J6">
        <v>179</v>
      </c>
      <c r="K6" s="36" t="s">
        <v>934</v>
      </c>
      <c r="L6" s="36" t="str">
        <f t="shared" si="0"/>
        <v/>
      </c>
      <c r="M6" t="s">
        <v>442</v>
      </c>
      <c r="N6">
        <v>179</v>
      </c>
      <c r="O6" s="36" t="s">
        <v>934</v>
      </c>
      <c r="P6" s="36" t="str">
        <f t="shared" si="13"/>
        <v/>
      </c>
      <c r="Q6" t="s">
        <v>442</v>
      </c>
      <c r="R6">
        <v>179</v>
      </c>
      <c r="S6" s="36" t="s">
        <v>934</v>
      </c>
      <c r="T6" s="36" t="str">
        <f t="shared" si="14"/>
        <v/>
      </c>
      <c r="U6" t="s">
        <v>442</v>
      </c>
      <c r="V6" s="36">
        <v>179</v>
      </c>
      <c r="W6" s="36" t="s">
        <v>934</v>
      </c>
      <c r="X6" s="36" t="str">
        <f t="shared" si="1"/>
        <v/>
      </c>
      <c r="Y6" t="s">
        <v>442</v>
      </c>
      <c r="Z6" s="36">
        <v>179</v>
      </c>
      <c r="AA6" s="36" t="s">
        <v>934</v>
      </c>
      <c r="AB6" s="36" t="str">
        <f t="shared" si="15"/>
        <v/>
      </c>
      <c r="AC6" t="s">
        <v>442</v>
      </c>
      <c r="AD6" s="36">
        <v>179</v>
      </c>
      <c r="AE6" s="36" t="s">
        <v>934</v>
      </c>
      <c r="AF6" s="36" t="str">
        <f t="shared" si="16"/>
        <v/>
      </c>
      <c r="AG6" t="s">
        <v>442</v>
      </c>
      <c r="AH6" s="36">
        <v>179</v>
      </c>
      <c r="AI6" s="36" t="s">
        <v>934</v>
      </c>
      <c r="AJ6" s="36" t="str">
        <f t="shared" si="3"/>
        <v/>
      </c>
      <c r="AK6" t="s">
        <v>442</v>
      </c>
      <c r="AL6" s="36">
        <v>179</v>
      </c>
      <c r="AM6" s="36" t="s">
        <v>934</v>
      </c>
      <c r="AN6" s="36" t="str">
        <f t="shared" si="4"/>
        <v/>
      </c>
      <c r="AO6" t="s">
        <v>442</v>
      </c>
      <c r="AP6" s="36">
        <v>179</v>
      </c>
      <c r="AQ6" s="36" t="s">
        <v>934</v>
      </c>
      <c r="AR6" s="36" t="str">
        <f t="shared" si="5"/>
        <v/>
      </c>
      <c r="AS6" t="s">
        <v>442</v>
      </c>
      <c r="AT6" s="36">
        <v>179</v>
      </c>
      <c r="AU6" s="36" t="s">
        <v>934</v>
      </c>
      <c r="AV6" s="36" t="str">
        <f t="shared" si="6"/>
        <v/>
      </c>
      <c r="AW6" t="s">
        <v>442</v>
      </c>
      <c r="AX6" s="36">
        <v>179</v>
      </c>
      <c r="AY6" s="36" t="s">
        <v>934</v>
      </c>
      <c r="AZ6" s="36" t="str">
        <f t="shared" si="7"/>
        <v/>
      </c>
      <c r="BA6" t="s">
        <v>442</v>
      </c>
      <c r="BB6" s="36">
        <v>179</v>
      </c>
      <c r="BC6" s="36" t="s">
        <v>934</v>
      </c>
      <c r="BD6" s="36" t="s">
        <v>633</v>
      </c>
      <c r="BE6" t="s">
        <v>442</v>
      </c>
      <c r="BF6">
        <v>179</v>
      </c>
      <c r="BG6" s="36" t="str">
        <f t="shared" si="8"/>
        <v/>
      </c>
      <c r="BH6" t="s">
        <v>442</v>
      </c>
      <c r="BI6" s="36">
        <v>179</v>
      </c>
      <c r="BJ6" s="36" t="str">
        <f t="shared" si="9"/>
        <v/>
      </c>
      <c r="BK6" t="s">
        <v>442</v>
      </c>
      <c r="BL6" s="36">
        <v>179</v>
      </c>
      <c r="BM6" s="36" t="str">
        <f t="shared" si="10"/>
        <v/>
      </c>
      <c r="BN6" t="s">
        <v>442</v>
      </c>
      <c r="BO6" s="36">
        <v>179</v>
      </c>
    </row>
    <row r="7" spans="1:67" x14ac:dyDescent="0.25">
      <c r="A7" t="s">
        <v>522</v>
      </c>
      <c r="B7">
        <v>144</v>
      </c>
      <c r="C7" t="s">
        <v>934</v>
      </c>
      <c r="D7" s="36" t="str">
        <f t="shared" si="11"/>
        <v/>
      </c>
      <c r="E7" t="s">
        <v>522</v>
      </c>
      <c r="F7">
        <v>144</v>
      </c>
      <c r="G7" s="36" t="s">
        <v>934</v>
      </c>
      <c r="H7" s="36" t="str">
        <f t="shared" si="12"/>
        <v/>
      </c>
      <c r="I7" t="s">
        <v>522</v>
      </c>
      <c r="J7">
        <v>144</v>
      </c>
      <c r="K7" s="36" t="s">
        <v>934</v>
      </c>
      <c r="L7" s="36" t="str">
        <f t="shared" si="0"/>
        <v/>
      </c>
      <c r="M7" t="s">
        <v>522</v>
      </c>
      <c r="N7">
        <v>144</v>
      </c>
      <c r="O7" s="36" t="s">
        <v>934</v>
      </c>
      <c r="P7" s="36" t="str">
        <f t="shared" si="13"/>
        <v/>
      </c>
      <c r="Q7" t="s">
        <v>522</v>
      </c>
      <c r="R7">
        <v>144</v>
      </c>
      <c r="S7" s="36" t="s">
        <v>934</v>
      </c>
      <c r="T7" s="36" t="str">
        <f t="shared" si="14"/>
        <v/>
      </c>
      <c r="U7" t="s">
        <v>522</v>
      </c>
      <c r="V7" s="36">
        <v>144</v>
      </c>
      <c r="W7" s="36" t="s">
        <v>934</v>
      </c>
      <c r="X7" s="36" t="str">
        <f t="shared" si="1"/>
        <v/>
      </c>
      <c r="Y7" t="s">
        <v>522</v>
      </c>
      <c r="Z7" s="36">
        <v>144</v>
      </c>
      <c r="AA7" s="36" t="s">
        <v>934</v>
      </c>
      <c r="AB7" s="36" t="str">
        <f t="shared" si="15"/>
        <v/>
      </c>
      <c r="AC7" t="s">
        <v>522</v>
      </c>
      <c r="AD7" s="36">
        <v>144</v>
      </c>
      <c r="AE7" s="36" t="s">
        <v>934</v>
      </c>
      <c r="AF7" s="36" t="str">
        <f t="shared" si="16"/>
        <v/>
      </c>
      <c r="AG7" t="s">
        <v>522</v>
      </c>
      <c r="AH7" s="36">
        <v>144</v>
      </c>
      <c r="AI7" s="36" t="s">
        <v>934</v>
      </c>
      <c r="AJ7" s="36" t="str">
        <f t="shared" si="3"/>
        <v/>
      </c>
      <c r="AK7" t="s">
        <v>522</v>
      </c>
      <c r="AL7" s="36">
        <v>144</v>
      </c>
      <c r="AM7" s="36" t="s">
        <v>934</v>
      </c>
      <c r="AN7" s="36" t="str">
        <f t="shared" si="4"/>
        <v/>
      </c>
      <c r="AO7" t="s">
        <v>522</v>
      </c>
      <c r="AP7" s="36">
        <v>144</v>
      </c>
      <c r="AQ7" s="36" t="s">
        <v>934</v>
      </c>
      <c r="AR7" s="36" t="str">
        <f t="shared" si="5"/>
        <v/>
      </c>
      <c r="AS7" t="s">
        <v>522</v>
      </c>
      <c r="AT7" s="36">
        <v>144</v>
      </c>
      <c r="AU7" s="36" t="s">
        <v>934</v>
      </c>
      <c r="AV7" s="36" t="str">
        <f t="shared" si="6"/>
        <v/>
      </c>
      <c r="AW7" t="s">
        <v>522</v>
      </c>
      <c r="AX7" s="36">
        <v>144</v>
      </c>
      <c r="AY7" s="36" t="s">
        <v>934</v>
      </c>
      <c r="AZ7" s="36" t="str">
        <f t="shared" si="7"/>
        <v/>
      </c>
      <c r="BA7" t="s">
        <v>522</v>
      </c>
      <c r="BB7" s="36">
        <v>144</v>
      </c>
      <c r="BC7" s="36" t="s">
        <v>934</v>
      </c>
      <c r="BD7" s="36" t="s">
        <v>633</v>
      </c>
      <c r="BE7" t="s">
        <v>522</v>
      </c>
      <c r="BF7">
        <v>144</v>
      </c>
      <c r="BG7" s="36" t="str">
        <f t="shared" si="8"/>
        <v/>
      </c>
      <c r="BH7" t="s">
        <v>522</v>
      </c>
      <c r="BI7" s="36">
        <v>144</v>
      </c>
      <c r="BJ7" s="36" t="str">
        <f t="shared" si="9"/>
        <v/>
      </c>
      <c r="BK7" t="s">
        <v>522</v>
      </c>
      <c r="BL7" s="36">
        <v>144</v>
      </c>
      <c r="BM7" s="36" t="str">
        <f t="shared" si="10"/>
        <v/>
      </c>
      <c r="BN7" t="s">
        <v>522</v>
      </c>
      <c r="BO7" s="36">
        <v>144</v>
      </c>
    </row>
    <row r="8" spans="1:67" x14ac:dyDescent="0.25">
      <c r="A8" t="s">
        <v>524</v>
      </c>
      <c r="B8">
        <v>242</v>
      </c>
      <c r="C8" t="s">
        <v>935</v>
      </c>
      <c r="D8" s="36" t="str">
        <f t="shared" si="11"/>
        <v/>
      </c>
      <c r="E8" t="s">
        <v>524</v>
      </c>
      <c r="F8">
        <v>242</v>
      </c>
      <c r="G8" s="36" t="s">
        <v>935</v>
      </c>
      <c r="H8" s="36" t="str">
        <f t="shared" si="12"/>
        <v/>
      </c>
      <c r="I8" t="s">
        <v>524</v>
      </c>
      <c r="J8">
        <v>242</v>
      </c>
      <c r="K8" s="36" t="s">
        <v>935</v>
      </c>
      <c r="L8" s="36" t="str">
        <f t="shared" si="0"/>
        <v/>
      </c>
      <c r="M8" t="s">
        <v>524</v>
      </c>
      <c r="N8">
        <v>242</v>
      </c>
      <c r="O8" s="36" t="s">
        <v>935</v>
      </c>
      <c r="P8" s="36" t="str">
        <f t="shared" si="13"/>
        <v/>
      </c>
      <c r="Q8" t="s">
        <v>524</v>
      </c>
      <c r="R8">
        <v>242</v>
      </c>
      <c r="S8" s="36" t="s">
        <v>935</v>
      </c>
      <c r="T8" s="36" t="str">
        <f t="shared" si="14"/>
        <v/>
      </c>
      <c r="U8" t="s">
        <v>524</v>
      </c>
      <c r="V8" s="36">
        <v>242</v>
      </c>
      <c r="W8" s="36" t="s">
        <v>935</v>
      </c>
      <c r="X8" s="36">
        <f t="shared" si="1"/>
        <v>3</v>
      </c>
      <c r="Y8" t="s">
        <v>524</v>
      </c>
      <c r="Z8" s="36">
        <v>239</v>
      </c>
      <c r="AA8" s="36" t="s">
        <v>935</v>
      </c>
      <c r="AB8" s="36" t="str">
        <f t="shared" si="15"/>
        <v/>
      </c>
      <c r="AC8" t="s">
        <v>524</v>
      </c>
      <c r="AD8" s="36">
        <v>239</v>
      </c>
      <c r="AE8" s="36" t="s">
        <v>935</v>
      </c>
      <c r="AF8" s="36" t="str">
        <f t="shared" si="16"/>
        <v/>
      </c>
      <c r="AG8" t="s">
        <v>524</v>
      </c>
      <c r="AH8" s="36">
        <v>239</v>
      </c>
      <c r="AI8" s="36" t="s">
        <v>935</v>
      </c>
      <c r="AJ8" s="36" t="str">
        <f t="shared" si="3"/>
        <v/>
      </c>
      <c r="AK8" t="s">
        <v>524</v>
      </c>
      <c r="AL8" s="36">
        <v>239</v>
      </c>
      <c r="AM8" s="36" t="s">
        <v>935</v>
      </c>
      <c r="AN8" s="36" t="str">
        <f t="shared" si="4"/>
        <v/>
      </c>
      <c r="AO8" t="s">
        <v>524</v>
      </c>
      <c r="AP8" s="36">
        <v>239</v>
      </c>
      <c r="AQ8" s="36" t="s">
        <v>935</v>
      </c>
      <c r="AR8" s="36" t="str">
        <f t="shared" si="5"/>
        <v/>
      </c>
      <c r="AS8" t="s">
        <v>524</v>
      </c>
      <c r="AT8" s="36">
        <v>239</v>
      </c>
      <c r="AU8" s="36" t="s">
        <v>935</v>
      </c>
      <c r="AV8" s="36" t="str">
        <f t="shared" si="6"/>
        <v/>
      </c>
      <c r="AW8" t="s">
        <v>524</v>
      </c>
      <c r="AX8" s="36">
        <v>239</v>
      </c>
      <c r="AY8" s="36" t="s">
        <v>935</v>
      </c>
      <c r="AZ8" s="36" t="str">
        <f t="shared" si="7"/>
        <v/>
      </c>
      <c r="BA8" t="s">
        <v>524</v>
      </c>
      <c r="BB8" s="36">
        <v>239</v>
      </c>
      <c r="BC8" s="36" t="s">
        <v>935</v>
      </c>
      <c r="BD8" s="36" t="s">
        <v>633</v>
      </c>
      <c r="BE8" t="s">
        <v>524</v>
      </c>
      <c r="BF8">
        <v>239</v>
      </c>
      <c r="BG8" s="36" t="str">
        <f t="shared" si="8"/>
        <v/>
      </c>
      <c r="BH8" t="s">
        <v>524</v>
      </c>
      <c r="BI8" s="36">
        <v>239</v>
      </c>
      <c r="BJ8" s="36" t="str">
        <f t="shared" si="9"/>
        <v/>
      </c>
      <c r="BK8" t="s">
        <v>524</v>
      </c>
      <c r="BL8" s="36">
        <v>239</v>
      </c>
      <c r="BM8" s="36" t="str">
        <f t="shared" si="10"/>
        <v/>
      </c>
      <c r="BN8" t="s">
        <v>524</v>
      </c>
      <c r="BO8" s="36">
        <v>239</v>
      </c>
    </row>
    <row r="9" spans="1:67" x14ac:dyDescent="0.25">
      <c r="A9" t="s">
        <v>410</v>
      </c>
      <c r="B9">
        <v>161</v>
      </c>
      <c r="C9" t="s">
        <v>934</v>
      </c>
      <c r="D9" s="36">
        <f t="shared" si="11"/>
        <v>2</v>
      </c>
      <c r="E9" t="s">
        <v>410</v>
      </c>
      <c r="F9">
        <v>159</v>
      </c>
      <c r="G9" s="36" t="s">
        <v>934</v>
      </c>
      <c r="H9" s="36" t="str">
        <f t="shared" si="12"/>
        <v/>
      </c>
      <c r="I9" t="s">
        <v>410</v>
      </c>
      <c r="J9">
        <v>159</v>
      </c>
      <c r="K9" s="36" t="s">
        <v>934</v>
      </c>
      <c r="L9" s="36" t="str">
        <f t="shared" si="0"/>
        <v/>
      </c>
      <c r="M9" t="s">
        <v>410</v>
      </c>
      <c r="N9">
        <v>159</v>
      </c>
      <c r="O9" s="36" t="s">
        <v>934</v>
      </c>
      <c r="P9" s="36" t="str">
        <f t="shared" si="13"/>
        <v/>
      </c>
      <c r="Q9" t="s">
        <v>410</v>
      </c>
      <c r="R9">
        <v>159</v>
      </c>
      <c r="S9" s="36" t="s">
        <v>934</v>
      </c>
      <c r="T9" s="36" t="str">
        <f t="shared" si="14"/>
        <v/>
      </c>
      <c r="U9" t="s">
        <v>410</v>
      </c>
      <c r="V9" s="36">
        <v>159</v>
      </c>
      <c r="W9" s="36" t="s">
        <v>934</v>
      </c>
      <c r="X9" s="36" t="str">
        <f t="shared" si="1"/>
        <v/>
      </c>
      <c r="Y9" t="s">
        <v>410</v>
      </c>
      <c r="Z9" s="36">
        <v>159</v>
      </c>
      <c r="AA9" s="36" t="s">
        <v>934</v>
      </c>
      <c r="AB9" s="36" t="str">
        <f t="shared" si="15"/>
        <v/>
      </c>
      <c r="AC9" t="s">
        <v>410</v>
      </c>
      <c r="AD9" s="36">
        <v>159</v>
      </c>
      <c r="AE9" s="36" t="s">
        <v>934</v>
      </c>
      <c r="AF9" s="36" t="str">
        <f t="shared" si="16"/>
        <v/>
      </c>
      <c r="AG9" t="s">
        <v>410</v>
      </c>
      <c r="AH9" s="36">
        <v>159</v>
      </c>
      <c r="AI9" s="36" t="s">
        <v>934</v>
      </c>
      <c r="AJ9" s="36" t="str">
        <f t="shared" si="3"/>
        <v/>
      </c>
      <c r="AK9" t="s">
        <v>410</v>
      </c>
      <c r="AL9" s="36">
        <v>159</v>
      </c>
      <c r="AM9" s="36" t="s">
        <v>934</v>
      </c>
      <c r="AN9" s="36" t="str">
        <f t="shared" si="4"/>
        <v/>
      </c>
      <c r="AO9" t="s">
        <v>410</v>
      </c>
      <c r="AP9" s="36">
        <v>159</v>
      </c>
      <c r="AQ9" s="36" t="s">
        <v>934</v>
      </c>
      <c r="AR9" s="36" t="str">
        <f t="shared" si="5"/>
        <v/>
      </c>
      <c r="AS9" t="s">
        <v>410</v>
      </c>
      <c r="AT9" s="36">
        <v>159</v>
      </c>
      <c r="AU9" s="36" t="s">
        <v>934</v>
      </c>
      <c r="AV9" s="36" t="str">
        <f t="shared" si="6"/>
        <v/>
      </c>
      <c r="AW9" t="s">
        <v>410</v>
      </c>
      <c r="AX9" s="36">
        <v>159</v>
      </c>
      <c r="AY9" s="36" t="s">
        <v>934</v>
      </c>
      <c r="AZ9" s="36" t="str">
        <f t="shared" si="7"/>
        <v/>
      </c>
      <c r="BA9" t="s">
        <v>410</v>
      </c>
      <c r="BB9" s="36">
        <v>159</v>
      </c>
      <c r="BC9" s="36" t="s">
        <v>934</v>
      </c>
      <c r="BD9" s="36" t="s">
        <v>633</v>
      </c>
      <c r="BE9" t="s">
        <v>410</v>
      </c>
      <c r="BF9">
        <v>159</v>
      </c>
      <c r="BG9" s="36" t="str">
        <f t="shared" si="8"/>
        <v/>
      </c>
      <c r="BH9" t="s">
        <v>410</v>
      </c>
      <c r="BI9" s="36">
        <v>159</v>
      </c>
      <c r="BJ9" s="36" t="str">
        <f t="shared" si="9"/>
        <v/>
      </c>
      <c r="BK9" t="s">
        <v>410</v>
      </c>
      <c r="BL9" s="36">
        <v>159</v>
      </c>
      <c r="BM9" s="36" t="str">
        <f t="shared" si="10"/>
        <v/>
      </c>
      <c r="BN9" t="s">
        <v>410</v>
      </c>
      <c r="BO9" s="36">
        <v>159</v>
      </c>
    </row>
    <row r="10" spans="1:67" x14ac:dyDescent="0.25">
      <c r="A10" t="s">
        <v>412</v>
      </c>
      <c r="B10">
        <v>175</v>
      </c>
      <c r="C10" t="s">
        <v>934</v>
      </c>
      <c r="D10" s="36" t="str">
        <f t="shared" si="11"/>
        <v/>
      </c>
      <c r="E10" t="s">
        <v>412</v>
      </c>
      <c r="F10">
        <v>175</v>
      </c>
      <c r="G10" s="36" t="s">
        <v>934</v>
      </c>
      <c r="H10" s="36" t="str">
        <f t="shared" si="12"/>
        <v/>
      </c>
      <c r="I10" t="s">
        <v>412</v>
      </c>
      <c r="J10">
        <v>175</v>
      </c>
      <c r="K10" s="36" t="s">
        <v>934</v>
      </c>
      <c r="L10" s="36" t="str">
        <f t="shared" si="0"/>
        <v/>
      </c>
      <c r="M10" t="s">
        <v>412</v>
      </c>
      <c r="N10">
        <v>175</v>
      </c>
      <c r="O10" s="36" t="s">
        <v>934</v>
      </c>
      <c r="P10" s="36" t="str">
        <f t="shared" si="13"/>
        <v/>
      </c>
      <c r="Q10" t="s">
        <v>412</v>
      </c>
      <c r="R10">
        <v>175</v>
      </c>
      <c r="S10" s="36" t="s">
        <v>934</v>
      </c>
      <c r="T10" s="36" t="str">
        <f t="shared" si="14"/>
        <v/>
      </c>
      <c r="U10" t="s">
        <v>412</v>
      </c>
      <c r="V10" s="36">
        <v>175</v>
      </c>
      <c r="W10" s="36" t="s">
        <v>934</v>
      </c>
      <c r="X10" s="36" t="str">
        <f t="shared" si="1"/>
        <v/>
      </c>
      <c r="Y10" t="s">
        <v>412</v>
      </c>
      <c r="Z10" s="36">
        <v>175</v>
      </c>
      <c r="AA10" s="36" t="s">
        <v>934</v>
      </c>
      <c r="AB10" s="36" t="str">
        <f t="shared" si="15"/>
        <v/>
      </c>
      <c r="AC10" t="s">
        <v>412</v>
      </c>
      <c r="AD10" s="36">
        <v>175</v>
      </c>
      <c r="AE10" s="36" t="s">
        <v>934</v>
      </c>
      <c r="AF10" s="36" t="str">
        <f t="shared" si="16"/>
        <v/>
      </c>
      <c r="AG10" t="s">
        <v>412</v>
      </c>
      <c r="AH10" s="36">
        <v>175</v>
      </c>
      <c r="AI10" s="36" t="s">
        <v>934</v>
      </c>
      <c r="AJ10" s="36" t="str">
        <f t="shared" si="3"/>
        <v/>
      </c>
      <c r="AK10" t="s">
        <v>412</v>
      </c>
      <c r="AL10" s="36">
        <v>175</v>
      </c>
      <c r="AM10" s="36" t="s">
        <v>934</v>
      </c>
      <c r="AN10" s="36" t="str">
        <f t="shared" si="4"/>
        <v/>
      </c>
      <c r="AO10" t="s">
        <v>412</v>
      </c>
      <c r="AP10" s="36">
        <v>175</v>
      </c>
      <c r="AQ10" s="36" t="s">
        <v>934</v>
      </c>
      <c r="AR10" s="36" t="str">
        <f t="shared" si="5"/>
        <v/>
      </c>
      <c r="AS10" t="s">
        <v>412</v>
      </c>
      <c r="AT10" s="36">
        <v>175</v>
      </c>
      <c r="AU10" s="36" t="s">
        <v>934</v>
      </c>
      <c r="AV10" s="36" t="str">
        <f t="shared" si="6"/>
        <v/>
      </c>
      <c r="AW10" t="s">
        <v>412</v>
      </c>
      <c r="AX10" s="36">
        <v>175</v>
      </c>
      <c r="AY10" s="36" t="s">
        <v>934</v>
      </c>
      <c r="AZ10" s="36">
        <f t="shared" si="7"/>
        <v>3</v>
      </c>
      <c r="BA10" t="s">
        <v>412</v>
      </c>
      <c r="BB10" s="36">
        <v>172</v>
      </c>
      <c r="BC10" s="36" t="s">
        <v>934</v>
      </c>
      <c r="BD10" s="36" t="s">
        <v>633</v>
      </c>
      <c r="BE10" t="s">
        <v>412</v>
      </c>
      <c r="BF10">
        <v>172</v>
      </c>
      <c r="BG10" s="36" t="str">
        <f t="shared" si="8"/>
        <v/>
      </c>
      <c r="BH10" t="s">
        <v>412</v>
      </c>
      <c r="BI10" s="36">
        <v>172</v>
      </c>
      <c r="BJ10" s="36" t="str">
        <f t="shared" si="9"/>
        <v/>
      </c>
      <c r="BK10" t="s">
        <v>412</v>
      </c>
      <c r="BL10" s="36">
        <v>172</v>
      </c>
      <c r="BM10" s="36" t="str">
        <f t="shared" si="10"/>
        <v/>
      </c>
      <c r="BN10" t="s">
        <v>412</v>
      </c>
      <c r="BO10" s="36">
        <v>172</v>
      </c>
    </row>
    <row r="11" spans="1:67" x14ac:dyDescent="0.25">
      <c r="A11" t="s">
        <v>430</v>
      </c>
      <c r="B11">
        <v>82</v>
      </c>
      <c r="C11" t="s">
        <v>932</v>
      </c>
      <c r="D11" s="36" t="str">
        <f t="shared" si="11"/>
        <v/>
      </c>
      <c r="E11" t="s">
        <v>430</v>
      </c>
      <c r="F11">
        <v>82</v>
      </c>
      <c r="G11" s="36" t="s">
        <v>932</v>
      </c>
      <c r="H11" s="36" t="str">
        <f t="shared" si="12"/>
        <v/>
      </c>
      <c r="I11" t="s">
        <v>430</v>
      </c>
      <c r="J11">
        <v>82</v>
      </c>
      <c r="K11" s="36" t="s">
        <v>932</v>
      </c>
      <c r="L11" s="36" t="str">
        <f t="shared" si="0"/>
        <v/>
      </c>
      <c r="M11" t="s">
        <v>430</v>
      </c>
      <c r="N11">
        <v>82</v>
      </c>
      <c r="O11" s="36" t="s">
        <v>932</v>
      </c>
      <c r="P11" s="36" t="str">
        <f t="shared" si="13"/>
        <v/>
      </c>
      <c r="Q11" t="s">
        <v>430</v>
      </c>
      <c r="R11">
        <v>82</v>
      </c>
      <c r="S11" s="36" t="s">
        <v>932</v>
      </c>
      <c r="T11" s="36" t="str">
        <f t="shared" si="14"/>
        <v/>
      </c>
      <c r="U11" t="s">
        <v>430</v>
      </c>
      <c r="V11" s="36">
        <v>82</v>
      </c>
      <c r="W11" s="36" t="s">
        <v>932</v>
      </c>
      <c r="X11" s="36" t="str">
        <f t="shared" si="1"/>
        <v/>
      </c>
      <c r="Y11" t="s">
        <v>430</v>
      </c>
      <c r="Z11" s="36">
        <v>82</v>
      </c>
      <c r="AA11" s="36" t="s">
        <v>932</v>
      </c>
      <c r="AB11" s="36" t="str">
        <f t="shared" si="15"/>
        <v/>
      </c>
      <c r="AC11" t="s">
        <v>430</v>
      </c>
      <c r="AD11" s="36">
        <v>82</v>
      </c>
      <c r="AE11" s="36" t="s">
        <v>932</v>
      </c>
      <c r="AF11" s="36" t="str">
        <f t="shared" si="16"/>
        <v/>
      </c>
      <c r="AG11" t="s">
        <v>430</v>
      </c>
      <c r="AH11" s="36">
        <v>82</v>
      </c>
      <c r="AI11" s="36" t="s">
        <v>932</v>
      </c>
      <c r="AJ11" s="36" t="str">
        <f t="shared" si="3"/>
        <v/>
      </c>
      <c r="AK11" t="s">
        <v>430</v>
      </c>
      <c r="AL11" s="36">
        <v>82</v>
      </c>
      <c r="AM11" s="36" t="s">
        <v>932</v>
      </c>
      <c r="AN11" s="36" t="str">
        <f t="shared" si="4"/>
        <v/>
      </c>
      <c r="AO11" t="s">
        <v>430</v>
      </c>
      <c r="AP11" s="36">
        <v>82</v>
      </c>
      <c r="AQ11" s="36" t="s">
        <v>932</v>
      </c>
      <c r="AR11" s="36" t="str">
        <f t="shared" si="5"/>
        <v/>
      </c>
      <c r="AS11" t="s">
        <v>430</v>
      </c>
      <c r="AT11" s="36">
        <v>82</v>
      </c>
      <c r="AU11" s="36" t="s">
        <v>932</v>
      </c>
      <c r="AV11" s="36" t="str">
        <f t="shared" si="6"/>
        <v/>
      </c>
      <c r="AW11" t="s">
        <v>430</v>
      </c>
      <c r="AX11" s="36">
        <v>82</v>
      </c>
      <c r="AY11" s="36" t="s">
        <v>932</v>
      </c>
      <c r="AZ11" s="36" t="str">
        <f t="shared" si="7"/>
        <v/>
      </c>
      <c r="BA11" t="s">
        <v>430</v>
      </c>
      <c r="BB11" s="36">
        <v>82</v>
      </c>
      <c r="BC11" s="36" t="s">
        <v>932</v>
      </c>
      <c r="BD11" s="36" t="s">
        <v>633</v>
      </c>
      <c r="BE11" t="s">
        <v>430</v>
      </c>
      <c r="BF11">
        <v>82</v>
      </c>
      <c r="BG11" s="36" t="str">
        <f t="shared" si="8"/>
        <v/>
      </c>
      <c r="BH11" t="s">
        <v>430</v>
      </c>
      <c r="BI11" s="36">
        <v>82</v>
      </c>
      <c r="BJ11" s="36" t="str">
        <f t="shared" si="9"/>
        <v/>
      </c>
      <c r="BK11" t="s">
        <v>430</v>
      </c>
      <c r="BL11" s="36">
        <v>82</v>
      </c>
      <c r="BM11" s="36" t="str">
        <f t="shared" si="10"/>
        <v/>
      </c>
      <c r="BN11" t="s">
        <v>430</v>
      </c>
      <c r="BO11" s="36">
        <v>82</v>
      </c>
    </row>
    <row r="12" spans="1:67" x14ac:dyDescent="0.25">
      <c r="A12" t="s">
        <v>432</v>
      </c>
      <c r="B12">
        <v>85</v>
      </c>
      <c r="C12" t="s">
        <v>932</v>
      </c>
      <c r="D12" s="36" t="str">
        <f t="shared" si="11"/>
        <v/>
      </c>
      <c r="E12" t="s">
        <v>432</v>
      </c>
      <c r="F12">
        <v>85</v>
      </c>
      <c r="G12" s="36" t="s">
        <v>932</v>
      </c>
      <c r="H12" s="36" t="str">
        <f t="shared" si="12"/>
        <v/>
      </c>
      <c r="I12" t="s">
        <v>432</v>
      </c>
      <c r="J12">
        <v>85</v>
      </c>
      <c r="K12" s="36" t="s">
        <v>932</v>
      </c>
      <c r="L12" s="36" t="str">
        <f t="shared" si="0"/>
        <v/>
      </c>
      <c r="M12" t="s">
        <v>432</v>
      </c>
      <c r="N12">
        <v>85</v>
      </c>
      <c r="O12" s="36" t="s">
        <v>932</v>
      </c>
      <c r="P12" s="36" t="str">
        <f t="shared" si="13"/>
        <v/>
      </c>
      <c r="Q12" t="s">
        <v>432</v>
      </c>
      <c r="R12">
        <v>85</v>
      </c>
      <c r="S12" s="36" t="s">
        <v>932</v>
      </c>
      <c r="T12" s="36" t="str">
        <f t="shared" si="14"/>
        <v/>
      </c>
      <c r="U12" t="s">
        <v>432</v>
      </c>
      <c r="V12" s="36">
        <v>85</v>
      </c>
      <c r="W12" s="36" t="s">
        <v>932</v>
      </c>
      <c r="X12" s="36" t="str">
        <f t="shared" si="1"/>
        <v/>
      </c>
      <c r="Y12" t="s">
        <v>432</v>
      </c>
      <c r="Z12" s="36">
        <v>85</v>
      </c>
      <c r="AA12" s="36" t="s">
        <v>932</v>
      </c>
      <c r="AB12" s="36" t="str">
        <f t="shared" si="15"/>
        <v/>
      </c>
      <c r="AC12" t="s">
        <v>432</v>
      </c>
      <c r="AD12" s="36">
        <v>85</v>
      </c>
      <c r="AE12" s="36" t="s">
        <v>932</v>
      </c>
      <c r="AF12" s="36" t="str">
        <f t="shared" si="16"/>
        <v/>
      </c>
      <c r="AG12" t="s">
        <v>432</v>
      </c>
      <c r="AH12" s="36">
        <v>85</v>
      </c>
      <c r="AI12" s="36" t="s">
        <v>932</v>
      </c>
      <c r="AJ12" s="36" t="str">
        <f t="shared" si="3"/>
        <v/>
      </c>
      <c r="AK12" t="s">
        <v>432</v>
      </c>
      <c r="AL12" s="36">
        <v>85</v>
      </c>
      <c r="AM12" s="36" t="s">
        <v>932</v>
      </c>
      <c r="AN12" s="36" t="str">
        <f t="shared" si="4"/>
        <v/>
      </c>
      <c r="AO12" t="s">
        <v>432</v>
      </c>
      <c r="AP12" s="36">
        <v>85</v>
      </c>
      <c r="AQ12" s="36" t="s">
        <v>932</v>
      </c>
      <c r="AR12" s="36" t="str">
        <f t="shared" si="5"/>
        <v/>
      </c>
      <c r="AS12" t="s">
        <v>432</v>
      </c>
      <c r="AT12" s="36">
        <v>85</v>
      </c>
      <c r="AU12" s="36" t="s">
        <v>932</v>
      </c>
      <c r="AV12" s="36" t="str">
        <f t="shared" si="6"/>
        <v/>
      </c>
      <c r="AW12" t="s">
        <v>432</v>
      </c>
      <c r="AX12" s="36">
        <v>85</v>
      </c>
      <c r="AY12" s="36" t="s">
        <v>932</v>
      </c>
      <c r="AZ12" s="36" t="str">
        <f t="shared" si="7"/>
        <v/>
      </c>
      <c r="BA12" t="s">
        <v>432</v>
      </c>
      <c r="BB12" s="36">
        <v>85</v>
      </c>
      <c r="BC12" s="36" t="s">
        <v>932</v>
      </c>
      <c r="BD12" s="36" t="s">
        <v>633</v>
      </c>
      <c r="BE12" t="s">
        <v>432</v>
      </c>
      <c r="BF12">
        <v>85</v>
      </c>
      <c r="BG12" s="36" t="str">
        <f t="shared" si="8"/>
        <v/>
      </c>
      <c r="BH12" t="s">
        <v>432</v>
      </c>
      <c r="BI12" s="36">
        <v>85</v>
      </c>
      <c r="BJ12" s="36" t="str">
        <f t="shared" si="9"/>
        <v/>
      </c>
      <c r="BK12" t="s">
        <v>432</v>
      </c>
      <c r="BL12" s="36">
        <v>85</v>
      </c>
      <c r="BM12" s="36" t="str">
        <f t="shared" si="10"/>
        <v/>
      </c>
      <c r="BN12" t="s">
        <v>432</v>
      </c>
      <c r="BO12" s="36">
        <v>85</v>
      </c>
    </row>
    <row r="13" spans="1:67" x14ac:dyDescent="0.25">
      <c r="A13" t="s">
        <v>434</v>
      </c>
      <c r="B13">
        <v>92</v>
      </c>
      <c r="C13" t="s">
        <v>932</v>
      </c>
      <c r="D13" s="36" t="str">
        <f t="shared" si="11"/>
        <v/>
      </c>
      <c r="E13" t="s">
        <v>434</v>
      </c>
      <c r="F13">
        <v>92</v>
      </c>
      <c r="G13" s="36" t="s">
        <v>932</v>
      </c>
      <c r="H13" s="36" t="str">
        <f t="shared" si="12"/>
        <v/>
      </c>
      <c r="I13" t="s">
        <v>434</v>
      </c>
      <c r="J13">
        <v>92</v>
      </c>
      <c r="K13" s="36" t="s">
        <v>932</v>
      </c>
      <c r="L13" s="36" t="str">
        <f t="shared" si="0"/>
        <v/>
      </c>
      <c r="M13" t="s">
        <v>434</v>
      </c>
      <c r="N13">
        <v>92</v>
      </c>
      <c r="O13" s="36" t="s">
        <v>932</v>
      </c>
      <c r="P13" s="36" t="str">
        <f t="shared" si="13"/>
        <v/>
      </c>
      <c r="Q13" t="s">
        <v>434</v>
      </c>
      <c r="R13">
        <v>92</v>
      </c>
      <c r="S13" s="36" t="s">
        <v>932</v>
      </c>
      <c r="T13" s="36" t="str">
        <f t="shared" si="14"/>
        <v/>
      </c>
      <c r="U13" t="s">
        <v>434</v>
      </c>
      <c r="V13" s="36">
        <v>92</v>
      </c>
      <c r="W13" s="36" t="s">
        <v>932</v>
      </c>
      <c r="X13" s="36" t="str">
        <f t="shared" si="1"/>
        <v/>
      </c>
      <c r="Y13" t="s">
        <v>434</v>
      </c>
      <c r="Z13" s="36">
        <v>92</v>
      </c>
      <c r="AA13" s="36" t="s">
        <v>932</v>
      </c>
      <c r="AB13" s="36" t="str">
        <f t="shared" si="15"/>
        <v/>
      </c>
      <c r="AC13" t="s">
        <v>434</v>
      </c>
      <c r="AD13" s="36">
        <v>92</v>
      </c>
      <c r="AE13" s="36" t="s">
        <v>932</v>
      </c>
      <c r="AF13" s="36" t="str">
        <f t="shared" si="16"/>
        <v/>
      </c>
      <c r="AG13" t="s">
        <v>434</v>
      </c>
      <c r="AH13" s="36">
        <v>92</v>
      </c>
      <c r="AI13" s="36" t="s">
        <v>932</v>
      </c>
      <c r="AJ13" s="36" t="str">
        <f t="shared" si="3"/>
        <v/>
      </c>
      <c r="AK13" t="s">
        <v>434</v>
      </c>
      <c r="AL13" s="36">
        <v>92</v>
      </c>
      <c r="AM13" s="36" t="s">
        <v>932</v>
      </c>
      <c r="AN13" s="36" t="str">
        <f t="shared" si="4"/>
        <v/>
      </c>
      <c r="AO13" t="s">
        <v>434</v>
      </c>
      <c r="AP13" s="36">
        <v>92</v>
      </c>
      <c r="AQ13" s="36" t="s">
        <v>932</v>
      </c>
      <c r="AR13" s="36" t="str">
        <f t="shared" si="5"/>
        <v/>
      </c>
      <c r="AS13" t="s">
        <v>434</v>
      </c>
      <c r="AT13" s="36">
        <v>92</v>
      </c>
      <c r="AU13" s="36" t="s">
        <v>932</v>
      </c>
      <c r="AV13" s="36" t="str">
        <f t="shared" si="6"/>
        <v/>
      </c>
      <c r="AW13" t="s">
        <v>434</v>
      </c>
      <c r="AX13" s="36">
        <v>92</v>
      </c>
      <c r="AY13" s="36" t="s">
        <v>932</v>
      </c>
      <c r="AZ13" s="36" t="str">
        <f t="shared" si="7"/>
        <v/>
      </c>
      <c r="BA13" t="s">
        <v>434</v>
      </c>
      <c r="BB13" s="36">
        <v>92</v>
      </c>
      <c r="BC13" s="36" t="s">
        <v>932</v>
      </c>
      <c r="BD13" s="36" t="s">
        <v>633</v>
      </c>
      <c r="BE13" t="s">
        <v>434</v>
      </c>
      <c r="BF13">
        <v>92</v>
      </c>
      <c r="BG13" s="36" t="str">
        <f t="shared" si="8"/>
        <v/>
      </c>
      <c r="BH13" t="s">
        <v>434</v>
      </c>
      <c r="BI13" s="36">
        <v>92</v>
      </c>
      <c r="BJ13" s="36" t="str">
        <f t="shared" si="9"/>
        <v/>
      </c>
      <c r="BK13" t="s">
        <v>434</v>
      </c>
      <c r="BL13" s="36">
        <v>92</v>
      </c>
      <c r="BM13" s="36" t="str">
        <f t="shared" si="10"/>
        <v/>
      </c>
      <c r="BN13" t="s">
        <v>434</v>
      </c>
      <c r="BO13" s="36">
        <v>92</v>
      </c>
    </row>
    <row r="14" spans="1:67" x14ac:dyDescent="0.25">
      <c r="A14" t="s">
        <v>516</v>
      </c>
      <c r="B14">
        <v>88</v>
      </c>
      <c r="C14" t="s">
        <v>932</v>
      </c>
      <c r="D14" s="36" t="str">
        <f t="shared" si="11"/>
        <v/>
      </c>
      <c r="E14" t="s">
        <v>516</v>
      </c>
      <c r="F14">
        <v>88</v>
      </c>
      <c r="G14" s="36" t="s">
        <v>932</v>
      </c>
      <c r="H14" s="36" t="str">
        <f t="shared" si="12"/>
        <v/>
      </c>
      <c r="I14" t="s">
        <v>516</v>
      </c>
      <c r="J14">
        <v>88</v>
      </c>
      <c r="K14" s="36" t="s">
        <v>932</v>
      </c>
      <c r="L14" s="36" t="str">
        <f t="shared" si="0"/>
        <v/>
      </c>
      <c r="M14" t="s">
        <v>516</v>
      </c>
      <c r="N14">
        <v>88</v>
      </c>
      <c r="O14" s="36" t="s">
        <v>932</v>
      </c>
      <c r="P14" s="36" t="str">
        <f t="shared" si="13"/>
        <v/>
      </c>
      <c r="Q14" t="s">
        <v>516</v>
      </c>
      <c r="R14">
        <v>88</v>
      </c>
      <c r="S14" s="36" t="s">
        <v>932</v>
      </c>
      <c r="T14" s="36" t="str">
        <f t="shared" si="14"/>
        <v/>
      </c>
      <c r="U14" t="s">
        <v>516</v>
      </c>
      <c r="V14" s="36">
        <v>88</v>
      </c>
      <c r="W14" s="36" t="s">
        <v>932</v>
      </c>
      <c r="X14" s="36" t="str">
        <f t="shared" si="1"/>
        <v/>
      </c>
      <c r="Y14" t="s">
        <v>516</v>
      </c>
      <c r="Z14" s="36">
        <v>88</v>
      </c>
      <c r="AA14" s="36" t="s">
        <v>932</v>
      </c>
      <c r="AB14" s="36" t="str">
        <f t="shared" si="15"/>
        <v/>
      </c>
      <c r="AC14" t="s">
        <v>516</v>
      </c>
      <c r="AD14" s="36">
        <v>88</v>
      </c>
      <c r="AE14" s="36" t="s">
        <v>932</v>
      </c>
      <c r="AF14" s="36" t="str">
        <f t="shared" si="16"/>
        <v/>
      </c>
      <c r="AG14" t="s">
        <v>516</v>
      </c>
      <c r="AH14" s="36">
        <v>88</v>
      </c>
      <c r="AI14" s="36" t="s">
        <v>932</v>
      </c>
      <c r="AJ14" s="36" t="str">
        <f t="shared" si="3"/>
        <v/>
      </c>
      <c r="AK14" t="s">
        <v>516</v>
      </c>
      <c r="AL14" s="36">
        <v>88</v>
      </c>
      <c r="AM14" s="36" t="s">
        <v>932</v>
      </c>
      <c r="AN14" s="36" t="str">
        <f t="shared" si="4"/>
        <v/>
      </c>
      <c r="AO14" t="s">
        <v>516</v>
      </c>
      <c r="AP14" s="36">
        <v>88</v>
      </c>
      <c r="AQ14" s="36" t="s">
        <v>932</v>
      </c>
      <c r="AR14" s="36" t="str">
        <f t="shared" si="5"/>
        <v/>
      </c>
      <c r="AS14" t="s">
        <v>516</v>
      </c>
      <c r="AT14" s="36">
        <v>88</v>
      </c>
      <c r="AU14" s="36" t="s">
        <v>932</v>
      </c>
      <c r="AV14" s="36" t="str">
        <f t="shared" si="6"/>
        <v/>
      </c>
      <c r="AW14" t="s">
        <v>516</v>
      </c>
      <c r="AX14" s="36">
        <v>88</v>
      </c>
      <c r="AY14" s="36" t="s">
        <v>932</v>
      </c>
      <c r="AZ14" s="36" t="str">
        <f t="shared" si="7"/>
        <v/>
      </c>
      <c r="BA14" t="s">
        <v>516</v>
      </c>
      <c r="BB14" s="36">
        <v>88</v>
      </c>
      <c r="BC14" s="36" t="s">
        <v>932</v>
      </c>
      <c r="BD14" s="36">
        <v>1</v>
      </c>
      <c r="BE14" t="s">
        <v>516</v>
      </c>
      <c r="BF14">
        <v>87</v>
      </c>
      <c r="BG14" s="36">
        <f t="shared" si="8"/>
        <v>1</v>
      </c>
      <c r="BH14" t="s">
        <v>516</v>
      </c>
      <c r="BI14" s="36">
        <v>86</v>
      </c>
      <c r="BJ14" s="36" t="str">
        <f t="shared" si="9"/>
        <v/>
      </c>
      <c r="BK14" t="s">
        <v>516</v>
      </c>
      <c r="BL14" s="36">
        <v>86</v>
      </c>
      <c r="BM14" s="36" t="str">
        <f t="shared" si="10"/>
        <v/>
      </c>
      <c r="BN14" t="s">
        <v>516</v>
      </c>
      <c r="BO14" s="36">
        <v>86</v>
      </c>
    </row>
    <row r="15" spans="1:67" x14ac:dyDescent="0.25">
      <c r="A15" t="s">
        <v>518</v>
      </c>
      <c r="B15">
        <v>95</v>
      </c>
      <c r="C15" t="s">
        <v>932</v>
      </c>
      <c r="D15" s="36" t="str">
        <f t="shared" si="11"/>
        <v/>
      </c>
      <c r="E15" t="s">
        <v>518</v>
      </c>
      <c r="F15">
        <v>95</v>
      </c>
      <c r="G15" s="36" t="s">
        <v>932</v>
      </c>
      <c r="H15" s="36" t="str">
        <f t="shared" si="12"/>
        <v/>
      </c>
      <c r="I15" t="s">
        <v>518</v>
      </c>
      <c r="J15">
        <v>95</v>
      </c>
      <c r="K15" s="36" t="s">
        <v>932</v>
      </c>
      <c r="L15" s="36" t="str">
        <f t="shared" si="0"/>
        <v/>
      </c>
      <c r="M15" t="s">
        <v>518</v>
      </c>
      <c r="N15">
        <v>95</v>
      </c>
      <c r="O15" s="36" t="s">
        <v>932</v>
      </c>
      <c r="P15" s="36" t="str">
        <f t="shared" si="13"/>
        <v/>
      </c>
      <c r="Q15" t="s">
        <v>518</v>
      </c>
      <c r="R15">
        <v>95</v>
      </c>
      <c r="S15" s="36" t="s">
        <v>932</v>
      </c>
      <c r="T15" s="36" t="str">
        <f t="shared" si="14"/>
        <v/>
      </c>
      <c r="U15" t="s">
        <v>518</v>
      </c>
      <c r="V15" s="36">
        <v>95</v>
      </c>
      <c r="W15" s="36" t="s">
        <v>932</v>
      </c>
      <c r="X15" s="36" t="str">
        <f t="shared" si="1"/>
        <v/>
      </c>
      <c r="Y15" t="s">
        <v>518</v>
      </c>
      <c r="Z15" s="36">
        <v>95</v>
      </c>
      <c r="AA15" s="36" t="s">
        <v>932</v>
      </c>
      <c r="AB15" s="36">
        <f t="shared" si="15"/>
        <v>3</v>
      </c>
      <c r="AC15" t="s">
        <v>518</v>
      </c>
      <c r="AD15" s="36">
        <v>92</v>
      </c>
      <c r="AE15" s="36" t="s">
        <v>932</v>
      </c>
      <c r="AF15" s="36" t="str">
        <f t="shared" si="16"/>
        <v/>
      </c>
      <c r="AG15" t="s">
        <v>518</v>
      </c>
      <c r="AH15" s="36">
        <v>92</v>
      </c>
      <c r="AI15" s="36" t="s">
        <v>932</v>
      </c>
      <c r="AJ15" s="36" t="str">
        <f t="shared" si="3"/>
        <v/>
      </c>
      <c r="AK15" t="s">
        <v>518</v>
      </c>
      <c r="AL15" s="36">
        <v>92</v>
      </c>
      <c r="AM15" s="36" t="s">
        <v>932</v>
      </c>
      <c r="AN15" s="36" t="str">
        <f t="shared" si="4"/>
        <v/>
      </c>
      <c r="AO15" t="s">
        <v>518</v>
      </c>
      <c r="AP15" s="36">
        <v>92</v>
      </c>
      <c r="AQ15" s="36" t="s">
        <v>932</v>
      </c>
      <c r="AR15" s="36" t="str">
        <f t="shared" si="5"/>
        <v/>
      </c>
      <c r="AS15" t="s">
        <v>518</v>
      </c>
      <c r="AT15" s="36">
        <v>92</v>
      </c>
      <c r="AU15" s="36" t="s">
        <v>932</v>
      </c>
      <c r="AV15" s="36" t="str">
        <f t="shared" si="6"/>
        <v/>
      </c>
      <c r="AW15" t="s">
        <v>518</v>
      </c>
      <c r="AX15" s="36">
        <v>92</v>
      </c>
      <c r="AY15" s="36" t="s">
        <v>932</v>
      </c>
      <c r="AZ15" s="36" t="str">
        <f t="shared" si="7"/>
        <v/>
      </c>
      <c r="BA15" t="s">
        <v>518</v>
      </c>
      <c r="BB15" s="36">
        <v>92</v>
      </c>
      <c r="BC15" s="36" t="s">
        <v>932</v>
      </c>
      <c r="BD15" s="36" t="s">
        <v>633</v>
      </c>
      <c r="BE15" t="s">
        <v>518</v>
      </c>
      <c r="BF15">
        <v>92</v>
      </c>
      <c r="BG15" s="36" t="str">
        <f t="shared" si="8"/>
        <v/>
      </c>
      <c r="BH15" t="s">
        <v>518</v>
      </c>
      <c r="BI15" s="36">
        <v>92</v>
      </c>
      <c r="BJ15" s="36" t="str">
        <f t="shared" si="9"/>
        <v/>
      </c>
      <c r="BK15" t="s">
        <v>518</v>
      </c>
      <c r="BL15" s="36">
        <v>92</v>
      </c>
      <c r="BM15" s="36" t="str">
        <f t="shared" si="10"/>
        <v/>
      </c>
      <c r="BN15" t="s">
        <v>518</v>
      </c>
      <c r="BO15" s="36">
        <v>92</v>
      </c>
    </row>
    <row r="16" spans="1:67" x14ac:dyDescent="0.25">
      <c r="A16" t="s">
        <v>520</v>
      </c>
      <c r="B16">
        <v>97</v>
      </c>
      <c r="C16" t="s">
        <v>932</v>
      </c>
      <c r="D16" s="36" t="str">
        <f t="shared" si="11"/>
        <v/>
      </c>
      <c r="E16" t="s">
        <v>520</v>
      </c>
      <c r="F16">
        <v>97</v>
      </c>
      <c r="G16" s="36" t="s">
        <v>932</v>
      </c>
      <c r="H16" s="36" t="str">
        <f t="shared" si="12"/>
        <v/>
      </c>
      <c r="I16" t="s">
        <v>520</v>
      </c>
      <c r="J16">
        <v>97</v>
      </c>
      <c r="K16" s="36" t="s">
        <v>932</v>
      </c>
      <c r="L16" s="36" t="str">
        <f t="shared" si="0"/>
        <v/>
      </c>
      <c r="M16" t="s">
        <v>520</v>
      </c>
      <c r="N16">
        <v>97</v>
      </c>
      <c r="O16" s="36" t="s">
        <v>932</v>
      </c>
      <c r="P16" s="36" t="str">
        <f t="shared" si="13"/>
        <v/>
      </c>
      <c r="Q16" t="s">
        <v>520</v>
      </c>
      <c r="R16">
        <v>97</v>
      </c>
      <c r="S16" s="36" t="s">
        <v>932</v>
      </c>
      <c r="T16" s="36" t="str">
        <f t="shared" si="14"/>
        <v/>
      </c>
      <c r="U16" t="s">
        <v>520</v>
      </c>
      <c r="V16" s="36">
        <v>97</v>
      </c>
      <c r="W16" s="36" t="s">
        <v>932</v>
      </c>
      <c r="X16" s="36" t="str">
        <f t="shared" si="1"/>
        <v/>
      </c>
      <c r="Y16" t="s">
        <v>520</v>
      </c>
      <c r="Z16" s="36">
        <v>97</v>
      </c>
      <c r="AA16" s="36" t="s">
        <v>932</v>
      </c>
      <c r="AB16" s="36" t="str">
        <f t="shared" si="15"/>
        <v/>
      </c>
      <c r="AC16" t="s">
        <v>520</v>
      </c>
      <c r="AD16" s="36">
        <v>97</v>
      </c>
      <c r="AE16" s="36" t="s">
        <v>932</v>
      </c>
      <c r="AF16" s="36" t="str">
        <f t="shared" si="16"/>
        <v/>
      </c>
      <c r="AG16" t="s">
        <v>520</v>
      </c>
      <c r="AH16" s="36">
        <v>97</v>
      </c>
      <c r="AI16" s="36" t="s">
        <v>932</v>
      </c>
      <c r="AJ16" s="36" t="str">
        <f t="shared" si="3"/>
        <v/>
      </c>
      <c r="AK16" t="s">
        <v>520</v>
      </c>
      <c r="AL16" s="36">
        <v>97</v>
      </c>
      <c r="AM16" s="36" t="s">
        <v>932</v>
      </c>
      <c r="AN16" s="36" t="str">
        <f t="shared" si="4"/>
        <v/>
      </c>
      <c r="AO16" t="s">
        <v>520</v>
      </c>
      <c r="AP16" s="36">
        <v>97</v>
      </c>
      <c r="AQ16" s="36" t="s">
        <v>932</v>
      </c>
      <c r="AR16" s="36" t="str">
        <f t="shared" si="5"/>
        <v/>
      </c>
      <c r="AS16" t="s">
        <v>520</v>
      </c>
      <c r="AT16" s="36">
        <v>97</v>
      </c>
      <c r="AU16" s="36" t="s">
        <v>932</v>
      </c>
      <c r="AV16" s="36" t="str">
        <f t="shared" si="6"/>
        <v/>
      </c>
      <c r="AW16" t="s">
        <v>520</v>
      </c>
      <c r="AX16" s="36">
        <v>97</v>
      </c>
      <c r="AY16" s="36" t="s">
        <v>932</v>
      </c>
      <c r="AZ16" s="36" t="str">
        <f t="shared" si="7"/>
        <v/>
      </c>
      <c r="BA16" t="s">
        <v>520</v>
      </c>
      <c r="BB16" s="36">
        <v>97</v>
      </c>
      <c r="BC16" s="36" t="s">
        <v>932</v>
      </c>
      <c r="BD16" s="36" t="s">
        <v>633</v>
      </c>
      <c r="BE16" t="s">
        <v>520</v>
      </c>
      <c r="BF16">
        <v>97</v>
      </c>
      <c r="BG16" s="36" t="str">
        <f t="shared" si="8"/>
        <v/>
      </c>
      <c r="BH16" t="s">
        <v>520</v>
      </c>
      <c r="BI16" s="36">
        <v>97</v>
      </c>
      <c r="BJ16" s="36" t="str">
        <f t="shared" si="9"/>
        <v/>
      </c>
      <c r="BK16" t="s">
        <v>520</v>
      </c>
      <c r="BL16" s="36">
        <v>97</v>
      </c>
      <c r="BM16" s="36" t="str">
        <f t="shared" si="10"/>
        <v/>
      </c>
      <c r="BN16" t="s">
        <v>520</v>
      </c>
      <c r="BO16" s="36">
        <v>97</v>
      </c>
    </row>
    <row r="17" spans="1:67" x14ac:dyDescent="0.25">
      <c r="A17" t="s">
        <v>402</v>
      </c>
      <c r="B17">
        <v>138</v>
      </c>
      <c r="C17" t="s">
        <v>934</v>
      </c>
      <c r="D17" s="36" t="str">
        <f t="shared" si="11"/>
        <v/>
      </c>
      <c r="E17" t="s">
        <v>402</v>
      </c>
      <c r="F17">
        <v>138</v>
      </c>
      <c r="G17" s="36" t="s">
        <v>934</v>
      </c>
      <c r="H17" s="36" t="str">
        <f t="shared" si="12"/>
        <v/>
      </c>
      <c r="I17" t="s">
        <v>402</v>
      </c>
      <c r="J17">
        <v>138</v>
      </c>
      <c r="K17" s="36" t="s">
        <v>934</v>
      </c>
      <c r="L17" s="36" t="str">
        <f t="shared" si="0"/>
        <v/>
      </c>
      <c r="M17" t="s">
        <v>402</v>
      </c>
      <c r="N17">
        <v>138</v>
      </c>
      <c r="O17" s="36" t="s">
        <v>934</v>
      </c>
      <c r="P17" s="36" t="str">
        <f t="shared" si="13"/>
        <v/>
      </c>
      <c r="Q17" t="s">
        <v>402</v>
      </c>
      <c r="R17">
        <v>138</v>
      </c>
      <c r="S17" s="36" t="s">
        <v>934</v>
      </c>
      <c r="T17" s="36" t="str">
        <f t="shared" si="14"/>
        <v/>
      </c>
      <c r="U17" t="s">
        <v>402</v>
      </c>
      <c r="V17" s="36">
        <v>138</v>
      </c>
      <c r="W17" s="36" t="s">
        <v>934</v>
      </c>
      <c r="X17" s="36" t="str">
        <f t="shared" si="1"/>
        <v/>
      </c>
      <c r="Y17" t="s">
        <v>402</v>
      </c>
      <c r="Z17" s="36">
        <v>138</v>
      </c>
      <c r="AA17" s="36" t="s">
        <v>934</v>
      </c>
      <c r="AB17" s="36" t="str">
        <f t="shared" si="15"/>
        <v/>
      </c>
      <c r="AC17" t="s">
        <v>402</v>
      </c>
      <c r="AD17" s="36">
        <v>138</v>
      </c>
      <c r="AE17" s="36" t="s">
        <v>934</v>
      </c>
      <c r="AF17" s="36" t="str">
        <f t="shared" si="16"/>
        <v/>
      </c>
      <c r="AG17" t="s">
        <v>402</v>
      </c>
      <c r="AH17" s="36">
        <v>138</v>
      </c>
      <c r="AI17" s="36" t="s">
        <v>934</v>
      </c>
      <c r="AJ17" s="36" t="str">
        <f t="shared" si="3"/>
        <v/>
      </c>
      <c r="AK17" t="s">
        <v>402</v>
      </c>
      <c r="AL17" s="36">
        <v>138</v>
      </c>
      <c r="AM17" s="36" t="s">
        <v>934</v>
      </c>
      <c r="AN17" s="36" t="str">
        <f t="shared" si="4"/>
        <v/>
      </c>
      <c r="AO17" t="s">
        <v>402</v>
      </c>
      <c r="AP17" s="36">
        <v>138</v>
      </c>
      <c r="AQ17" s="36" t="s">
        <v>934</v>
      </c>
      <c r="AR17" s="36" t="str">
        <f t="shared" si="5"/>
        <v/>
      </c>
      <c r="AS17" t="s">
        <v>402</v>
      </c>
      <c r="AT17" s="36">
        <v>138</v>
      </c>
      <c r="AU17" s="36" t="s">
        <v>934</v>
      </c>
      <c r="AV17" s="36" t="str">
        <f t="shared" si="6"/>
        <v/>
      </c>
      <c r="AW17" t="s">
        <v>402</v>
      </c>
      <c r="AX17" s="36">
        <v>138</v>
      </c>
      <c r="AY17" s="36" t="s">
        <v>934</v>
      </c>
      <c r="AZ17" s="36" t="str">
        <f t="shared" si="7"/>
        <v/>
      </c>
      <c r="BA17" t="s">
        <v>402</v>
      </c>
      <c r="BB17" s="36">
        <v>138</v>
      </c>
      <c r="BC17" s="36" t="s">
        <v>934</v>
      </c>
      <c r="BD17" s="36" t="s">
        <v>633</v>
      </c>
      <c r="BE17" t="s">
        <v>402</v>
      </c>
      <c r="BF17">
        <v>138</v>
      </c>
      <c r="BG17" s="36" t="str">
        <f t="shared" si="8"/>
        <v/>
      </c>
      <c r="BH17" t="s">
        <v>402</v>
      </c>
      <c r="BI17" s="36">
        <v>138</v>
      </c>
      <c r="BJ17" s="36" t="str">
        <f t="shared" si="9"/>
        <v/>
      </c>
      <c r="BK17" t="s">
        <v>402</v>
      </c>
      <c r="BL17" s="36">
        <v>138</v>
      </c>
      <c r="BM17" s="36" t="str">
        <f t="shared" si="10"/>
        <v/>
      </c>
      <c r="BN17" t="s">
        <v>402</v>
      </c>
      <c r="BO17" s="36">
        <v>138</v>
      </c>
    </row>
    <row r="18" spans="1:67" x14ac:dyDescent="0.25">
      <c r="A18" t="s">
        <v>404</v>
      </c>
      <c r="B18">
        <v>159</v>
      </c>
      <c r="C18" t="s">
        <v>934</v>
      </c>
      <c r="D18" s="36">
        <f t="shared" si="11"/>
        <v>2</v>
      </c>
      <c r="E18" t="s">
        <v>404</v>
      </c>
      <c r="F18">
        <v>157</v>
      </c>
      <c r="G18" s="36" t="s">
        <v>934</v>
      </c>
      <c r="H18" s="36" t="str">
        <f t="shared" si="12"/>
        <v/>
      </c>
      <c r="I18" t="s">
        <v>404</v>
      </c>
      <c r="J18">
        <v>157</v>
      </c>
      <c r="K18" s="36" t="s">
        <v>934</v>
      </c>
      <c r="L18" s="36" t="str">
        <f t="shared" si="0"/>
        <v/>
      </c>
      <c r="M18" t="s">
        <v>404</v>
      </c>
      <c r="N18">
        <v>157</v>
      </c>
      <c r="O18" s="36" t="s">
        <v>934</v>
      </c>
      <c r="P18" s="36" t="str">
        <f t="shared" si="13"/>
        <v/>
      </c>
      <c r="Q18" t="s">
        <v>404</v>
      </c>
      <c r="R18">
        <v>157</v>
      </c>
      <c r="S18" s="36" t="s">
        <v>934</v>
      </c>
      <c r="T18" s="36" t="str">
        <f t="shared" si="14"/>
        <v/>
      </c>
      <c r="U18" t="s">
        <v>404</v>
      </c>
      <c r="V18" s="36">
        <v>157</v>
      </c>
      <c r="W18" s="36" t="s">
        <v>934</v>
      </c>
      <c r="X18" s="36">
        <f t="shared" si="1"/>
        <v>2</v>
      </c>
      <c r="Y18" t="s">
        <v>404</v>
      </c>
      <c r="Z18" s="36">
        <v>155</v>
      </c>
      <c r="AA18" s="36" t="s">
        <v>934</v>
      </c>
      <c r="AB18" s="36" t="str">
        <f t="shared" si="15"/>
        <v/>
      </c>
      <c r="AC18" t="s">
        <v>404</v>
      </c>
      <c r="AD18" s="36">
        <v>155</v>
      </c>
      <c r="AE18" s="36" t="s">
        <v>934</v>
      </c>
      <c r="AF18" s="36" t="str">
        <f t="shared" si="16"/>
        <v/>
      </c>
      <c r="AG18" t="s">
        <v>404</v>
      </c>
      <c r="AH18" s="36">
        <v>155</v>
      </c>
      <c r="AI18" s="36" t="s">
        <v>934</v>
      </c>
      <c r="AJ18" s="36" t="str">
        <f t="shared" si="3"/>
        <v/>
      </c>
      <c r="AK18" t="s">
        <v>404</v>
      </c>
      <c r="AL18" s="36">
        <v>155</v>
      </c>
      <c r="AM18" s="36" t="s">
        <v>934</v>
      </c>
      <c r="AN18" s="36" t="str">
        <f t="shared" si="4"/>
        <v/>
      </c>
      <c r="AO18" t="s">
        <v>404</v>
      </c>
      <c r="AP18" s="36">
        <v>155</v>
      </c>
      <c r="AQ18" s="36" t="s">
        <v>934</v>
      </c>
      <c r="AR18" s="36" t="str">
        <f t="shared" si="5"/>
        <v/>
      </c>
      <c r="AS18" t="s">
        <v>404</v>
      </c>
      <c r="AT18" s="36">
        <v>155</v>
      </c>
      <c r="AU18" s="36" t="s">
        <v>934</v>
      </c>
      <c r="AV18" s="36" t="str">
        <f t="shared" si="6"/>
        <v/>
      </c>
      <c r="AW18" t="s">
        <v>404</v>
      </c>
      <c r="AX18" s="36">
        <v>155</v>
      </c>
      <c r="AY18" s="36" t="s">
        <v>934</v>
      </c>
      <c r="AZ18" s="36" t="str">
        <f t="shared" si="7"/>
        <v/>
      </c>
      <c r="BA18" t="s">
        <v>404</v>
      </c>
      <c r="BB18" s="36">
        <v>155</v>
      </c>
      <c r="BC18" s="36" t="s">
        <v>934</v>
      </c>
      <c r="BD18" s="36" t="s">
        <v>633</v>
      </c>
      <c r="BE18" t="s">
        <v>404</v>
      </c>
      <c r="BF18">
        <v>155</v>
      </c>
      <c r="BG18" s="36" t="str">
        <f t="shared" si="8"/>
        <v/>
      </c>
      <c r="BH18" t="s">
        <v>404</v>
      </c>
      <c r="BI18" s="36">
        <v>155</v>
      </c>
      <c r="BJ18" s="36" t="str">
        <f t="shared" si="9"/>
        <v/>
      </c>
      <c r="BK18" t="s">
        <v>404</v>
      </c>
      <c r="BL18" s="36">
        <v>155</v>
      </c>
      <c r="BM18" s="36" t="str">
        <f t="shared" si="10"/>
        <v/>
      </c>
      <c r="BN18" t="s">
        <v>404</v>
      </c>
      <c r="BO18" s="36">
        <v>155</v>
      </c>
    </row>
    <row r="19" spans="1:67" x14ac:dyDescent="0.25">
      <c r="A19" t="s">
        <v>406</v>
      </c>
      <c r="B19">
        <v>144</v>
      </c>
      <c r="C19" t="s">
        <v>934</v>
      </c>
      <c r="D19" s="36" t="str">
        <f t="shared" si="11"/>
        <v/>
      </c>
      <c r="E19" t="s">
        <v>406</v>
      </c>
      <c r="F19">
        <v>144</v>
      </c>
      <c r="G19" s="36" t="s">
        <v>934</v>
      </c>
      <c r="H19" s="36" t="str">
        <f t="shared" si="12"/>
        <v/>
      </c>
      <c r="I19" t="s">
        <v>406</v>
      </c>
      <c r="J19">
        <v>144</v>
      </c>
      <c r="K19" s="36" t="s">
        <v>934</v>
      </c>
      <c r="L19" s="36" t="str">
        <f t="shared" si="0"/>
        <v/>
      </c>
      <c r="M19" t="s">
        <v>406</v>
      </c>
      <c r="N19">
        <v>144</v>
      </c>
      <c r="O19" s="36" t="s">
        <v>934</v>
      </c>
      <c r="P19" s="36" t="str">
        <f t="shared" si="13"/>
        <v/>
      </c>
      <c r="Q19" t="s">
        <v>406</v>
      </c>
      <c r="R19">
        <v>144</v>
      </c>
      <c r="S19" s="36" t="s">
        <v>934</v>
      </c>
      <c r="T19" s="36" t="str">
        <f t="shared" si="14"/>
        <v/>
      </c>
      <c r="U19" t="s">
        <v>406</v>
      </c>
      <c r="V19" s="36">
        <v>144</v>
      </c>
      <c r="W19" s="36" t="s">
        <v>934</v>
      </c>
      <c r="X19" s="36" t="str">
        <f t="shared" si="1"/>
        <v/>
      </c>
      <c r="Y19" t="s">
        <v>406</v>
      </c>
      <c r="Z19" s="36">
        <v>144</v>
      </c>
      <c r="AA19" s="36" t="s">
        <v>934</v>
      </c>
      <c r="AB19" s="36" t="str">
        <f t="shared" si="15"/>
        <v/>
      </c>
      <c r="AC19" t="s">
        <v>406</v>
      </c>
      <c r="AD19" s="36">
        <v>144</v>
      </c>
      <c r="AE19" s="36" t="s">
        <v>934</v>
      </c>
      <c r="AF19" s="36" t="str">
        <f t="shared" si="16"/>
        <v/>
      </c>
      <c r="AG19" t="s">
        <v>406</v>
      </c>
      <c r="AH19" s="36">
        <v>144</v>
      </c>
      <c r="AI19" s="36" t="s">
        <v>934</v>
      </c>
      <c r="AJ19" s="36" t="str">
        <f t="shared" si="3"/>
        <v/>
      </c>
      <c r="AK19" t="s">
        <v>406</v>
      </c>
      <c r="AL19" s="36">
        <v>144</v>
      </c>
      <c r="AM19" s="36" t="s">
        <v>934</v>
      </c>
      <c r="AN19" s="36" t="str">
        <f t="shared" si="4"/>
        <v/>
      </c>
      <c r="AO19" t="s">
        <v>406</v>
      </c>
      <c r="AP19" s="36">
        <v>144</v>
      </c>
      <c r="AQ19" s="36" t="s">
        <v>934</v>
      </c>
      <c r="AR19" s="36" t="str">
        <f t="shared" si="5"/>
        <v/>
      </c>
      <c r="AS19" t="s">
        <v>406</v>
      </c>
      <c r="AT19" s="36">
        <v>144</v>
      </c>
      <c r="AU19" s="36" t="s">
        <v>934</v>
      </c>
      <c r="AV19" s="36" t="str">
        <f t="shared" si="6"/>
        <v/>
      </c>
      <c r="AW19" t="s">
        <v>406</v>
      </c>
      <c r="AX19" s="36">
        <v>144</v>
      </c>
      <c r="AY19" s="36" t="s">
        <v>934</v>
      </c>
      <c r="AZ19" s="36">
        <f t="shared" si="7"/>
        <v>2</v>
      </c>
      <c r="BA19" t="s">
        <v>406</v>
      </c>
      <c r="BB19" s="36">
        <v>142</v>
      </c>
      <c r="BC19" s="36" t="s">
        <v>934</v>
      </c>
      <c r="BD19" s="36" t="s">
        <v>633</v>
      </c>
      <c r="BE19" t="s">
        <v>406</v>
      </c>
      <c r="BF19">
        <v>142</v>
      </c>
      <c r="BG19" s="36" t="str">
        <f t="shared" si="8"/>
        <v/>
      </c>
      <c r="BH19" t="s">
        <v>406</v>
      </c>
      <c r="BI19" s="36">
        <v>142</v>
      </c>
      <c r="BJ19" s="36" t="str">
        <f t="shared" si="9"/>
        <v/>
      </c>
      <c r="BK19" t="s">
        <v>406</v>
      </c>
      <c r="BL19" s="36">
        <v>142</v>
      </c>
      <c r="BM19" s="36" t="str">
        <f t="shared" si="10"/>
        <v/>
      </c>
      <c r="BN19" t="s">
        <v>406</v>
      </c>
      <c r="BO19" s="36">
        <v>142</v>
      </c>
    </row>
    <row r="20" spans="1:67" x14ac:dyDescent="0.25">
      <c r="A20" t="s">
        <v>408</v>
      </c>
      <c r="B20">
        <v>179</v>
      </c>
      <c r="C20" t="s">
        <v>934</v>
      </c>
      <c r="D20" s="36" t="str">
        <f t="shared" si="11"/>
        <v/>
      </c>
      <c r="E20" t="s">
        <v>408</v>
      </c>
      <c r="F20">
        <v>179</v>
      </c>
      <c r="G20" s="36" t="s">
        <v>934</v>
      </c>
      <c r="H20" s="36" t="str">
        <f t="shared" si="12"/>
        <v/>
      </c>
      <c r="I20" t="s">
        <v>408</v>
      </c>
      <c r="J20">
        <v>179</v>
      </c>
      <c r="K20" s="36" t="s">
        <v>934</v>
      </c>
      <c r="L20" s="36" t="str">
        <f t="shared" si="0"/>
        <v/>
      </c>
      <c r="M20" t="s">
        <v>408</v>
      </c>
      <c r="N20">
        <v>179</v>
      </c>
      <c r="O20" s="36" t="s">
        <v>934</v>
      </c>
      <c r="P20" s="36" t="str">
        <f t="shared" si="13"/>
        <v/>
      </c>
      <c r="Q20" t="s">
        <v>408</v>
      </c>
      <c r="R20">
        <v>179</v>
      </c>
      <c r="S20" s="36" t="s">
        <v>934</v>
      </c>
      <c r="T20" s="36" t="str">
        <f t="shared" si="14"/>
        <v/>
      </c>
      <c r="U20" t="s">
        <v>408</v>
      </c>
      <c r="V20" s="36">
        <v>179</v>
      </c>
      <c r="W20" s="36" t="s">
        <v>934</v>
      </c>
      <c r="X20" s="36" t="str">
        <f t="shared" si="1"/>
        <v/>
      </c>
      <c r="Y20" t="s">
        <v>408</v>
      </c>
      <c r="Z20" s="36">
        <v>179</v>
      </c>
      <c r="AA20" s="36" t="s">
        <v>934</v>
      </c>
      <c r="AB20" s="36" t="str">
        <f t="shared" si="15"/>
        <v/>
      </c>
      <c r="AC20" t="s">
        <v>408</v>
      </c>
      <c r="AD20" s="36">
        <v>179</v>
      </c>
      <c r="AE20" s="36" t="s">
        <v>934</v>
      </c>
      <c r="AF20" s="36" t="str">
        <f t="shared" si="16"/>
        <v/>
      </c>
      <c r="AG20" t="s">
        <v>408</v>
      </c>
      <c r="AH20" s="36">
        <v>179</v>
      </c>
      <c r="AI20" s="36" t="s">
        <v>934</v>
      </c>
      <c r="AJ20" s="36" t="str">
        <f t="shared" si="3"/>
        <v/>
      </c>
      <c r="AK20" t="s">
        <v>408</v>
      </c>
      <c r="AL20" s="36">
        <v>179</v>
      </c>
      <c r="AM20" s="36" t="s">
        <v>934</v>
      </c>
      <c r="AN20" s="36" t="str">
        <f t="shared" si="4"/>
        <v/>
      </c>
      <c r="AO20" t="s">
        <v>408</v>
      </c>
      <c r="AP20" s="36">
        <v>179</v>
      </c>
      <c r="AQ20" s="36" t="s">
        <v>934</v>
      </c>
      <c r="AR20" s="36" t="str">
        <f t="shared" si="5"/>
        <v/>
      </c>
      <c r="AS20" t="s">
        <v>408</v>
      </c>
      <c r="AT20" s="36">
        <v>179</v>
      </c>
      <c r="AU20" s="36" t="s">
        <v>934</v>
      </c>
      <c r="AV20" s="36" t="str">
        <f t="shared" si="6"/>
        <v/>
      </c>
      <c r="AW20" t="s">
        <v>408</v>
      </c>
      <c r="AX20" s="36">
        <v>179</v>
      </c>
      <c r="AY20" s="36" t="s">
        <v>934</v>
      </c>
      <c r="AZ20" s="36" t="str">
        <f t="shared" si="7"/>
        <v/>
      </c>
      <c r="BA20" t="s">
        <v>408</v>
      </c>
      <c r="BB20" s="36">
        <v>179</v>
      </c>
      <c r="BC20" s="36" t="s">
        <v>934</v>
      </c>
      <c r="BD20" s="36" t="s">
        <v>633</v>
      </c>
      <c r="BE20" t="s">
        <v>408</v>
      </c>
      <c r="BF20">
        <v>179</v>
      </c>
      <c r="BG20" s="36" t="str">
        <f t="shared" si="8"/>
        <v/>
      </c>
      <c r="BH20" t="s">
        <v>408</v>
      </c>
      <c r="BI20" s="36">
        <v>179</v>
      </c>
      <c r="BJ20" s="36" t="str">
        <f t="shared" si="9"/>
        <v/>
      </c>
      <c r="BK20" t="s">
        <v>408</v>
      </c>
      <c r="BL20" s="36">
        <v>179</v>
      </c>
      <c r="BM20" s="36" t="str">
        <f t="shared" si="10"/>
        <v/>
      </c>
      <c r="BN20" t="s">
        <v>408</v>
      </c>
      <c r="BO20" s="36">
        <v>179</v>
      </c>
    </row>
    <row r="21" spans="1:67" x14ac:dyDescent="0.25">
      <c r="A21" t="s">
        <v>616</v>
      </c>
      <c r="B21">
        <v>97</v>
      </c>
      <c r="C21" t="s">
        <v>932</v>
      </c>
      <c r="D21" s="36" t="str">
        <f t="shared" si="11"/>
        <v/>
      </c>
      <c r="E21" t="s">
        <v>616</v>
      </c>
      <c r="F21">
        <v>97</v>
      </c>
      <c r="G21" s="36" t="s">
        <v>932</v>
      </c>
      <c r="H21" s="36" t="str">
        <f t="shared" si="12"/>
        <v/>
      </c>
      <c r="I21" t="s">
        <v>616</v>
      </c>
      <c r="J21">
        <v>97</v>
      </c>
      <c r="K21" s="36" t="s">
        <v>932</v>
      </c>
      <c r="L21" s="36" t="str">
        <f t="shared" si="0"/>
        <v/>
      </c>
      <c r="M21" t="s">
        <v>616</v>
      </c>
      <c r="N21">
        <v>97</v>
      </c>
      <c r="O21" s="36" t="s">
        <v>932</v>
      </c>
      <c r="P21" s="36" t="str">
        <f t="shared" si="13"/>
        <v/>
      </c>
      <c r="Q21" t="s">
        <v>616</v>
      </c>
      <c r="R21">
        <v>97</v>
      </c>
      <c r="S21" s="36" t="s">
        <v>932</v>
      </c>
      <c r="T21" s="36" t="str">
        <f t="shared" si="14"/>
        <v/>
      </c>
      <c r="U21" t="s">
        <v>616</v>
      </c>
      <c r="V21" s="36">
        <v>97</v>
      </c>
      <c r="W21" s="36" t="s">
        <v>932</v>
      </c>
      <c r="X21" s="36" t="str">
        <f t="shared" si="1"/>
        <v/>
      </c>
      <c r="Y21" t="s">
        <v>616</v>
      </c>
      <c r="Z21" s="36">
        <v>97</v>
      </c>
      <c r="AA21" s="36" t="s">
        <v>932</v>
      </c>
      <c r="AB21" s="36" t="str">
        <f t="shared" si="15"/>
        <v/>
      </c>
      <c r="AC21" t="s">
        <v>616</v>
      </c>
      <c r="AD21" s="36">
        <v>97</v>
      </c>
      <c r="AE21" s="36" t="s">
        <v>932</v>
      </c>
      <c r="AF21" s="36">
        <f t="shared" si="16"/>
        <v>1</v>
      </c>
      <c r="AG21" t="s">
        <v>616</v>
      </c>
      <c r="AH21" s="36">
        <v>96</v>
      </c>
      <c r="AI21" s="36" t="s">
        <v>932</v>
      </c>
      <c r="AJ21" s="36" t="str">
        <f t="shared" si="3"/>
        <v/>
      </c>
      <c r="AK21" t="s">
        <v>616</v>
      </c>
      <c r="AL21" s="36">
        <v>96</v>
      </c>
      <c r="AM21" s="36" t="s">
        <v>932</v>
      </c>
      <c r="AN21" s="36" t="str">
        <f t="shared" si="4"/>
        <v/>
      </c>
      <c r="AO21" t="s">
        <v>616</v>
      </c>
      <c r="AP21" s="36">
        <v>96</v>
      </c>
      <c r="AQ21" s="36" t="s">
        <v>932</v>
      </c>
      <c r="AR21" s="36" t="str">
        <f t="shared" si="5"/>
        <v/>
      </c>
      <c r="AS21" t="s">
        <v>616</v>
      </c>
      <c r="AT21" s="36">
        <v>96</v>
      </c>
      <c r="AU21" s="36" t="s">
        <v>932</v>
      </c>
      <c r="AV21" s="36" t="str">
        <f t="shared" si="6"/>
        <v/>
      </c>
      <c r="AW21" t="s">
        <v>616</v>
      </c>
      <c r="AX21" s="36">
        <v>96</v>
      </c>
      <c r="AY21" s="36" t="s">
        <v>932</v>
      </c>
      <c r="AZ21" s="36" t="str">
        <f t="shared" si="7"/>
        <v/>
      </c>
      <c r="BA21" t="s">
        <v>616</v>
      </c>
      <c r="BB21" s="36">
        <v>96</v>
      </c>
      <c r="BC21" s="36" t="s">
        <v>932</v>
      </c>
      <c r="BD21" s="36" t="s">
        <v>633</v>
      </c>
      <c r="BE21" t="s">
        <v>616</v>
      </c>
      <c r="BF21">
        <v>96</v>
      </c>
      <c r="BG21" s="36" t="str">
        <f t="shared" si="8"/>
        <v/>
      </c>
      <c r="BH21" t="s">
        <v>616</v>
      </c>
      <c r="BI21" s="36">
        <v>96</v>
      </c>
      <c r="BJ21" s="36" t="str">
        <f t="shared" si="9"/>
        <v/>
      </c>
      <c r="BK21" t="s">
        <v>616</v>
      </c>
      <c r="BL21" s="36">
        <v>96</v>
      </c>
      <c r="BM21" s="36" t="str">
        <f t="shared" si="10"/>
        <v/>
      </c>
      <c r="BN21" t="s">
        <v>616</v>
      </c>
      <c r="BO21" s="36">
        <v>96</v>
      </c>
    </row>
    <row r="22" spans="1:67" x14ac:dyDescent="0.25">
      <c r="A22" t="s">
        <v>618</v>
      </c>
      <c r="B22">
        <v>113</v>
      </c>
      <c r="C22" t="s">
        <v>932</v>
      </c>
      <c r="D22" s="36" t="str">
        <f t="shared" si="11"/>
        <v/>
      </c>
      <c r="E22" t="s">
        <v>618</v>
      </c>
      <c r="F22">
        <v>113</v>
      </c>
      <c r="G22" s="36" t="s">
        <v>932</v>
      </c>
      <c r="H22" s="36" t="str">
        <f t="shared" si="12"/>
        <v/>
      </c>
      <c r="I22" t="s">
        <v>618</v>
      </c>
      <c r="J22">
        <v>113</v>
      </c>
      <c r="K22" s="36" t="s">
        <v>932</v>
      </c>
      <c r="L22" s="36" t="str">
        <f t="shared" si="0"/>
        <v/>
      </c>
      <c r="M22" t="s">
        <v>618</v>
      </c>
      <c r="N22">
        <v>113</v>
      </c>
      <c r="O22" s="36" t="s">
        <v>932</v>
      </c>
      <c r="P22" s="36" t="str">
        <f t="shared" si="13"/>
        <v/>
      </c>
      <c r="Q22" t="s">
        <v>618</v>
      </c>
      <c r="R22">
        <v>113</v>
      </c>
      <c r="S22" s="36" t="s">
        <v>932</v>
      </c>
      <c r="T22" s="36" t="str">
        <f t="shared" si="14"/>
        <v/>
      </c>
      <c r="U22" t="s">
        <v>618</v>
      </c>
      <c r="V22" s="36">
        <v>113</v>
      </c>
      <c r="W22" s="36" t="s">
        <v>932</v>
      </c>
      <c r="X22" s="36" t="str">
        <f t="shared" si="1"/>
        <v/>
      </c>
      <c r="Y22" t="s">
        <v>618</v>
      </c>
      <c r="Z22" s="36">
        <v>113</v>
      </c>
      <c r="AA22" s="36" t="s">
        <v>932</v>
      </c>
      <c r="AB22" s="36" t="str">
        <f t="shared" si="15"/>
        <v/>
      </c>
      <c r="AC22" t="s">
        <v>618</v>
      </c>
      <c r="AD22" s="36">
        <v>113</v>
      </c>
      <c r="AE22" s="36" t="s">
        <v>932</v>
      </c>
      <c r="AF22" s="36" t="str">
        <f t="shared" si="16"/>
        <v/>
      </c>
      <c r="AG22" t="s">
        <v>618</v>
      </c>
      <c r="AH22" s="36">
        <v>113</v>
      </c>
      <c r="AI22" s="36" t="s">
        <v>932</v>
      </c>
      <c r="AJ22" s="36" t="str">
        <f t="shared" si="3"/>
        <v/>
      </c>
      <c r="AK22" t="s">
        <v>618</v>
      </c>
      <c r="AL22" s="36">
        <v>113</v>
      </c>
      <c r="AM22" s="36" t="s">
        <v>932</v>
      </c>
      <c r="AN22" s="36" t="str">
        <f t="shared" si="4"/>
        <v/>
      </c>
      <c r="AO22" t="s">
        <v>618</v>
      </c>
      <c r="AP22" s="36">
        <v>113</v>
      </c>
      <c r="AQ22" s="36" t="s">
        <v>932</v>
      </c>
      <c r="AR22" s="36" t="str">
        <f t="shared" si="5"/>
        <v/>
      </c>
      <c r="AS22" t="s">
        <v>618</v>
      </c>
      <c r="AT22" s="36">
        <v>113</v>
      </c>
      <c r="AU22" s="36" t="s">
        <v>932</v>
      </c>
      <c r="AV22" s="36" t="str">
        <f t="shared" si="6"/>
        <v/>
      </c>
      <c r="AW22" t="s">
        <v>618</v>
      </c>
      <c r="AX22" s="36">
        <v>113</v>
      </c>
      <c r="AY22" s="36" t="s">
        <v>932</v>
      </c>
      <c r="AZ22" s="36" t="str">
        <f t="shared" si="7"/>
        <v/>
      </c>
      <c r="BA22" t="s">
        <v>618</v>
      </c>
      <c r="BB22" s="36">
        <v>113</v>
      </c>
      <c r="BC22" s="36" t="s">
        <v>932</v>
      </c>
      <c r="BD22" s="36" t="s">
        <v>633</v>
      </c>
      <c r="BE22" t="s">
        <v>618</v>
      </c>
      <c r="BF22">
        <v>113</v>
      </c>
      <c r="BG22" s="36" t="str">
        <f t="shared" si="8"/>
        <v/>
      </c>
      <c r="BH22" t="s">
        <v>618</v>
      </c>
      <c r="BI22" s="36">
        <v>113</v>
      </c>
      <c r="BJ22" s="36" t="str">
        <f t="shared" si="9"/>
        <v/>
      </c>
      <c r="BK22" t="s">
        <v>618</v>
      </c>
      <c r="BL22" s="36">
        <v>113</v>
      </c>
      <c r="BM22" s="36" t="str">
        <f t="shared" si="10"/>
        <v/>
      </c>
      <c r="BN22" t="s">
        <v>618</v>
      </c>
      <c r="BO22" s="36">
        <v>113</v>
      </c>
    </row>
    <row r="23" spans="1:67" x14ac:dyDescent="0.25">
      <c r="A23" t="s">
        <v>512</v>
      </c>
      <c r="B23">
        <v>87</v>
      </c>
      <c r="C23" t="s">
        <v>932</v>
      </c>
      <c r="D23" s="36" t="str">
        <f t="shared" si="11"/>
        <v/>
      </c>
      <c r="E23" t="s">
        <v>512</v>
      </c>
      <c r="F23">
        <v>87</v>
      </c>
      <c r="G23" s="36" t="s">
        <v>932</v>
      </c>
      <c r="H23" s="36" t="str">
        <f t="shared" si="12"/>
        <v/>
      </c>
      <c r="I23" t="s">
        <v>512</v>
      </c>
      <c r="J23">
        <v>87</v>
      </c>
      <c r="K23" s="36" t="s">
        <v>932</v>
      </c>
      <c r="L23" s="36" t="str">
        <f t="shared" si="0"/>
        <v/>
      </c>
      <c r="M23" t="s">
        <v>512</v>
      </c>
      <c r="N23">
        <v>87</v>
      </c>
      <c r="O23" s="36" t="s">
        <v>932</v>
      </c>
      <c r="P23" s="36" t="str">
        <f t="shared" si="13"/>
        <v/>
      </c>
      <c r="Q23" t="s">
        <v>512</v>
      </c>
      <c r="R23">
        <v>87</v>
      </c>
      <c r="S23" s="36" t="s">
        <v>932</v>
      </c>
      <c r="T23" s="36" t="str">
        <f t="shared" si="14"/>
        <v/>
      </c>
      <c r="U23" t="s">
        <v>512</v>
      </c>
      <c r="V23" s="36">
        <v>87</v>
      </c>
      <c r="W23" s="36" t="s">
        <v>932</v>
      </c>
      <c r="X23" s="36" t="str">
        <f t="shared" si="1"/>
        <v/>
      </c>
      <c r="Y23" t="s">
        <v>512</v>
      </c>
      <c r="Z23" s="36">
        <v>87</v>
      </c>
      <c r="AA23" s="36" t="s">
        <v>932</v>
      </c>
      <c r="AB23" s="36">
        <f t="shared" si="15"/>
        <v>5</v>
      </c>
      <c r="AC23" t="s">
        <v>512</v>
      </c>
      <c r="AD23" s="36">
        <v>82</v>
      </c>
      <c r="AE23" s="36" t="s">
        <v>932</v>
      </c>
      <c r="AF23" s="36" t="str">
        <f t="shared" si="16"/>
        <v/>
      </c>
      <c r="AG23" t="s">
        <v>512</v>
      </c>
      <c r="AH23" s="36">
        <v>82</v>
      </c>
      <c r="AI23" s="36" t="s">
        <v>932</v>
      </c>
      <c r="AJ23" s="36" t="str">
        <f t="shared" si="3"/>
        <v/>
      </c>
      <c r="AK23" t="s">
        <v>512</v>
      </c>
      <c r="AL23" s="36">
        <v>82</v>
      </c>
      <c r="AM23" s="36" t="s">
        <v>932</v>
      </c>
      <c r="AN23" s="36" t="str">
        <f t="shared" si="4"/>
        <v/>
      </c>
      <c r="AO23" t="s">
        <v>512</v>
      </c>
      <c r="AP23" s="36">
        <v>82</v>
      </c>
      <c r="AQ23" s="36" t="s">
        <v>932</v>
      </c>
      <c r="AR23" s="36">
        <f t="shared" si="5"/>
        <v>1</v>
      </c>
      <c r="AS23" t="s">
        <v>512</v>
      </c>
      <c r="AT23" s="36">
        <v>81</v>
      </c>
      <c r="AU23" s="36" t="s">
        <v>932</v>
      </c>
      <c r="AV23" s="36" t="str">
        <f t="shared" si="6"/>
        <v/>
      </c>
      <c r="AW23" t="s">
        <v>512</v>
      </c>
      <c r="AX23" s="36">
        <v>81</v>
      </c>
      <c r="AY23" s="36" t="s">
        <v>932</v>
      </c>
      <c r="AZ23" s="36" t="str">
        <f t="shared" si="7"/>
        <v/>
      </c>
      <c r="BA23" t="s">
        <v>512</v>
      </c>
      <c r="BB23" s="36">
        <v>81</v>
      </c>
      <c r="BC23" s="36" t="s">
        <v>932</v>
      </c>
      <c r="BD23" s="36">
        <v>11</v>
      </c>
      <c r="BE23" t="s">
        <v>512</v>
      </c>
      <c r="BF23">
        <v>70</v>
      </c>
      <c r="BG23" s="36" t="str">
        <f t="shared" si="8"/>
        <v/>
      </c>
      <c r="BH23" t="s">
        <v>512</v>
      </c>
      <c r="BI23" s="36">
        <v>70</v>
      </c>
      <c r="BJ23" s="36" t="str">
        <f t="shared" si="9"/>
        <v/>
      </c>
      <c r="BK23" t="s">
        <v>512</v>
      </c>
      <c r="BL23" s="36">
        <v>70</v>
      </c>
      <c r="BM23" s="36" t="str">
        <f t="shared" si="10"/>
        <v/>
      </c>
      <c r="BN23" t="s">
        <v>512</v>
      </c>
      <c r="BO23" s="36">
        <v>70</v>
      </c>
    </row>
    <row r="24" spans="1:67" x14ac:dyDescent="0.25">
      <c r="A24" t="s">
        <v>514</v>
      </c>
      <c r="B24">
        <v>157</v>
      </c>
      <c r="C24" t="s">
        <v>934</v>
      </c>
      <c r="D24" s="36" t="str">
        <f t="shared" si="11"/>
        <v/>
      </c>
      <c r="E24" t="s">
        <v>514</v>
      </c>
      <c r="F24">
        <v>157</v>
      </c>
      <c r="G24" s="36" t="s">
        <v>934</v>
      </c>
      <c r="H24" s="36" t="str">
        <f t="shared" si="12"/>
        <v/>
      </c>
      <c r="I24" t="s">
        <v>514</v>
      </c>
      <c r="J24">
        <v>157</v>
      </c>
      <c r="K24" s="36" t="s">
        <v>934</v>
      </c>
      <c r="L24" s="36" t="str">
        <f t="shared" si="0"/>
        <v/>
      </c>
      <c r="M24" t="s">
        <v>514</v>
      </c>
      <c r="N24">
        <v>157</v>
      </c>
      <c r="O24" s="36" t="s">
        <v>934</v>
      </c>
      <c r="P24" s="36" t="str">
        <f t="shared" si="13"/>
        <v/>
      </c>
      <c r="Q24" t="s">
        <v>514</v>
      </c>
      <c r="R24">
        <v>157</v>
      </c>
      <c r="S24" s="36" t="s">
        <v>934</v>
      </c>
      <c r="T24" s="36" t="str">
        <f t="shared" si="14"/>
        <v/>
      </c>
      <c r="U24" t="s">
        <v>514</v>
      </c>
      <c r="V24" s="36">
        <v>157</v>
      </c>
      <c r="W24" s="36" t="s">
        <v>934</v>
      </c>
      <c r="X24" s="36" t="str">
        <f t="shared" si="1"/>
        <v/>
      </c>
      <c r="Y24" t="s">
        <v>514</v>
      </c>
      <c r="Z24" s="36">
        <v>157</v>
      </c>
      <c r="AA24" s="36" t="s">
        <v>934</v>
      </c>
      <c r="AB24" s="36" t="str">
        <f t="shared" si="15"/>
        <v/>
      </c>
      <c r="AC24" t="s">
        <v>514</v>
      </c>
      <c r="AD24" s="36">
        <v>157</v>
      </c>
      <c r="AE24" s="36" t="s">
        <v>934</v>
      </c>
      <c r="AF24" s="36" t="str">
        <f t="shared" si="16"/>
        <v/>
      </c>
      <c r="AG24" t="s">
        <v>514</v>
      </c>
      <c r="AH24" s="36">
        <v>157</v>
      </c>
      <c r="AI24" s="36" t="s">
        <v>934</v>
      </c>
      <c r="AJ24" s="36" t="str">
        <f t="shared" si="3"/>
        <v/>
      </c>
      <c r="AK24" t="s">
        <v>514</v>
      </c>
      <c r="AL24" s="36">
        <v>157</v>
      </c>
      <c r="AM24" s="36" t="s">
        <v>934</v>
      </c>
      <c r="AN24" s="36" t="str">
        <f t="shared" si="4"/>
        <v/>
      </c>
      <c r="AO24" t="s">
        <v>514</v>
      </c>
      <c r="AP24" s="36">
        <v>157</v>
      </c>
      <c r="AQ24" s="36" t="s">
        <v>934</v>
      </c>
      <c r="AR24" s="36" t="str">
        <f t="shared" si="5"/>
        <v/>
      </c>
      <c r="AS24" t="s">
        <v>514</v>
      </c>
      <c r="AT24" s="36">
        <v>157</v>
      </c>
      <c r="AU24" s="36" t="s">
        <v>934</v>
      </c>
      <c r="AV24" s="36" t="str">
        <f t="shared" si="6"/>
        <v/>
      </c>
      <c r="AW24" t="s">
        <v>514</v>
      </c>
      <c r="AX24" s="36">
        <v>157</v>
      </c>
      <c r="AY24" s="36" t="s">
        <v>934</v>
      </c>
      <c r="AZ24" s="36" t="str">
        <f t="shared" si="7"/>
        <v/>
      </c>
      <c r="BA24" t="s">
        <v>514</v>
      </c>
      <c r="BB24" s="36">
        <v>157</v>
      </c>
      <c r="BC24" s="36" t="s">
        <v>934</v>
      </c>
      <c r="BD24" s="36" t="s">
        <v>633</v>
      </c>
      <c r="BE24" t="s">
        <v>514</v>
      </c>
      <c r="BF24">
        <v>157</v>
      </c>
      <c r="BG24" s="36" t="str">
        <f t="shared" si="8"/>
        <v/>
      </c>
      <c r="BH24" t="s">
        <v>514</v>
      </c>
      <c r="BI24" s="36">
        <v>157</v>
      </c>
      <c r="BJ24" s="36" t="str">
        <f t="shared" si="9"/>
        <v/>
      </c>
      <c r="BK24" t="s">
        <v>514</v>
      </c>
      <c r="BL24" s="36">
        <v>157</v>
      </c>
      <c r="BM24" s="36" t="str">
        <f t="shared" si="10"/>
        <v/>
      </c>
      <c r="BN24" t="s">
        <v>514</v>
      </c>
      <c r="BO24" s="36">
        <v>157</v>
      </c>
    </row>
    <row r="25" spans="1:67" x14ac:dyDescent="0.25">
      <c r="A25" t="s">
        <v>620</v>
      </c>
      <c r="B25">
        <v>180</v>
      </c>
      <c r="C25" t="s">
        <v>934</v>
      </c>
      <c r="D25" s="36">
        <f t="shared" si="11"/>
        <v>1</v>
      </c>
      <c r="E25" t="s">
        <v>620</v>
      </c>
      <c r="F25">
        <v>179</v>
      </c>
      <c r="G25" s="36" t="s">
        <v>934</v>
      </c>
      <c r="H25" s="36" t="str">
        <f t="shared" si="12"/>
        <v/>
      </c>
      <c r="I25" t="s">
        <v>620</v>
      </c>
      <c r="J25">
        <v>179</v>
      </c>
      <c r="K25" s="36" t="s">
        <v>934</v>
      </c>
      <c r="L25" s="36" t="str">
        <f t="shared" si="0"/>
        <v/>
      </c>
      <c r="M25" t="s">
        <v>620</v>
      </c>
      <c r="N25">
        <v>179</v>
      </c>
      <c r="O25" s="36" t="s">
        <v>934</v>
      </c>
      <c r="P25" s="36" t="str">
        <f t="shared" si="13"/>
        <v/>
      </c>
      <c r="Q25" t="s">
        <v>620</v>
      </c>
      <c r="R25">
        <v>179</v>
      </c>
      <c r="S25" s="36" t="s">
        <v>934</v>
      </c>
      <c r="T25" s="36" t="str">
        <f t="shared" si="14"/>
        <v/>
      </c>
      <c r="U25" t="s">
        <v>620</v>
      </c>
      <c r="V25" s="36">
        <v>179</v>
      </c>
      <c r="W25" s="36" t="s">
        <v>934</v>
      </c>
      <c r="X25" s="36" t="str">
        <f t="shared" si="1"/>
        <v/>
      </c>
      <c r="Y25" t="s">
        <v>620</v>
      </c>
      <c r="Z25" s="36">
        <v>179</v>
      </c>
      <c r="AA25" s="36" t="s">
        <v>934</v>
      </c>
      <c r="AB25" s="36" t="str">
        <f t="shared" si="15"/>
        <v/>
      </c>
      <c r="AC25" t="s">
        <v>620</v>
      </c>
      <c r="AD25" s="36">
        <v>179</v>
      </c>
      <c r="AE25" s="36" t="s">
        <v>934</v>
      </c>
      <c r="AF25" s="36" t="str">
        <f t="shared" si="16"/>
        <v/>
      </c>
      <c r="AG25" t="s">
        <v>620</v>
      </c>
      <c r="AH25" s="36">
        <v>179</v>
      </c>
      <c r="AI25" s="36" t="s">
        <v>934</v>
      </c>
      <c r="AJ25" s="36" t="str">
        <f t="shared" si="3"/>
        <v/>
      </c>
      <c r="AK25" t="s">
        <v>620</v>
      </c>
      <c r="AL25" s="36">
        <v>179</v>
      </c>
      <c r="AM25" s="36" t="s">
        <v>934</v>
      </c>
      <c r="AN25" s="36" t="str">
        <f t="shared" si="4"/>
        <v/>
      </c>
      <c r="AO25" t="s">
        <v>620</v>
      </c>
      <c r="AP25" s="36">
        <v>179</v>
      </c>
      <c r="AQ25" s="36" t="s">
        <v>934</v>
      </c>
      <c r="AR25" s="36" t="str">
        <f t="shared" si="5"/>
        <v/>
      </c>
      <c r="AS25" t="s">
        <v>620</v>
      </c>
      <c r="AT25" s="36">
        <v>179</v>
      </c>
      <c r="AU25" s="36" t="s">
        <v>934</v>
      </c>
      <c r="AV25" s="36" t="str">
        <f t="shared" si="6"/>
        <v/>
      </c>
      <c r="AW25" t="s">
        <v>620</v>
      </c>
      <c r="AX25" s="36">
        <v>179</v>
      </c>
      <c r="AY25" s="36" t="s">
        <v>934</v>
      </c>
      <c r="AZ25" s="36" t="str">
        <f t="shared" si="7"/>
        <v/>
      </c>
      <c r="BA25" t="s">
        <v>620</v>
      </c>
      <c r="BB25" s="36">
        <v>179</v>
      </c>
      <c r="BC25" s="36" t="s">
        <v>934</v>
      </c>
      <c r="BD25" s="36">
        <v>1</v>
      </c>
      <c r="BE25" t="s">
        <v>620</v>
      </c>
      <c r="BF25">
        <v>178</v>
      </c>
      <c r="BG25" s="36" t="str">
        <f t="shared" si="8"/>
        <v/>
      </c>
      <c r="BH25" t="s">
        <v>620</v>
      </c>
      <c r="BI25" s="36">
        <v>178</v>
      </c>
      <c r="BJ25" s="36" t="str">
        <f t="shared" si="9"/>
        <v/>
      </c>
      <c r="BK25" t="s">
        <v>620</v>
      </c>
      <c r="BL25" s="36">
        <v>178</v>
      </c>
      <c r="BM25" s="36" t="str">
        <f t="shared" si="10"/>
        <v/>
      </c>
      <c r="BN25" t="s">
        <v>620</v>
      </c>
      <c r="BO25" s="36">
        <v>178</v>
      </c>
    </row>
    <row r="26" spans="1:67" x14ac:dyDescent="0.25">
      <c r="A26" t="s">
        <v>484</v>
      </c>
      <c r="B26">
        <v>221</v>
      </c>
      <c r="C26" t="s">
        <v>933</v>
      </c>
      <c r="D26" s="36">
        <f t="shared" si="11"/>
        <v>5</v>
      </c>
      <c r="E26" t="s">
        <v>484</v>
      </c>
      <c r="F26">
        <v>216</v>
      </c>
      <c r="G26" s="36" t="s">
        <v>933</v>
      </c>
      <c r="H26" s="36" t="str">
        <f t="shared" si="12"/>
        <v/>
      </c>
      <c r="I26" t="s">
        <v>484</v>
      </c>
      <c r="J26">
        <v>216</v>
      </c>
      <c r="K26" s="36" t="s">
        <v>933</v>
      </c>
      <c r="L26" s="36" t="str">
        <f t="shared" si="0"/>
        <v/>
      </c>
      <c r="M26" t="s">
        <v>484</v>
      </c>
      <c r="N26">
        <v>216</v>
      </c>
      <c r="O26" s="36" t="s">
        <v>933</v>
      </c>
      <c r="P26" s="36" t="str">
        <f t="shared" si="13"/>
        <v/>
      </c>
      <c r="Q26" t="s">
        <v>484</v>
      </c>
      <c r="R26">
        <v>216</v>
      </c>
      <c r="S26" s="36" t="s">
        <v>933</v>
      </c>
      <c r="T26" s="36" t="str">
        <f t="shared" si="14"/>
        <v/>
      </c>
      <c r="U26" t="s">
        <v>484</v>
      </c>
      <c r="V26" s="36">
        <v>216</v>
      </c>
      <c r="W26" s="36" t="s">
        <v>933</v>
      </c>
      <c r="X26" s="36">
        <f t="shared" si="1"/>
        <v>5</v>
      </c>
      <c r="Y26" t="s">
        <v>484</v>
      </c>
      <c r="Z26" s="36">
        <v>211</v>
      </c>
      <c r="AA26" s="36" t="s">
        <v>933</v>
      </c>
      <c r="AB26" s="36" t="str">
        <f t="shared" si="15"/>
        <v/>
      </c>
      <c r="AC26" t="s">
        <v>484</v>
      </c>
      <c r="AD26" s="36">
        <v>211</v>
      </c>
      <c r="AE26" s="36" t="s">
        <v>933</v>
      </c>
      <c r="AF26" s="36" t="str">
        <f t="shared" si="16"/>
        <v/>
      </c>
      <c r="AG26" t="s">
        <v>484</v>
      </c>
      <c r="AH26" s="36">
        <v>211</v>
      </c>
      <c r="AI26" s="36" t="s">
        <v>933</v>
      </c>
      <c r="AJ26" s="36" t="str">
        <f t="shared" si="3"/>
        <v/>
      </c>
      <c r="AK26" t="s">
        <v>484</v>
      </c>
      <c r="AL26" s="36">
        <v>211</v>
      </c>
      <c r="AM26" s="36" t="s">
        <v>933</v>
      </c>
      <c r="AN26" s="36" t="str">
        <f t="shared" si="4"/>
        <v/>
      </c>
      <c r="AO26" t="s">
        <v>484</v>
      </c>
      <c r="AP26" s="36">
        <v>211</v>
      </c>
      <c r="AQ26" s="36" t="s">
        <v>933</v>
      </c>
      <c r="AR26" s="36" t="str">
        <f t="shared" si="5"/>
        <v/>
      </c>
      <c r="AS26" t="s">
        <v>484</v>
      </c>
      <c r="AT26" s="36">
        <v>211</v>
      </c>
      <c r="AU26" s="36" t="s">
        <v>933</v>
      </c>
      <c r="AV26" s="36" t="str">
        <f t="shared" si="6"/>
        <v/>
      </c>
      <c r="AW26" t="s">
        <v>484</v>
      </c>
      <c r="AX26" s="36">
        <v>211</v>
      </c>
      <c r="AY26" s="36" t="s">
        <v>933</v>
      </c>
      <c r="AZ26" s="36">
        <f t="shared" si="7"/>
        <v>1</v>
      </c>
      <c r="BA26" t="s">
        <v>484</v>
      </c>
      <c r="BB26" s="36">
        <v>210</v>
      </c>
      <c r="BC26" s="36" t="s">
        <v>933</v>
      </c>
      <c r="BD26" s="36" t="s">
        <v>633</v>
      </c>
      <c r="BE26" t="s">
        <v>484</v>
      </c>
      <c r="BF26">
        <v>210</v>
      </c>
      <c r="BG26" s="36" t="str">
        <f t="shared" si="8"/>
        <v/>
      </c>
      <c r="BH26" t="s">
        <v>484</v>
      </c>
      <c r="BI26" s="36">
        <v>210</v>
      </c>
      <c r="BJ26" s="36">
        <f t="shared" si="9"/>
        <v>1</v>
      </c>
      <c r="BK26" t="s">
        <v>484</v>
      </c>
      <c r="BL26" s="36">
        <v>209</v>
      </c>
      <c r="BM26" s="36" t="str">
        <f t="shared" si="10"/>
        <v/>
      </c>
      <c r="BN26" t="s">
        <v>484</v>
      </c>
      <c r="BO26" s="36">
        <v>209</v>
      </c>
    </row>
    <row r="27" spans="1:67" x14ac:dyDescent="0.25">
      <c r="A27" t="s">
        <v>486</v>
      </c>
      <c r="B27">
        <v>208</v>
      </c>
      <c r="C27" t="s">
        <v>933</v>
      </c>
      <c r="D27" s="36" t="str">
        <f t="shared" si="11"/>
        <v/>
      </c>
      <c r="E27" t="s">
        <v>486</v>
      </c>
      <c r="F27">
        <v>208</v>
      </c>
      <c r="G27" s="36" t="s">
        <v>933</v>
      </c>
      <c r="H27" s="36" t="str">
        <f t="shared" si="12"/>
        <v/>
      </c>
      <c r="I27" t="s">
        <v>486</v>
      </c>
      <c r="J27">
        <v>208</v>
      </c>
      <c r="K27" s="36" t="s">
        <v>933</v>
      </c>
      <c r="L27" s="36" t="str">
        <f t="shared" si="0"/>
        <v/>
      </c>
      <c r="M27" t="s">
        <v>486</v>
      </c>
      <c r="N27">
        <v>208</v>
      </c>
      <c r="O27" s="36" t="s">
        <v>933</v>
      </c>
      <c r="P27" s="36" t="str">
        <f t="shared" si="13"/>
        <v/>
      </c>
      <c r="Q27" t="s">
        <v>486</v>
      </c>
      <c r="R27">
        <v>208</v>
      </c>
      <c r="S27" s="36" t="s">
        <v>933</v>
      </c>
      <c r="T27" s="36" t="str">
        <f t="shared" si="14"/>
        <v/>
      </c>
      <c r="U27" t="s">
        <v>486</v>
      </c>
      <c r="V27" s="36">
        <v>208</v>
      </c>
      <c r="W27" s="36" t="s">
        <v>933</v>
      </c>
      <c r="X27" s="36" t="str">
        <f t="shared" si="1"/>
        <v/>
      </c>
      <c r="Y27" t="s">
        <v>486</v>
      </c>
      <c r="Z27" s="36">
        <v>208</v>
      </c>
      <c r="AA27" s="36" t="s">
        <v>933</v>
      </c>
      <c r="AB27" s="36" t="str">
        <f t="shared" si="15"/>
        <v/>
      </c>
      <c r="AC27" t="s">
        <v>486</v>
      </c>
      <c r="AD27" s="36">
        <v>208</v>
      </c>
      <c r="AE27" s="36" t="s">
        <v>933</v>
      </c>
      <c r="AF27" s="36" t="str">
        <f t="shared" si="16"/>
        <v/>
      </c>
      <c r="AG27" t="s">
        <v>486</v>
      </c>
      <c r="AH27" s="36">
        <v>208</v>
      </c>
      <c r="AI27" s="36" t="s">
        <v>933</v>
      </c>
      <c r="AJ27" s="36" t="str">
        <f t="shared" si="3"/>
        <v/>
      </c>
      <c r="AK27" t="s">
        <v>486</v>
      </c>
      <c r="AL27" s="36">
        <v>208</v>
      </c>
      <c r="AM27" s="36" t="s">
        <v>933</v>
      </c>
      <c r="AN27" s="36" t="str">
        <f t="shared" si="4"/>
        <v/>
      </c>
      <c r="AO27" t="s">
        <v>486</v>
      </c>
      <c r="AP27" s="36">
        <v>208</v>
      </c>
      <c r="AQ27" s="36" t="s">
        <v>933</v>
      </c>
      <c r="AR27" s="36" t="str">
        <f t="shared" si="5"/>
        <v/>
      </c>
      <c r="AS27" t="s">
        <v>486</v>
      </c>
      <c r="AT27" s="36">
        <v>208</v>
      </c>
      <c r="AU27" s="36" t="s">
        <v>933</v>
      </c>
      <c r="AV27" s="36" t="str">
        <f t="shared" si="6"/>
        <v/>
      </c>
      <c r="AW27" t="s">
        <v>486</v>
      </c>
      <c r="AX27" s="36">
        <v>208</v>
      </c>
      <c r="AY27" s="36" t="s">
        <v>933</v>
      </c>
      <c r="AZ27" s="36" t="str">
        <f t="shared" si="7"/>
        <v/>
      </c>
      <c r="BA27" t="s">
        <v>486</v>
      </c>
      <c r="BB27" s="36">
        <v>208</v>
      </c>
      <c r="BC27" s="36" t="s">
        <v>933</v>
      </c>
      <c r="BD27" s="36" t="s">
        <v>633</v>
      </c>
      <c r="BE27" t="s">
        <v>486</v>
      </c>
      <c r="BF27">
        <v>208</v>
      </c>
      <c r="BG27" s="36" t="str">
        <f t="shared" si="8"/>
        <v/>
      </c>
      <c r="BH27" t="s">
        <v>486</v>
      </c>
      <c r="BI27" s="36">
        <v>208</v>
      </c>
      <c r="BJ27" s="36" t="str">
        <f t="shared" si="9"/>
        <v/>
      </c>
      <c r="BK27" t="s">
        <v>486</v>
      </c>
      <c r="BL27" s="36">
        <v>208</v>
      </c>
      <c r="BM27" s="36" t="str">
        <f t="shared" si="10"/>
        <v/>
      </c>
      <c r="BN27" t="s">
        <v>486</v>
      </c>
      <c r="BO27" s="36">
        <v>208</v>
      </c>
    </row>
    <row r="28" spans="1:67" x14ac:dyDescent="0.25">
      <c r="A28" t="s">
        <v>488</v>
      </c>
      <c r="B28">
        <v>195</v>
      </c>
      <c r="C28" t="s">
        <v>933</v>
      </c>
      <c r="D28" s="36">
        <f t="shared" si="11"/>
        <v>1</v>
      </c>
      <c r="E28" t="s">
        <v>488</v>
      </c>
      <c r="F28">
        <v>194</v>
      </c>
      <c r="G28" s="36" t="s">
        <v>933</v>
      </c>
      <c r="H28" s="36" t="str">
        <f t="shared" si="12"/>
        <v/>
      </c>
      <c r="I28" t="s">
        <v>488</v>
      </c>
      <c r="J28">
        <v>194</v>
      </c>
      <c r="K28" s="36" t="s">
        <v>933</v>
      </c>
      <c r="L28" s="36" t="str">
        <f t="shared" si="0"/>
        <v/>
      </c>
      <c r="M28" t="s">
        <v>488</v>
      </c>
      <c r="N28">
        <v>194</v>
      </c>
      <c r="O28" s="36" t="s">
        <v>933</v>
      </c>
      <c r="P28" s="36" t="str">
        <f t="shared" si="13"/>
        <v/>
      </c>
      <c r="Q28" t="s">
        <v>488</v>
      </c>
      <c r="R28">
        <v>194</v>
      </c>
      <c r="S28" s="36" t="s">
        <v>933</v>
      </c>
      <c r="T28" s="36" t="str">
        <f t="shared" si="14"/>
        <v/>
      </c>
      <c r="U28" t="s">
        <v>488</v>
      </c>
      <c r="V28" s="36">
        <v>194</v>
      </c>
      <c r="W28" s="36" t="s">
        <v>933</v>
      </c>
      <c r="X28" s="36">
        <f t="shared" si="1"/>
        <v>1</v>
      </c>
      <c r="Y28" t="s">
        <v>488</v>
      </c>
      <c r="Z28" s="36">
        <v>193</v>
      </c>
      <c r="AA28" s="36" t="s">
        <v>933</v>
      </c>
      <c r="AB28" s="36" t="str">
        <f t="shared" si="15"/>
        <v/>
      </c>
      <c r="AC28" t="s">
        <v>488</v>
      </c>
      <c r="AD28" s="36">
        <v>193</v>
      </c>
      <c r="AE28" s="36" t="s">
        <v>933</v>
      </c>
      <c r="AF28" s="36" t="str">
        <f t="shared" si="16"/>
        <v/>
      </c>
      <c r="AG28" t="s">
        <v>488</v>
      </c>
      <c r="AH28" s="36">
        <v>193</v>
      </c>
      <c r="AI28" s="36" t="s">
        <v>933</v>
      </c>
      <c r="AJ28" s="36" t="str">
        <f t="shared" si="3"/>
        <v/>
      </c>
      <c r="AK28" t="s">
        <v>488</v>
      </c>
      <c r="AL28" s="36">
        <v>193</v>
      </c>
      <c r="AM28" s="36" t="s">
        <v>933</v>
      </c>
      <c r="AN28" s="36">
        <f t="shared" si="4"/>
        <v>1</v>
      </c>
      <c r="AO28" t="s">
        <v>488</v>
      </c>
      <c r="AP28" s="36">
        <v>192</v>
      </c>
      <c r="AQ28" s="36" t="s">
        <v>933</v>
      </c>
      <c r="AR28" s="36" t="str">
        <f t="shared" si="5"/>
        <v/>
      </c>
      <c r="AS28" t="s">
        <v>488</v>
      </c>
      <c r="AT28" s="36">
        <v>192</v>
      </c>
      <c r="AU28" s="36" t="s">
        <v>933</v>
      </c>
      <c r="AV28" s="36" t="str">
        <f t="shared" si="6"/>
        <v/>
      </c>
      <c r="AW28" t="s">
        <v>488</v>
      </c>
      <c r="AX28" s="36">
        <v>192</v>
      </c>
      <c r="AY28" s="36" t="s">
        <v>933</v>
      </c>
      <c r="AZ28" s="36" t="str">
        <f t="shared" si="7"/>
        <v/>
      </c>
      <c r="BA28" t="s">
        <v>488</v>
      </c>
      <c r="BB28" s="36">
        <v>192</v>
      </c>
      <c r="BC28" s="36" t="s">
        <v>933</v>
      </c>
      <c r="BD28" s="36" t="s">
        <v>633</v>
      </c>
      <c r="BE28" t="s">
        <v>488</v>
      </c>
      <c r="BF28">
        <v>192</v>
      </c>
      <c r="BG28" s="36" t="str">
        <f t="shared" si="8"/>
        <v/>
      </c>
      <c r="BH28" t="s">
        <v>488</v>
      </c>
      <c r="BI28" s="36">
        <v>192</v>
      </c>
      <c r="BJ28" s="36">
        <f t="shared" ref="BJ28" si="17">IF(BI28&lt;&gt;BL28,BI28-BL28,"")</f>
        <v>31</v>
      </c>
      <c r="BK28" t="s">
        <v>488</v>
      </c>
      <c r="BL28" s="36">
        <v>161</v>
      </c>
      <c r="BM28" s="36" t="str">
        <f t="shared" si="10"/>
        <v/>
      </c>
      <c r="BN28" t="s">
        <v>488</v>
      </c>
      <c r="BO28" s="36">
        <v>161</v>
      </c>
    </row>
    <row r="29" spans="1:67" x14ac:dyDescent="0.25">
      <c r="A29" t="s">
        <v>396</v>
      </c>
      <c r="B29">
        <v>104</v>
      </c>
      <c r="C29" t="s">
        <v>932</v>
      </c>
      <c r="D29" s="36" t="str">
        <f t="shared" si="11"/>
        <v/>
      </c>
      <c r="E29" t="s">
        <v>396</v>
      </c>
      <c r="F29">
        <v>104</v>
      </c>
      <c r="G29" s="36" t="s">
        <v>932</v>
      </c>
      <c r="H29" s="36" t="str">
        <f t="shared" si="12"/>
        <v/>
      </c>
      <c r="I29" t="s">
        <v>396</v>
      </c>
      <c r="J29">
        <v>104</v>
      </c>
      <c r="K29" s="36" t="s">
        <v>932</v>
      </c>
      <c r="L29" s="36" t="str">
        <f t="shared" si="0"/>
        <v/>
      </c>
      <c r="M29" t="s">
        <v>396</v>
      </c>
      <c r="N29">
        <v>104</v>
      </c>
      <c r="O29" s="36" t="s">
        <v>932</v>
      </c>
      <c r="P29" s="36" t="str">
        <f t="shared" si="13"/>
        <v/>
      </c>
      <c r="Q29" t="s">
        <v>396</v>
      </c>
      <c r="R29">
        <v>104</v>
      </c>
      <c r="S29" s="36" t="s">
        <v>932</v>
      </c>
      <c r="T29" s="36" t="str">
        <f t="shared" si="14"/>
        <v/>
      </c>
      <c r="U29" t="s">
        <v>396</v>
      </c>
      <c r="V29" s="36">
        <v>104</v>
      </c>
      <c r="W29" s="36" t="s">
        <v>932</v>
      </c>
      <c r="X29" s="36">
        <f t="shared" si="1"/>
        <v>1</v>
      </c>
      <c r="Y29" t="s">
        <v>396</v>
      </c>
      <c r="Z29" s="36">
        <v>103</v>
      </c>
      <c r="AA29" s="36" t="s">
        <v>932</v>
      </c>
      <c r="AB29" s="36" t="str">
        <f t="shared" si="15"/>
        <v/>
      </c>
      <c r="AC29" t="s">
        <v>396</v>
      </c>
      <c r="AD29" s="36">
        <v>103</v>
      </c>
      <c r="AE29" s="36" t="s">
        <v>932</v>
      </c>
      <c r="AF29" s="36" t="str">
        <f t="shared" si="16"/>
        <v/>
      </c>
      <c r="AG29" t="s">
        <v>396</v>
      </c>
      <c r="AH29" s="36">
        <v>103</v>
      </c>
      <c r="AI29" s="36" t="s">
        <v>932</v>
      </c>
      <c r="AJ29" s="36" t="str">
        <f t="shared" si="3"/>
        <v/>
      </c>
      <c r="AK29" t="s">
        <v>396</v>
      </c>
      <c r="AL29" s="36">
        <v>103</v>
      </c>
      <c r="AM29" s="36" t="s">
        <v>932</v>
      </c>
      <c r="AN29" s="36" t="str">
        <f t="shared" si="4"/>
        <v/>
      </c>
      <c r="AO29" t="s">
        <v>396</v>
      </c>
      <c r="AP29" s="36">
        <v>103</v>
      </c>
      <c r="AQ29" s="36" t="s">
        <v>932</v>
      </c>
      <c r="AR29" s="36" t="str">
        <f t="shared" si="5"/>
        <v/>
      </c>
      <c r="AS29" t="s">
        <v>396</v>
      </c>
      <c r="AT29" s="36">
        <v>103</v>
      </c>
      <c r="AU29" s="36" t="s">
        <v>932</v>
      </c>
      <c r="AV29" s="36" t="str">
        <f t="shared" si="6"/>
        <v/>
      </c>
      <c r="AW29" t="s">
        <v>396</v>
      </c>
      <c r="AX29" s="36">
        <v>103</v>
      </c>
      <c r="AY29" s="36" t="s">
        <v>932</v>
      </c>
      <c r="AZ29" s="36" t="str">
        <f t="shared" si="7"/>
        <v/>
      </c>
      <c r="BA29" t="s">
        <v>396</v>
      </c>
      <c r="BB29" s="36">
        <v>103</v>
      </c>
      <c r="BC29" s="36" t="s">
        <v>932</v>
      </c>
      <c r="BD29" s="36" t="s">
        <v>633</v>
      </c>
      <c r="BE29" t="s">
        <v>396</v>
      </c>
      <c r="BF29">
        <v>103</v>
      </c>
      <c r="BG29" s="36" t="str">
        <f t="shared" si="8"/>
        <v/>
      </c>
      <c r="BH29" t="s">
        <v>396</v>
      </c>
      <c r="BI29" s="36">
        <v>103</v>
      </c>
      <c r="BJ29" s="36" t="str">
        <f t="shared" si="9"/>
        <v/>
      </c>
      <c r="BK29" t="s">
        <v>396</v>
      </c>
      <c r="BL29" s="36">
        <v>103</v>
      </c>
      <c r="BM29" s="36" t="str">
        <f t="shared" si="10"/>
        <v/>
      </c>
      <c r="BN29" t="s">
        <v>396</v>
      </c>
      <c r="BO29" s="36">
        <v>103</v>
      </c>
    </row>
    <row r="30" spans="1:67" x14ac:dyDescent="0.25">
      <c r="A30" t="s">
        <v>398</v>
      </c>
      <c r="B30">
        <v>159</v>
      </c>
      <c r="C30" t="s">
        <v>934</v>
      </c>
      <c r="D30" s="36" t="str">
        <f t="shared" si="11"/>
        <v/>
      </c>
      <c r="E30" t="s">
        <v>398</v>
      </c>
      <c r="F30">
        <v>159</v>
      </c>
      <c r="G30" s="36" t="s">
        <v>934</v>
      </c>
      <c r="H30" s="36" t="str">
        <f t="shared" si="12"/>
        <v/>
      </c>
      <c r="I30" t="s">
        <v>398</v>
      </c>
      <c r="J30">
        <v>159</v>
      </c>
      <c r="K30" s="36" t="s">
        <v>934</v>
      </c>
      <c r="L30" s="36" t="str">
        <f t="shared" si="0"/>
        <v/>
      </c>
      <c r="M30" t="s">
        <v>398</v>
      </c>
      <c r="N30">
        <v>159</v>
      </c>
      <c r="O30" s="36" t="s">
        <v>934</v>
      </c>
      <c r="P30" s="36" t="str">
        <f t="shared" si="13"/>
        <v/>
      </c>
      <c r="Q30" t="s">
        <v>398</v>
      </c>
      <c r="R30">
        <v>159</v>
      </c>
      <c r="S30" s="36" t="s">
        <v>934</v>
      </c>
      <c r="T30" s="36" t="str">
        <f t="shared" si="14"/>
        <v/>
      </c>
      <c r="U30" t="s">
        <v>398</v>
      </c>
      <c r="V30" s="36">
        <v>159</v>
      </c>
      <c r="W30" s="36" t="s">
        <v>934</v>
      </c>
      <c r="X30" s="36" t="str">
        <f t="shared" si="1"/>
        <v/>
      </c>
      <c r="Y30" t="s">
        <v>398</v>
      </c>
      <c r="Z30" s="36">
        <v>159</v>
      </c>
      <c r="AA30" s="36" t="s">
        <v>934</v>
      </c>
      <c r="AB30" s="36" t="str">
        <f t="shared" si="15"/>
        <v/>
      </c>
      <c r="AC30" t="s">
        <v>398</v>
      </c>
      <c r="AD30" s="36">
        <v>159</v>
      </c>
      <c r="AE30" s="36" t="s">
        <v>934</v>
      </c>
      <c r="AF30" s="36" t="str">
        <f t="shared" si="16"/>
        <v/>
      </c>
      <c r="AG30" t="s">
        <v>398</v>
      </c>
      <c r="AH30" s="36">
        <v>159</v>
      </c>
      <c r="AI30" s="36" t="s">
        <v>934</v>
      </c>
      <c r="AJ30" s="36" t="str">
        <f t="shared" si="3"/>
        <v/>
      </c>
      <c r="AK30" t="s">
        <v>398</v>
      </c>
      <c r="AL30" s="36">
        <v>159</v>
      </c>
      <c r="AM30" s="36" t="s">
        <v>934</v>
      </c>
      <c r="AN30" s="36" t="str">
        <f t="shared" si="4"/>
        <v/>
      </c>
      <c r="AO30" t="s">
        <v>398</v>
      </c>
      <c r="AP30" s="36">
        <v>159</v>
      </c>
      <c r="AQ30" s="36" t="s">
        <v>934</v>
      </c>
      <c r="AR30" s="36" t="str">
        <f t="shared" si="5"/>
        <v/>
      </c>
      <c r="AS30" t="s">
        <v>398</v>
      </c>
      <c r="AT30" s="36">
        <v>159</v>
      </c>
      <c r="AU30" s="36" t="s">
        <v>934</v>
      </c>
      <c r="AV30" s="36" t="str">
        <f t="shared" si="6"/>
        <v/>
      </c>
      <c r="AW30" t="s">
        <v>398</v>
      </c>
      <c r="AX30" s="36">
        <v>159</v>
      </c>
      <c r="AY30" s="36" t="s">
        <v>934</v>
      </c>
      <c r="AZ30" s="36" t="str">
        <f t="shared" si="7"/>
        <v/>
      </c>
      <c r="BA30" t="s">
        <v>398</v>
      </c>
      <c r="BB30" s="36">
        <v>159</v>
      </c>
      <c r="BC30" s="36" t="s">
        <v>934</v>
      </c>
      <c r="BD30" s="36" t="s">
        <v>633</v>
      </c>
      <c r="BE30" t="s">
        <v>398</v>
      </c>
      <c r="BF30">
        <v>159</v>
      </c>
      <c r="BG30" s="36">
        <f t="shared" si="8"/>
        <v>2</v>
      </c>
      <c r="BH30" t="s">
        <v>398</v>
      </c>
      <c r="BI30" s="36">
        <v>157</v>
      </c>
      <c r="BJ30" s="36" t="str">
        <f t="shared" si="9"/>
        <v/>
      </c>
      <c r="BK30" t="s">
        <v>398</v>
      </c>
      <c r="BL30" s="36">
        <v>157</v>
      </c>
      <c r="BM30" s="36" t="str">
        <f t="shared" si="10"/>
        <v/>
      </c>
      <c r="BN30" t="s">
        <v>398</v>
      </c>
      <c r="BO30" s="36">
        <v>157</v>
      </c>
    </row>
    <row r="31" spans="1:67" x14ac:dyDescent="0.25">
      <c r="A31" t="s">
        <v>400</v>
      </c>
      <c r="B31">
        <v>79</v>
      </c>
      <c r="C31" t="s">
        <v>932</v>
      </c>
      <c r="D31" s="36" t="str">
        <f t="shared" si="11"/>
        <v/>
      </c>
      <c r="E31" t="s">
        <v>400</v>
      </c>
      <c r="F31">
        <v>79</v>
      </c>
      <c r="G31" s="36" t="s">
        <v>932</v>
      </c>
      <c r="H31" s="36" t="str">
        <f t="shared" si="12"/>
        <v/>
      </c>
      <c r="I31" t="s">
        <v>400</v>
      </c>
      <c r="J31">
        <v>79</v>
      </c>
      <c r="K31" s="36" t="s">
        <v>932</v>
      </c>
      <c r="L31" s="36" t="str">
        <f t="shared" si="0"/>
        <v/>
      </c>
      <c r="M31" t="s">
        <v>400</v>
      </c>
      <c r="N31">
        <v>79</v>
      </c>
      <c r="O31" s="36" t="s">
        <v>932</v>
      </c>
      <c r="P31" s="36" t="str">
        <f t="shared" si="13"/>
        <v/>
      </c>
      <c r="Q31" t="s">
        <v>400</v>
      </c>
      <c r="R31">
        <v>79</v>
      </c>
      <c r="S31" s="36" t="s">
        <v>932</v>
      </c>
      <c r="T31" s="36" t="str">
        <f t="shared" si="14"/>
        <v/>
      </c>
      <c r="U31" t="s">
        <v>400</v>
      </c>
      <c r="V31" s="36">
        <v>79</v>
      </c>
      <c r="W31" s="36" t="s">
        <v>932</v>
      </c>
      <c r="X31" s="36">
        <f t="shared" si="1"/>
        <v>2</v>
      </c>
      <c r="Y31" t="s">
        <v>400</v>
      </c>
      <c r="Z31" s="36">
        <v>77</v>
      </c>
      <c r="AA31" s="36" t="s">
        <v>936</v>
      </c>
      <c r="AB31" s="36" t="str">
        <f t="shared" si="15"/>
        <v/>
      </c>
      <c r="AC31" t="s">
        <v>400</v>
      </c>
      <c r="AD31" s="36">
        <v>77</v>
      </c>
      <c r="AE31" s="36" t="s">
        <v>936</v>
      </c>
      <c r="AF31" s="36" t="str">
        <f t="shared" si="16"/>
        <v/>
      </c>
      <c r="AG31" t="s">
        <v>400</v>
      </c>
      <c r="AH31" s="36">
        <v>77</v>
      </c>
      <c r="AI31" s="36" t="s">
        <v>936</v>
      </c>
      <c r="AJ31" s="36" t="str">
        <f t="shared" si="3"/>
        <v/>
      </c>
      <c r="AK31" t="s">
        <v>400</v>
      </c>
      <c r="AL31" s="36">
        <v>77</v>
      </c>
      <c r="AM31" s="36" t="s">
        <v>936</v>
      </c>
      <c r="AN31" s="36" t="str">
        <f t="shared" si="4"/>
        <v/>
      </c>
      <c r="AO31" t="s">
        <v>400</v>
      </c>
      <c r="AP31" s="36">
        <v>77</v>
      </c>
      <c r="AQ31" s="36" t="s">
        <v>936</v>
      </c>
      <c r="AR31" s="36" t="str">
        <f t="shared" si="5"/>
        <v/>
      </c>
      <c r="AS31" t="s">
        <v>400</v>
      </c>
      <c r="AT31" s="36">
        <v>77</v>
      </c>
      <c r="AU31" s="36" t="s">
        <v>936</v>
      </c>
      <c r="AV31" s="36" t="str">
        <f t="shared" si="6"/>
        <v/>
      </c>
      <c r="AW31" t="s">
        <v>400</v>
      </c>
      <c r="AX31" s="36">
        <v>77</v>
      </c>
      <c r="AY31" s="36" t="s">
        <v>936</v>
      </c>
      <c r="AZ31" s="36" t="str">
        <f t="shared" si="7"/>
        <v/>
      </c>
      <c r="BA31" t="s">
        <v>400</v>
      </c>
      <c r="BB31" s="36">
        <v>77</v>
      </c>
      <c r="BC31" s="36" t="s">
        <v>936</v>
      </c>
      <c r="BD31" s="36" t="s">
        <v>633</v>
      </c>
      <c r="BE31" t="s">
        <v>400</v>
      </c>
      <c r="BF31">
        <v>77</v>
      </c>
      <c r="BG31" s="36" t="str">
        <f t="shared" si="8"/>
        <v/>
      </c>
      <c r="BH31" t="s">
        <v>400</v>
      </c>
      <c r="BI31" s="36">
        <v>77</v>
      </c>
      <c r="BJ31" s="36" t="str">
        <f t="shared" si="9"/>
        <v/>
      </c>
      <c r="BK31" t="s">
        <v>400</v>
      </c>
      <c r="BL31" s="36">
        <v>77</v>
      </c>
      <c r="BM31" s="36" t="str">
        <f t="shared" si="10"/>
        <v/>
      </c>
      <c r="BN31" t="s">
        <v>400</v>
      </c>
      <c r="BO31" s="36">
        <v>77</v>
      </c>
    </row>
    <row r="32" spans="1:67" x14ac:dyDescent="0.25">
      <c r="A32" t="s">
        <v>608</v>
      </c>
      <c r="B32">
        <v>140</v>
      </c>
      <c r="C32" t="s">
        <v>934</v>
      </c>
      <c r="D32" s="36" t="str">
        <f t="shared" si="11"/>
        <v/>
      </c>
      <c r="E32" t="s">
        <v>608</v>
      </c>
      <c r="F32">
        <v>140</v>
      </c>
      <c r="G32" s="36" t="s">
        <v>934</v>
      </c>
      <c r="H32" s="36" t="str">
        <f t="shared" si="12"/>
        <v/>
      </c>
      <c r="I32" t="s">
        <v>608</v>
      </c>
      <c r="J32">
        <v>140</v>
      </c>
      <c r="K32" s="36" t="s">
        <v>934</v>
      </c>
      <c r="L32" s="36" t="str">
        <f t="shared" si="0"/>
        <v/>
      </c>
      <c r="M32" t="s">
        <v>608</v>
      </c>
      <c r="N32">
        <v>140</v>
      </c>
      <c r="O32" s="36" t="s">
        <v>934</v>
      </c>
      <c r="P32" s="36" t="str">
        <f t="shared" si="13"/>
        <v/>
      </c>
      <c r="Q32" t="s">
        <v>608</v>
      </c>
      <c r="R32">
        <v>140</v>
      </c>
      <c r="S32" s="36" t="s">
        <v>934</v>
      </c>
      <c r="T32" s="36" t="str">
        <f t="shared" si="14"/>
        <v/>
      </c>
      <c r="U32" t="s">
        <v>608</v>
      </c>
      <c r="V32" s="36">
        <v>140</v>
      </c>
      <c r="W32" s="36" t="s">
        <v>934</v>
      </c>
      <c r="X32" s="36" t="str">
        <f t="shared" si="1"/>
        <v/>
      </c>
      <c r="Y32" t="s">
        <v>608</v>
      </c>
      <c r="Z32" s="36">
        <v>140</v>
      </c>
      <c r="AA32" s="36" t="s">
        <v>934</v>
      </c>
      <c r="AB32" s="36" t="str">
        <f t="shared" si="15"/>
        <v/>
      </c>
      <c r="AC32" t="s">
        <v>608</v>
      </c>
      <c r="AD32" s="36">
        <v>140</v>
      </c>
      <c r="AE32" s="36" t="s">
        <v>934</v>
      </c>
      <c r="AF32" s="36" t="str">
        <f t="shared" si="16"/>
        <v/>
      </c>
      <c r="AG32" t="s">
        <v>608</v>
      </c>
      <c r="AH32" s="36">
        <v>140</v>
      </c>
      <c r="AI32" s="36" t="s">
        <v>934</v>
      </c>
      <c r="AJ32" s="36">
        <f t="shared" si="3"/>
        <v>9</v>
      </c>
      <c r="AK32" t="s">
        <v>608</v>
      </c>
      <c r="AL32" s="36">
        <v>131</v>
      </c>
      <c r="AM32" s="36" t="s">
        <v>932</v>
      </c>
      <c r="AN32" s="36">
        <f t="shared" si="4"/>
        <v>2</v>
      </c>
      <c r="AO32" t="s">
        <v>608</v>
      </c>
      <c r="AP32" s="36">
        <v>129</v>
      </c>
      <c r="AQ32" s="36" t="s">
        <v>932</v>
      </c>
      <c r="AR32" s="36" t="str">
        <f t="shared" si="5"/>
        <v/>
      </c>
      <c r="AS32" t="s">
        <v>608</v>
      </c>
      <c r="AT32" s="36">
        <v>129</v>
      </c>
      <c r="AU32" s="36" t="s">
        <v>932</v>
      </c>
      <c r="AV32" s="36" t="str">
        <f t="shared" si="6"/>
        <v/>
      </c>
      <c r="AW32" t="s">
        <v>608</v>
      </c>
      <c r="AX32" s="36">
        <v>129</v>
      </c>
      <c r="AY32" s="36" t="s">
        <v>932</v>
      </c>
      <c r="AZ32" s="36" t="str">
        <f t="shared" si="7"/>
        <v/>
      </c>
      <c r="BA32" t="s">
        <v>608</v>
      </c>
      <c r="BB32" s="36">
        <v>129</v>
      </c>
      <c r="BC32" s="36" t="s">
        <v>932</v>
      </c>
      <c r="BD32" s="36" t="s">
        <v>633</v>
      </c>
      <c r="BE32" t="s">
        <v>608</v>
      </c>
      <c r="BF32">
        <v>129</v>
      </c>
      <c r="BG32" s="36">
        <f t="shared" si="8"/>
        <v>2</v>
      </c>
      <c r="BH32" t="s">
        <v>608</v>
      </c>
      <c r="BI32" s="36">
        <v>127</v>
      </c>
      <c r="BJ32" s="36" t="str">
        <f t="shared" si="9"/>
        <v/>
      </c>
      <c r="BK32" t="s">
        <v>608</v>
      </c>
      <c r="BL32" s="36">
        <v>127</v>
      </c>
      <c r="BM32" s="36" t="str">
        <f t="shared" si="10"/>
        <v/>
      </c>
      <c r="BN32" t="s">
        <v>608</v>
      </c>
      <c r="BO32" s="36">
        <v>127</v>
      </c>
    </row>
    <row r="33" spans="1:67" x14ac:dyDescent="0.25">
      <c r="A33" t="s">
        <v>610</v>
      </c>
      <c r="B33">
        <v>105</v>
      </c>
      <c r="C33" t="s">
        <v>932</v>
      </c>
      <c r="D33" s="36" t="str">
        <f t="shared" si="11"/>
        <v/>
      </c>
      <c r="E33" t="s">
        <v>610</v>
      </c>
      <c r="F33">
        <v>105</v>
      </c>
      <c r="G33" s="36" t="s">
        <v>932</v>
      </c>
      <c r="H33" s="36" t="str">
        <f t="shared" si="12"/>
        <v/>
      </c>
      <c r="I33" t="s">
        <v>610</v>
      </c>
      <c r="J33">
        <v>105</v>
      </c>
      <c r="K33" s="36" t="s">
        <v>932</v>
      </c>
      <c r="L33" s="36" t="str">
        <f t="shared" si="0"/>
        <v/>
      </c>
      <c r="M33" t="s">
        <v>610</v>
      </c>
      <c r="N33">
        <v>105</v>
      </c>
      <c r="O33" s="36" t="s">
        <v>932</v>
      </c>
      <c r="P33" s="36" t="str">
        <f t="shared" si="13"/>
        <v/>
      </c>
      <c r="Q33" t="s">
        <v>610</v>
      </c>
      <c r="R33">
        <v>105</v>
      </c>
      <c r="S33" s="36" t="s">
        <v>932</v>
      </c>
      <c r="T33" s="36" t="str">
        <f t="shared" si="14"/>
        <v/>
      </c>
      <c r="U33" t="s">
        <v>610</v>
      </c>
      <c r="V33" s="36">
        <v>105</v>
      </c>
      <c r="W33" s="36" t="s">
        <v>932</v>
      </c>
      <c r="X33" s="36">
        <f t="shared" si="1"/>
        <v>1</v>
      </c>
      <c r="Y33" t="s">
        <v>610</v>
      </c>
      <c r="Z33" s="36">
        <v>104</v>
      </c>
      <c r="AA33" s="36" t="s">
        <v>932</v>
      </c>
      <c r="AB33" s="36">
        <f t="shared" si="15"/>
        <v>1</v>
      </c>
      <c r="AC33" t="s">
        <v>610</v>
      </c>
      <c r="AD33" s="36">
        <v>103</v>
      </c>
      <c r="AE33" s="36" t="s">
        <v>932</v>
      </c>
      <c r="AF33" s="36" t="str">
        <f t="shared" si="16"/>
        <v/>
      </c>
      <c r="AG33" t="s">
        <v>610</v>
      </c>
      <c r="AH33" s="36">
        <v>103</v>
      </c>
      <c r="AI33" s="36" t="s">
        <v>932</v>
      </c>
      <c r="AJ33" s="36" t="str">
        <f t="shared" si="3"/>
        <v/>
      </c>
      <c r="AK33" t="s">
        <v>610</v>
      </c>
      <c r="AL33" s="36">
        <v>103</v>
      </c>
      <c r="AM33" s="36" t="s">
        <v>932</v>
      </c>
      <c r="AN33" s="36" t="str">
        <f t="shared" si="4"/>
        <v/>
      </c>
      <c r="AO33" t="s">
        <v>610</v>
      </c>
      <c r="AP33" s="36">
        <v>103</v>
      </c>
      <c r="AQ33" s="36" t="s">
        <v>932</v>
      </c>
      <c r="AR33" s="36" t="str">
        <f t="shared" si="5"/>
        <v/>
      </c>
      <c r="AS33" t="s">
        <v>610</v>
      </c>
      <c r="AT33" s="36">
        <v>103</v>
      </c>
      <c r="AU33" s="36" t="s">
        <v>932</v>
      </c>
      <c r="AV33" s="36" t="str">
        <f t="shared" si="6"/>
        <v/>
      </c>
      <c r="AW33" t="s">
        <v>610</v>
      </c>
      <c r="AX33" s="36">
        <v>103</v>
      </c>
      <c r="AY33" s="36" t="s">
        <v>932</v>
      </c>
      <c r="AZ33" s="36" t="str">
        <f t="shared" si="7"/>
        <v/>
      </c>
      <c r="BA33" t="s">
        <v>610</v>
      </c>
      <c r="BB33" s="36">
        <v>103</v>
      </c>
      <c r="BC33" s="36" t="s">
        <v>932</v>
      </c>
      <c r="BD33" s="36" t="s">
        <v>633</v>
      </c>
      <c r="BE33" t="s">
        <v>610</v>
      </c>
      <c r="BF33">
        <v>103</v>
      </c>
      <c r="BG33" s="36" t="str">
        <f t="shared" si="8"/>
        <v/>
      </c>
      <c r="BH33" t="s">
        <v>610</v>
      </c>
      <c r="BI33" s="36">
        <v>103</v>
      </c>
      <c r="BJ33" s="36" t="str">
        <f t="shared" si="9"/>
        <v/>
      </c>
      <c r="BK33" t="s">
        <v>610</v>
      </c>
      <c r="BL33" s="36">
        <v>103</v>
      </c>
      <c r="BM33" s="36" t="str">
        <f t="shared" si="10"/>
        <v/>
      </c>
      <c r="BN33" t="s">
        <v>610</v>
      </c>
      <c r="BO33" s="36">
        <v>103</v>
      </c>
    </row>
    <row r="34" spans="1:67" x14ac:dyDescent="0.25">
      <c r="A34" t="s">
        <v>612</v>
      </c>
      <c r="B34">
        <v>135</v>
      </c>
      <c r="C34" t="s">
        <v>934</v>
      </c>
      <c r="D34" s="36" t="str">
        <f t="shared" si="11"/>
        <v/>
      </c>
      <c r="E34" t="s">
        <v>612</v>
      </c>
      <c r="F34">
        <v>135</v>
      </c>
      <c r="G34" s="36" t="s">
        <v>934</v>
      </c>
      <c r="H34" s="36" t="str">
        <f t="shared" si="12"/>
        <v/>
      </c>
      <c r="I34" t="s">
        <v>612</v>
      </c>
      <c r="J34">
        <v>135</v>
      </c>
      <c r="K34" s="36" t="s">
        <v>934</v>
      </c>
      <c r="L34" s="36" t="str">
        <f t="shared" si="0"/>
        <v/>
      </c>
      <c r="M34" t="s">
        <v>612</v>
      </c>
      <c r="N34">
        <v>135</v>
      </c>
      <c r="O34" s="36" t="s">
        <v>934</v>
      </c>
      <c r="P34" s="36" t="str">
        <f t="shared" si="13"/>
        <v/>
      </c>
      <c r="Q34" t="s">
        <v>612</v>
      </c>
      <c r="R34">
        <v>135</v>
      </c>
      <c r="S34" s="36" t="s">
        <v>934</v>
      </c>
      <c r="T34" s="36" t="str">
        <f t="shared" si="14"/>
        <v/>
      </c>
      <c r="U34" t="s">
        <v>612</v>
      </c>
      <c r="V34" s="36">
        <v>135</v>
      </c>
      <c r="W34" s="36" t="s">
        <v>934</v>
      </c>
      <c r="X34" s="36" t="str">
        <f t="shared" si="1"/>
        <v/>
      </c>
      <c r="Y34" t="s">
        <v>612</v>
      </c>
      <c r="Z34" s="36">
        <v>135</v>
      </c>
      <c r="AA34" s="36" t="s">
        <v>934</v>
      </c>
      <c r="AB34" s="36" t="str">
        <f t="shared" si="15"/>
        <v/>
      </c>
      <c r="AC34" t="s">
        <v>612</v>
      </c>
      <c r="AD34" s="36">
        <v>135</v>
      </c>
      <c r="AE34" s="36" t="s">
        <v>934</v>
      </c>
      <c r="AF34" s="36" t="str">
        <f t="shared" si="16"/>
        <v/>
      </c>
      <c r="AG34" t="s">
        <v>612</v>
      </c>
      <c r="AH34" s="36">
        <v>135</v>
      </c>
      <c r="AI34" s="36" t="s">
        <v>934</v>
      </c>
      <c r="AJ34" s="36" t="str">
        <f t="shared" si="3"/>
        <v/>
      </c>
      <c r="AK34" t="s">
        <v>612</v>
      </c>
      <c r="AL34" s="36">
        <v>135</v>
      </c>
      <c r="AM34" s="36" t="s">
        <v>934</v>
      </c>
      <c r="AN34" s="36" t="str">
        <f t="shared" si="4"/>
        <v/>
      </c>
      <c r="AO34" t="s">
        <v>612</v>
      </c>
      <c r="AP34" s="36">
        <v>135</v>
      </c>
      <c r="AQ34" s="36" t="s">
        <v>934</v>
      </c>
      <c r="AR34" s="36" t="str">
        <f t="shared" si="5"/>
        <v/>
      </c>
      <c r="AS34" t="s">
        <v>612</v>
      </c>
      <c r="AT34" s="36">
        <v>135</v>
      </c>
      <c r="AU34" s="36" t="s">
        <v>934</v>
      </c>
      <c r="AV34" s="36" t="str">
        <f t="shared" si="6"/>
        <v/>
      </c>
      <c r="AW34" t="s">
        <v>612</v>
      </c>
      <c r="AX34" s="36">
        <v>135</v>
      </c>
      <c r="AY34" s="36" t="s">
        <v>934</v>
      </c>
      <c r="AZ34" s="36" t="str">
        <f t="shared" si="7"/>
        <v/>
      </c>
      <c r="BA34" t="s">
        <v>612</v>
      </c>
      <c r="BB34" s="36">
        <v>135</v>
      </c>
      <c r="BC34" s="36" t="s">
        <v>934</v>
      </c>
      <c r="BD34" s="36" t="s">
        <v>633</v>
      </c>
      <c r="BE34" t="s">
        <v>612</v>
      </c>
      <c r="BF34">
        <v>135</v>
      </c>
      <c r="BG34" s="36" t="str">
        <f t="shared" si="8"/>
        <v/>
      </c>
      <c r="BH34" t="s">
        <v>612</v>
      </c>
      <c r="BI34" s="36">
        <v>135</v>
      </c>
      <c r="BJ34" s="36" t="str">
        <f t="shared" si="9"/>
        <v/>
      </c>
      <c r="BK34" t="s">
        <v>612</v>
      </c>
      <c r="BL34" s="36">
        <v>135</v>
      </c>
      <c r="BM34" s="36" t="str">
        <f t="shared" si="10"/>
        <v/>
      </c>
      <c r="BN34" t="s">
        <v>612</v>
      </c>
      <c r="BO34" s="36">
        <v>135</v>
      </c>
    </row>
    <row r="35" spans="1:67" x14ac:dyDescent="0.25">
      <c r="A35" t="s">
        <v>614</v>
      </c>
      <c r="B35">
        <v>135</v>
      </c>
      <c r="C35" t="s">
        <v>934</v>
      </c>
      <c r="D35" s="36" t="str">
        <f t="shared" si="11"/>
        <v/>
      </c>
      <c r="E35" t="s">
        <v>614</v>
      </c>
      <c r="F35">
        <v>135</v>
      </c>
      <c r="G35" s="36" t="s">
        <v>934</v>
      </c>
      <c r="H35" s="36" t="str">
        <f t="shared" si="12"/>
        <v/>
      </c>
      <c r="I35" t="s">
        <v>614</v>
      </c>
      <c r="J35">
        <v>135</v>
      </c>
      <c r="K35" s="36" t="s">
        <v>934</v>
      </c>
      <c r="L35" s="36" t="str">
        <f t="shared" si="0"/>
        <v/>
      </c>
      <c r="M35" t="s">
        <v>614</v>
      </c>
      <c r="N35">
        <v>135</v>
      </c>
      <c r="O35" s="36" t="s">
        <v>934</v>
      </c>
      <c r="P35" s="36" t="str">
        <f t="shared" si="13"/>
        <v/>
      </c>
      <c r="Q35" t="s">
        <v>614</v>
      </c>
      <c r="R35">
        <v>135</v>
      </c>
      <c r="S35" s="36" t="s">
        <v>934</v>
      </c>
      <c r="T35" s="36" t="str">
        <f t="shared" si="14"/>
        <v/>
      </c>
      <c r="U35" t="s">
        <v>614</v>
      </c>
      <c r="V35" s="36">
        <v>135</v>
      </c>
      <c r="W35" s="36" t="s">
        <v>934</v>
      </c>
      <c r="X35" s="36" t="str">
        <f t="shared" si="1"/>
        <v/>
      </c>
      <c r="Y35" t="s">
        <v>614</v>
      </c>
      <c r="Z35" s="36">
        <v>135</v>
      </c>
      <c r="AA35" s="36" t="s">
        <v>934</v>
      </c>
      <c r="AB35" s="36" t="str">
        <f t="shared" si="15"/>
        <v/>
      </c>
      <c r="AC35" t="s">
        <v>614</v>
      </c>
      <c r="AD35" s="36">
        <v>135</v>
      </c>
      <c r="AE35" s="36" t="s">
        <v>934</v>
      </c>
      <c r="AF35" s="36" t="str">
        <f t="shared" si="16"/>
        <v/>
      </c>
      <c r="AG35" t="s">
        <v>614</v>
      </c>
      <c r="AH35" s="36">
        <v>135</v>
      </c>
      <c r="AI35" s="36" t="s">
        <v>934</v>
      </c>
      <c r="AJ35" s="36" t="str">
        <f t="shared" si="3"/>
        <v/>
      </c>
      <c r="AK35" t="s">
        <v>614</v>
      </c>
      <c r="AL35" s="36">
        <v>135</v>
      </c>
      <c r="AM35" s="36" t="s">
        <v>934</v>
      </c>
      <c r="AN35" s="36" t="str">
        <f t="shared" si="4"/>
        <v/>
      </c>
      <c r="AO35" t="s">
        <v>614</v>
      </c>
      <c r="AP35" s="36">
        <v>135</v>
      </c>
      <c r="AQ35" s="36" t="s">
        <v>934</v>
      </c>
      <c r="AR35" s="36" t="str">
        <f t="shared" si="5"/>
        <v/>
      </c>
      <c r="AS35" t="s">
        <v>614</v>
      </c>
      <c r="AT35" s="36">
        <v>135</v>
      </c>
      <c r="AU35" s="36" t="s">
        <v>934</v>
      </c>
      <c r="AV35" s="36" t="str">
        <f t="shared" si="6"/>
        <v/>
      </c>
      <c r="AW35" t="s">
        <v>614</v>
      </c>
      <c r="AX35" s="36">
        <v>135</v>
      </c>
      <c r="AY35" s="36" t="s">
        <v>934</v>
      </c>
      <c r="AZ35" s="36" t="str">
        <f t="shared" si="7"/>
        <v/>
      </c>
      <c r="BA35" t="s">
        <v>614</v>
      </c>
      <c r="BB35" s="36">
        <v>135</v>
      </c>
      <c r="BC35" s="36" t="s">
        <v>934</v>
      </c>
      <c r="BD35" s="36" t="s">
        <v>633</v>
      </c>
      <c r="BE35" t="s">
        <v>614</v>
      </c>
      <c r="BF35">
        <v>135</v>
      </c>
      <c r="BG35" s="36" t="str">
        <f t="shared" si="8"/>
        <v/>
      </c>
      <c r="BH35" t="s">
        <v>614</v>
      </c>
      <c r="BI35" s="36">
        <v>135</v>
      </c>
      <c r="BJ35" s="36" t="str">
        <f t="shared" si="9"/>
        <v/>
      </c>
      <c r="BK35" t="s">
        <v>614</v>
      </c>
      <c r="BL35" s="36">
        <v>135</v>
      </c>
      <c r="BM35" s="36" t="str">
        <f t="shared" si="10"/>
        <v/>
      </c>
      <c r="BN35" t="s">
        <v>614</v>
      </c>
      <c r="BO35" s="36">
        <v>135</v>
      </c>
    </row>
    <row r="36" spans="1:67" x14ac:dyDescent="0.25">
      <c r="A36" t="s">
        <v>510</v>
      </c>
      <c r="B36">
        <v>135</v>
      </c>
      <c r="C36" t="s">
        <v>934</v>
      </c>
      <c r="D36" s="36">
        <f t="shared" si="11"/>
        <v>8</v>
      </c>
      <c r="E36" t="s">
        <v>510</v>
      </c>
      <c r="F36">
        <v>127</v>
      </c>
      <c r="G36" s="36" t="s">
        <v>932</v>
      </c>
      <c r="H36" s="36" t="str">
        <f t="shared" si="12"/>
        <v/>
      </c>
      <c r="I36" t="s">
        <v>510</v>
      </c>
      <c r="J36">
        <v>127</v>
      </c>
      <c r="K36" s="36" t="s">
        <v>932</v>
      </c>
      <c r="L36" s="36" t="str">
        <f t="shared" si="0"/>
        <v/>
      </c>
      <c r="M36" t="s">
        <v>510</v>
      </c>
      <c r="N36">
        <v>127</v>
      </c>
      <c r="O36" s="36" t="s">
        <v>932</v>
      </c>
      <c r="P36" s="36" t="str">
        <f t="shared" si="13"/>
        <v/>
      </c>
      <c r="Q36" t="s">
        <v>510</v>
      </c>
      <c r="R36">
        <v>127</v>
      </c>
      <c r="S36" s="36" t="s">
        <v>932</v>
      </c>
      <c r="T36" s="36" t="str">
        <f t="shared" si="14"/>
        <v/>
      </c>
      <c r="U36" t="s">
        <v>510</v>
      </c>
      <c r="V36" s="36">
        <v>127</v>
      </c>
      <c r="W36" s="36" t="s">
        <v>932</v>
      </c>
      <c r="X36" s="36" t="str">
        <f t="shared" si="1"/>
        <v/>
      </c>
      <c r="Y36" t="s">
        <v>510</v>
      </c>
      <c r="Z36" s="36">
        <v>127</v>
      </c>
      <c r="AA36" s="36" t="s">
        <v>932</v>
      </c>
      <c r="AB36" s="36" t="str">
        <f t="shared" si="15"/>
        <v/>
      </c>
      <c r="AC36" t="s">
        <v>510</v>
      </c>
      <c r="AD36" s="36">
        <v>127</v>
      </c>
      <c r="AE36" s="36" t="s">
        <v>932</v>
      </c>
      <c r="AF36" s="36">
        <f t="shared" si="16"/>
        <v>13</v>
      </c>
      <c r="AG36" t="s">
        <v>510</v>
      </c>
      <c r="AH36" s="36">
        <v>114</v>
      </c>
      <c r="AI36" s="36" t="s">
        <v>932</v>
      </c>
      <c r="AJ36" s="36" t="str">
        <f t="shared" si="3"/>
        <v/>
      </c>
      <c r="AK36" t="s">
        <v>510</v>
      </c>
      <c r="AL36" s="36">
        <v>114</v>
      </c>
      <c r="AM36" s="36" t="s">
        <v>932</v>
      </c>
      <c r="AN36" s="36" t="str">
        <f t="shared" si="4"/>
        <v/>
      </c>
      <c r="AO36" t="s">
        <v>510</v>
      </c>
      <c r="AP36" s="36">
        <v>114</v>
      </c>
      <c r="AQ36" s="36" t="s">
        <v>932</v>
      </c>
      <c r="AR36" s="36" t="str">
        <f t="shared" si="5"/>
        <v/>
      </c>
      <c r="AS36" t="s">
        <v>510</v>
      </c>
      <c r="AT36" s="36">
        <v>114</v>
      </c>
      <c r="AU36" s="36" t="s">
        <v>932</v>
      </c>
      <c r="AV36" s="36" t="str">
        <f t="shared" si="6"/>
        <v/>
      </c>
      <c r="AW36" t="s">
        <v>510</v>
      </c>
      <c r="AX36" s="36">
        <v>114</v>
      </c>
      <c r="AY36" s="36" t="s">
        <v>932</v>
      </c>
      <c r="AZ36" s="36" t="str">
        <f t="shared" si="7"/>
        <v/>
      </c>
      <c r="BA36" t="s">
        <v>510</v>
      </c>
      <c r="BB36" s="36">
        <v>114</v>
      </c>
      <c r="BC36" s="36" t="s">
        <v>932</v>
      </c>
      <c r="BD36" s="36" t="s">
        <v>633</v>
      </c>
      <c r="BE36" t="s">
        <v>510</v>
      </c>
      <c r="BF36">
        <v>114</v>
      </c>
      <c r="BG36" s="36" t="str">
        <f t="shared" si="8"/>
        <v/>
      </c>
      <c r="BH36" t="s">
        <v>510</v>
      </c>
      <c r="BI36" s="36">
        <v>114</v>
      </c>
      <c r="BJ36" s="36">
        <f t="shared" si="9"/>
        <v>7</v>
      </c>
      <c r="BK36" t="s">
        <v>510</v>
      </c>
      <c r="BL36" s="36">
        <v>107</v>
      </c>
      <c r="BM36" s="36">
        <f t="shared" si="10"/>
        <v>14</v>
      </c>
      <c r="BN36" t="s">
        <v>510</v>
      </c>
      <c r="BO36" s="36">
        <v>93</v>
      </c>
    </row>
    <row r="37" spans="1:67" x14ac:dyDescent="0.25">
      <c r="A37" t="s">
        <v>460</v>
      </c>
      <c r="B37">
        <v>203</v>
      </c>
      <c r="C37" t="s">
        <v>933</v>
      </c>
      <c r="D37" s="36" t="str">
        <f t="shared" si="11"/>
        <v/>
      </c>
      <c r="E37" t="s">
        <v>460</v>
      </c>
      <c r="F37">
        <v>203</v>
      </c>
      <c r="G37" s="36" t="s">
        <v>933</v>
      </c>
      <c r="H37" s="36" t="str">
        <f t="shared" si="12"/>
        <v/>
      </c>
      <c r="I37" t="s">
        <v>460</v>
      </c>
      <c r="J37">
        <v>203</v>
      </c>
      <c r="K37" s="36" t="s">
        <v>933</v>
      </c>
      <c r="L37" s="36">
        <f t="shared" si="0"/>
        <v>2</v>
      </c>
      <c r="M37" t="s">
        <v>460</v>
      </c>
      <c r="N37">
        <v>201</v>
      </c>
      <c r="O37" s="36" t="s">
        <v>933</v>
      </c>
      <c r="P37" s="36" t="str">
        <f t="shared" si="13"/>
        <v/>
      </c>
      <c r="Q37" t="s">
        <v>460</v>
      </c>
      <c r="R37">
        <v>201</v>
      </c>
      <c r="S37" s="36" t="s">
        <v>933</v>
      </c>
      <c r="T37" s="36" t="str">
        <f t="shared" si="14"/>
        <v/>
      </c>
      <c r="U37" t="s">
        <v>460</v>
      </c>
      <c r="V37" s="36">
        <v>201</v>
      </c>
      <c r="W37" s="36" t="s">
        <v>933</v>
      </c>
      <c r="X37" s="36" t="str">
        <f t="shared" si="1"/>
        <v/>
      </c>
      <c r="Y37" t="s">
        <v>460</v>
      </c>
      <c r="Z37" s="36">
        <v>201</v>
      </c>
      <c r="AA37" s="36" t="s">
        <v>933</v>
      </c>
      <c r="AB37" s="36" t="str">
        <f t="shared" si="15"/>
        <v/>
      </c>
      <c r="AC37" t="s">
        <v>460</v>
      </c>
      <c r="AD37" s="36">
        <v>201</v>
      </c>
      <c r="AE37" s="36" t="s">
        <v>933</v>
      </c>
      <c r="AF37" s="36" t="str">
        <f t="shared" si="16"/>
        <v/>
      </c>
      <c r="AG37" t="s">
        <v>460</v>
      </c>
      <c r="AH37" s="36">
        <v>201</v>
      </c>
      <c r="AI37" s="36" t="s">
        <v>933</v>
      </c>
      <c r="AJ37" s="36" t="str">
        <f t="shared" si="3"/>
        <v/>
      </c>
      <c r="AK37" t="s">
        <v>460</v>
      </c>
      <c r="AL37" s="36">
        <v>201</v>
      </c>
      <c r="AM37" s="36" t="s">
        <v>933</v>
      </c>
      <c r="AN37" s="36" t="str">
        <f t="shared" si="4"/>
        <v/>
      </c>
      <c r="AO37" t="s">
        <v>460</v>
      </c>
      <c r="AP37" s="36">
        <v>201</v>
      </c>
      <c r="AQ37" s="36" t="s">
        <v>933</v>
      </c>
      <c r="AR37" s="36" t="str">
        <f t="shared" si="5"/>
        <v/>
      </c>
      <c r="AS37" t="s">
        <v>460</v>
      </c>
      <c r="AT37" s="36">
        <v>201</v>
      </c>
      <c r="AU37" s="36" t="s">
        <v>933</v>
      </c>
      <c r="AV37" s="36" t="str">
        <f t="shared" si="6"/>
        <v/>
      </c>
      <c r="AW37" t="s">
        <v>460</v>
      </c>
      <c r="AX37" s="36">
        <v>201</v>
      </c>
      <c r="AY37" s="36" t="s">
        <v>933</v>
      </c>
      <c r="AZ37" s="36">
        <f t="shared" si="7"/>
        <v>1</v>
      </c>
      <c r="BA37" t="s">
        <v>460</v>
      </c>
      <c r="BB37" s="36">
        <v>200</v>
      </c>
      <c r="BC37" s="36" t="s">
        <v>933</v>
      </c>
      <c r="BD37" s="36" t="s">
        <v>633</v>
      </c>
      <c r="BE37" t="s">
        <v>460</v>
      </c>
      <c r="BF37">
        <v>200</v>
      </c>
      <c r="BG37" s="36" t="str">
        <f t="shared" si="8"/>
        <v/>
      </c>
      <c r="BH37" t="s">
        <v>460</v>
      </c>
      <c r="BI37" s="36">
        <v>200</v>
      </c>
      <c r="BJ37" s="36" t="str">
        <f t="shared" si="9"/>
        <v/>
      </c>
      <c r="BK37" t="s">
        <v>460</v>
      </c>
      <c r="BL37" s="36">
        <v>200</v>
      </c>
      <c r="BM37" s="36" t="str">
        <f t="shared" si="10"/>
        <v/>
      </c>
      <c r="BN37" t="s">
        <v>460</v>
      </c>
      <c r="BO37" s="36">
        <v>200</v>
      </c>
    </row>
    <row r="38" spans="1:67" x14ac:dyDescent="0.25">
      <c r="A38" t="s">
        <v>462</v>
      </c>
      <c r="B38">
        <v>264</v>
      </c>
      <c r="C38" t="s">
        <v>935</v>
      </c>
      <c r="D38" s="36" t="str">
        <f t="shared" si="11"/>
        <v/>
      </c>
      <c r="E38" t="s">
        <v>462</v>
      </c>
      <c r="F38">
        <v>264</v>
      </c>
      <c r="G38" s="36" t="s">
        <v>935</v>
      </c>
      <c r="H38" s="36" t="str">
        <f t="shared" si="12"/>
        <v/>
      </c>
      <c r="I38" t="s">
        <v>462</v>
      </c>
      <c r="J38">
        <v>264</v>
      </c>
      <c r="K38" s="36" t="s">
        <v>935</v>
      </c>
      <c r="L38" s="36">
        <f t="shared" si="0"/>
        <v>2</v>
      </c>
      <c r="M38" t="s">
        <v>462</v>
      </c>
      <c r="N38">
        <v>262</v>
      </c>
      <c r="O38" s="36" t="s">
        <v>935</v>
      </c>
      <c r="P38" s="36" t="str">
        <f t="shared" si="13"/>
        <v/>
      </c>
      <c r="Q38" t="s">
        <v>462</v>
      </c>
      <c r="R38">
        <v>262</v>
      </c>
      <c r="S38" s="36" t="s">
        <v>935</v>
      </c>
      <c r="T38" s="36" t="str">
        <f t="shared" si="14"/>
        <v/>
      </c>
      <c r="U38" t="s">
        <v>462</v>
      </c>
      <c r="V38" s="36">
        <v>262</v>
      </c>
      <c r="W38" s="36" t="s">
        <v>935</v>
      </c>
      <c r="X38" s="36" t="str">
        <f t="shared" si="1"/>
        <v/>
      </c>
      <c r="Y38" t="s">
        <v>462</v>
      </c>
      <c r="Z38" s="36">
        <v>262</v>
      </c>
      <c r="AA38" s="36" t="s">
        <v>935</v>
      </c>
      <c r="AB38" s="36">
        <f t="shared" si="15"/>
        <v>1</v>
      </c>
      <c r="AC38" t="s">
        <v>462</v>
      </c>
      <c r="AD38" s="36">
        <v>261</v>
      </c>
      <c r="AE38" s="36" t="s">
        <v>935</v>
      </c>
      <c r="AF38" s="36">
        <f t="shared" si="16"/>
        <v>3</v>
      </c>
      <c r="AG38" t="s">
        <v>462</v>
      </c>
      <c r="AH38" s="36">
        <v>258</v>
      </c>
      <c r="AI38" s="36" t="s">
        <v>935</v>
      </c>
      <c r="AJ38" s="36" t="str">
        <f t="shared" si="3"/>
        <v/>
      </c>
      <c r="AK38" t="s">
        <v>462</v>
      </c>
      <c r="AL38" s="36">
        <v>258</v>
      </c>
      <c r="AM38" s="36" t="s">
        <v>935</v>
      </c>
      <c r="AN38" s="36" t="str">
        <f t="shared" si="4"/>
        <v/>
      </c>
      <c r="AO38" t="s">
        <v>462</v>
      </c>
      <c r="AP38" s="36">
        <v>258</v>
      </c>
      <c r="AQ38" s="36" t="s">
        <v>935</v>
      </c>
      <c r="AR38" s="36" t="str">
        <f t="shared" si="5"/>
        <v/>
      </c>
      <c r="AS38" t="s">
        <v>462</v>
      </c>
      <c r="AT38" s="36">
        <v>258</v>
      </c>
      <c r="AU38" s="36" t="s">
        <v>935</v>
      </c>
      <c r="AV38" s="36" t="str">
        <f t="shared" si="6"/>
        <v/>
      </c>
      <c r="AW38" t="s">
        <v>462</v>
      </c>
      <c r="AX38" s="36">
        <v>258</v>
      </c>
      <c r="AY38" s="36" t="s">
        <v>935</v>
      </c>
      <c r="AZ38" s="36" t="str">
        <f t="shared" si="7"/>
        <v/>
      </c>
      <c r="BA38" t="s">
        <v>462</v>
      </c>
      <c r="BB38" s="36">
        <v>258</v>
      </c>
      <c r="BC38" s="36" t="s">
        <v>935</v>
      </c>
      <c r="BD38" s="36" t="s">
        <v>633</v>
      </c>
      <c r="BE38" t="s">
        <v>462</v>
      </c>
      <c r="BF38">
        <v>258</v>
      </c>
      <c r="BG38" s="36" t="str">
        <f t="shared" si="8"/>
        <v/>
      </c>
      <c r="BH38" t="s">
        <v>462</v>
      </c>
      <c r="BI38" s="36">
        <v>258</v>
      </c>
      <c r="BJ38" s="36" t="str">
        <f t="shared" si="9"/>
        <v/>
      </c>
      <c r="BK38" t="s">
        <v>462</v>
      </c>
      <c r="BL38" s="36">
        <v>258</v>
      </c>
      <c r="BM38" s="36" t="str">
        <f t="shared" si="10"/>
        <v/>
      </c>
      <c r="BN38" t="s">
        <v>462</v>
      </c>
      <c r="BO38" s="36">
        <v>258</v>
      </c>
    </row>
    <row r="39" spans="1:67" x14ac:dyDescent="0.25">
      <c r="A39" t="s">
        <v>478</v>
      </c>
      <c r="B39">
        <v>224</v>
      </c>
      <c r="C39" t="s">
        <v>935</v>
      </c>
      <c r="D39" s="36" t="str">
        <f t="shared" si="11"/>
        <v/>
      </c>
      <c r="E39" t="s">
        <v>478</v>
      </c>
      <c r="F39">
        <v>224</v>
      </c>
      <c r="G39" s="36" t="s">
        <v>935</v>
      </c>
      <c r="H39" s="36" t="str">
        <f t="shared" si="12"/>
        <v/>
      </c>
      <c r="I39" t="s">
        <v>478</v>
      </c>
      <c r="J39">
        <v>224</v>
      </c>
      <c r="K39" s="36" t="s">
        <v>935</v>
      </c>
      <c r="L39" s="36" t="str">
        <f t="shared" si="0"/>
        <v/>
      </c>
      <c r="M39" t="s">
        <v>478</v>
      </c>
      <c r="N39">
        <v>224</v>
      </c>
      <c r="O39" s="36" t="s">
        <v>935</v>
      </c>
      <c r="P39" s="36" t="str">
        <f t="shared" si="13"/>
        <v/>
      </c>
      <c r="Q39" t="s">
        <v>478</v>
      </c>
      <c r="R39">
        <v>224</v>
      </c>
      <c r="S39" s="36" t="s">
        <v>935</v>
      </c>
      <c r="T39" s="36" t="str">
        <f t="shared" si="14"/>
        <v/>
      </c>
      <c r="U39" t="s">
        <v>478</v>
      </c>
      <c r="V39" s="36">
        <v>224</v>
      </c>
      <c r="W39" s="36" t="s">
        <v>935</v>
      </c>
      <c r="X39" s="36" t="str">
        <f t="shared" si="1"/>
        <v/>
      </c>
      <c r="Y39" t="s">
        <v>478</v>
      </c>
      <c r="Z39" s="36">
        <v>224</v>
      </c>
      <c r="AA39" s="36" t="s">
        <v>935</v>
      </c>
      <c r="AB39" s="36" t="str">
        <f t="shared" si="15"/>
        <v/>
      </c>
      <c r="AC39" t="s">
        <v>478</v>
      </c>
      <c r="AD39" s="36">
        <v>224</v>
      </c>
      <c r="AE39" s="36" t="s">
        <v>935</v>
      </c>
      <c r="AF39" s="36" t="str">
        <f t="shared" si="16"/>
        <v/>
      </c>
      <c r="AG39" t="s">
        <v>478</v>
      </c>
      <c r="AH39" s="36">
        <v>224</v>
      </c>
      <c r="AI39" s="36" t="s">
        <v>935</v>
      </c>
      <c r="AJ39" s="36" t="str">
        <f t="shared" si="3"/>
        <v/>
      </c>
      <c r="AK39" t="s">
        <v>478</v>
      </c>
      <c r="AL39" s="36">
        <v>224</v>
      </c>
      <c r="AM39" s="36" t="s">
        <v>935</v>
      </c>
      <c r="AN39" s="36" t="str">
        <f t="shared" si="4"/>
        <v/>
      </c>
      <c r="AO39" t="s">
        <v>478</v>
      </c>
      <c r="AP39" s="36">
        <v>224</v>
      </c>
      <c r="AQ39" s="36" t="s">
        <v>935</v>
      </c>
      <c r="AR39" s="36" t="str">
        <f t="shared" si="5"/>
        <v/>
      </c>
      <c r="AS39" t="s">
        <v>478</v>
      </c>
      <c r="AT39" s="36">
        <v>224</v>
      </c>
      <c r="AU39" s="36" t="s">
        <v>935</v>
      </c>
      <c r="AV39" s="36" t="str">
        <f t="shared" si="6"/>
        <v/>
      </c>
      <c r="AW39" t="s">
        <v>478</v>
      </c>
      <c r="AX39" s="36">
        <v>224</v>
      </c>
      <c r="AY39" s="36" t="s">
        <v>935</v>
      </c>
      <c r="AZ39" s="36" t="str">
        <f t="shared" si="7"/>
        <v/>
      </c>
      <c r="BA39" t="s">
        <v>478</v>
      </c>
      <c r="BB39" s="36">
        <v>224</v>
      </c>
      <c r="BC39" s="36" t="s">
        <v>935</v>
      </c>
      <c r="BD39" s="36" t="s">
        <v>633</v>
      </c>
      <c r="BE39" t="s">
        <v>478</v>
      </c>
      <c r="BF39">
        <v>224</v>
      </c>
      <c r="BG39" s="36" t="str">
        <f t="shared" si="8"/>
        <v/>
      </c>
      <c r="BH39" t="s">
        <v>478</v>
      </c>
      <c r="BI39" s="36">
        <v>224</v>
      </c>
      <c r="BJ39" s="36" t="str">
        <f t="shared" si="9"/>
        <v/>
      </c>
      <c r="BK39" t="s">
        <v>478</v>
      </c>
      <c r="BL39" s="36">
        <v>224</v>
      </c>
      <c r="BM39" s="36" t="str">
        <f t="shared" si="10"/>
        <v/>
      </c>
      <c r="BN39" t="s">
        <v>478</v>
      </c>
      <c r="BO39" s="36">
        <v>224</v>
      </c>
    </row>
    <row r="40" spans="1:67" x14ac:dyDescent="0.25">
      <c r="A40" t="s">
        <v>480</v>
      </c>
      <c r="B40">
        <v>142</v>
      </c>
      <c r="C40" t="s">
        <v>934</v>
      </c>
      <c r="D40" s="36" t="str">
        <f t="shared" si="11"/>
        <v/>
      </c>
      <c r="E40" t="s">
        <v>480</v>
      </c>
      <c r="F40">
        <v>142</v>
      </c>
      <c r="G40" s="36" t="s">
        <v>934</v>
      </c>
      <c r="H40" s="36" t="str">
        <f t="shared" si="12"/>
        <v/>
      </c>
      <c r="I40" t="s">
        <v>480</v>
      </c>
      <c r="J40">
        <v>142</v>
      </c>
      <c r="K40" s="36" t="s">
        <v>934</v>
      </c>
      <c r="L40" s="36" t="str">
        <f t="shared" si="0"/>
        <v/>
      </c>
      <c r="M40" t="s">
        <v>480</v>
      </c>
      <c r="N40">
        <v>142</v>
      </c>
      <c r="O40" s="36" t="s">
        <v>934</v>
      </c>
      <c r="P40" s="36" t="str">
        <f t="shared" si="13"/>
        <v/>
      </c>
      <c r="Q40" t="s">
        <v>480</v>
      </c>
      <c r="R40">
        <v>142</v>
      </c>
      <c r="S40" s="36" t="s">
        <v>934</v>
      </c>
      <c r="T40" s="36" t="str">
        <f t="shared" si="14"/>
        <v/>
      </c>
      <c r="U40" t="s">
        <v>480</v>
      </c>
      <c r="V40" s="36">
        <v>142</v>
      </c>
      <c r="W40" s="36" t="s">
        <v>934</v>
      </c>
      <c r="X40" s="36" t="str">
        <f t="shared" si="1"/>
        <v/>
      </c>
      <c r="Y40" t="s">
        <v>480</v>
      </c>
      <c r="Z40" s="36">
        <v>142</v>
      </c>
      <c r="AA40" s="36" t="s">
        <v>934</v>
      </c>
      <c r="AB40" s="36" t="str">
        <f t="shared" si="15"/>
        <v/>
      </c>
      <c r="AC40" t="s">
        <v>480</v>
      </c>
      <c r="AD40" s="36">
        <v>142</v>
      </c>
      <c r="AE40" s="36" t="s">
        <v>934</v>
      </c>
      <c r="AF40" s="36" t="str">
        <f t="shared" si="16"/>
        <v/>
      </c>
      <c r="AG40" t="s">
        <v>480</v>
      </c>
      <c r="AH40" s="36">
        <v>142</v>
      </c>
      <c r="AI40" s="36" t="s">
        <v>934</v>
      </c>
      <c r="AJ40" s="36" t="str">
        <f t="shared" si="3"/>
        <v/>
      </c>
      <c r="AK40" t="s">
        <v>480</v>
      </c>
      <c r="AL40" s="36">
        <v>142</v>
      </c>
      <c r="AM40" s="36" t="s">
        <v>934</v>
      </c>
      <c r="AN40" s="36" t="str">
        <f t="shared" si="4"/>
        <v/>
      </c>
      <c r="AO40" t="s">
        <v>480</v>
      </c>
      <c r="AP40" s="36">
        <v>142</v>
      </c>
      <c r="AQ40" s="36" t="s">
        <v>934</v>
      </c>
      <c r="AR40" s="36" t="str">
        <f t="shared" si="5"/>
        <v/>
      </c>
      <c r="AS40" t="s">
        <v>480</v>
      </c>
      <c r="AT40" s="36">
        <v>142</v>
      </c>
      <c r="AU40" s="36" t="s">
        <v>934</v>
      </c>
      <c r="AV40" s="36" t="str">
        <f t="shared" si="6"/>
        <v/>
      </c>
      <c r="AW40" t="s">
        <v>480</v>
      </c>
      <c r="AX40" s="36">
        <v>142</v>
      </c>
      <c r="AY40" s="36" t="s">
        <v>934</v>
      </c>
      <c r="AZ40" s="36" t="str">
        <f t="shared" si="7"/>
        <v/>
      </c>
      <c r="BA40" t="s">
        <v>480</v>
      </c>
      <c r="BB40" s="36">
        <v>142</v>
      </c>
      <c r="BC40" s="36" t="s">
        <v>934</v>
      </c>
      <c r="BD40" s="36" t="s">
        <v>633</v>
      </c>
      <c r="BE40" t="s">
        <v>480</v>
      </c>
      <c r="BF40">
        <v>142</v>
      </c>
      <c r="BG40" s="36" t="str">
        <f t="shared" si="8"/>
        <v/>
      </c>
      <c r="BH40" t="s">
        <v>480</v>
      </c>
      <c r="BI40" s="36">
        <v>142</v>
      </c>
      <c r="BJ40" s="36" t="str">
        <f t="shared" si="9"/>
        <v/>
      </c>
      <c r="BK40" t="s">
        <v>480</v>
      </c>
      <c r="BL40" s="36">
        <v>142</v>
      </c>
      <c r="BM40" s="36">
        <f t="shared" si="10"/>
        <v>3</v>
      </c>
      <c r="BN40" t="s">
        <v>480</v>
      </c>
      <c r="BO40" s="36">
        <v>139</v>
      </c>
    </row>
    <row r="41" spans="1:67" x14ac:dyDescent="0.25">
      <c r="A41" t="s">
        <v>482</v>
      </c>
      <c r="B41">
        <v>152</v>
      </c>
      <c r="C41" t="s">
        <v>934</v>
      </c>
      <c r="D41" s="36" t="str">
        <f t="shared" si="11"/>
        <v/>
      </c>
      <c r="E41" t="s">
        <v>482</v>
      </c>
      <c r="F41">
        <v>152</v>
      </c>
      <c r="G41" s="36" t="s">
        <v>934</v>
      </c>
      <c r="H41" s="36" t="str">
        <f t="shared" si="12"/>
        <v/>
      </c>
      <c r="I41" t="s">
        <v>482</v>
      </c>
      <c r="J41">
        <v>152</v>
      </c>
      <c r="K41" s="36" t="s">
        <v>934</v>
      </c>
      <c r="L41" s="36" t="str">
        <f t="shared" si="0"/>
        <v/>
      </c>
      <c r="M41" t="s">
        <v>482</v>
      </c>
      <c r="N41">
        <v>152</v>
      </c>
      <c r="O41" s="36" t="s">
        <v>934</v>
      </c>
      <c r="P41" s="36" t="str">
        <f t="shared" si="13"/>
        <v/>
      </c>
      <c r="Q41" t="s">
        <v>482</v>
      </c>
      <c r="R41">
        <v>152</v>
      </c>
      <c r="S41" s="36" t="s">
        <v>934</v>
      </c>
      <c r="T41" s="36" t="str">
        <f t="shared" si="14"/>
        <v/>
      </c>
      <c r="U41" t="s">
        <v>482</v>
      </c>
      <c r="V41" s="36">
        <v>152</v>
      </c>
      <c r="W41" s="36" t="s">
        <v>934</v>
      </c>
      <c r="X41" s="36" t="str">
        <f t="shared" si="1"/>
        <v/>
      </c>
      <c r="Y41" t="s">
        <v>482</v>
      </c>
      <c r="Z41" s="36">
        <v>152</v>
      </c>
      <c r="AA41" s="36" t="s">
        <v>934</v>
      </c>
      <c r="AB41" s="36" t="str">
        <f t="shared" si="15"/>
        <v/>
      </c>
      <c r="AC41" t="s">
        <v>482</v>
      </c>
      <c r="AD41" s="36">
        <v>152</v>
      </c>
      <c r="AE41" s="36" t="s">
        <v>934</v>
      </c>
      <c r="AF41" s="36" t="str">
        <f t="shared" si="16"/>
        <v/>
      </c>
      <c r="AG41" t="s">
        <v>482</v>
      </c>
      <c r="AH41" s="36">
        <v>152</v>
      </c>
      <c r="AI41" s="36" t="s">
        <v>934</v>
      </c>
      <c r="AJ41" s="36" t="str">
        <f t="shared" si="3"/>
        <v/>
      </c>
      <c r="AK41" t="s">
        <v>482</v>
      </c>
      <c r="AL41" s="36">
        <v>152</v>
      </c>
      <c r="AM41" s="36" t="s">
        <v>934</v>
      </c>
      <c r="AN41" s="36" t="str">
        <f t="shared" si="4"/>
        <v/>
      </c>
      <c r="AO41" t="s">
        <v>482</v>
      </c>
      <c r="AP41" s="36">
        <v>152</v>
      </c>
      <c r="AQ41" s="36" t="s">
        <v>934</v>
      </c>
      <c r="AR41" s="36" t="str">
        <f t="shared" si="5"/>
        <v/>
      </c>
      <c r="AS41" t="s">
        <v>482</v>
      </c>
      <c r="AT41" s="36">
        <v>152</v>
      </c>
      <c r="AU41" s="36" t="s">
        <v>934</v>
      </c>
      <c r="AV41" s="36" t="str">
        <f t="shared" si="6"/>
        <v/>
      </c>
      <c r="AW41" t="s">
        <v>482</v>
      </c>
      <c r="AX41" s="36">
        <v>152</v>
      </c>
      <c r="AY41" s="36" t="s">
        <v>934</v>
      </c>
      <c r="AZ41" s="36">
        <f t="shared" si="7"/>
        <v>38</v>
      </c>
      <c r="BA41" t="s">
        <v>482</v>
      </c>
      <c r="BB41" s="36">
        <v>114</v>
      </c>
      <c r="BC41" s="36" t="s">
        <v>932</v>
      </c>
      <c r="BD41" s="36" t="s">
        <v>633</v>
      </c>
      <c r="BE41" t="s">
        <v>482</v>
      </c>
      <c r="BF41">
        <v>114</v>
      </c>
      <c r="BG41" s="36" t="str">
        <f t="shared" si="8"/>
        <v/>
      </c>
      <c r="BH41" t="s">
        <v>482</v>
      </c>
      <c r="BI41" s="36">
        <v>114</v>
      </c>
      <c r="BJ41" s="36" t="str">
        <f t="shared" si="9"/>
        <v/>
      </c>
      <c r="BK41" t="s">
        <v>482</v>
      </c>
      <c r="BL41" s="36">
        <v>114</v>
      </c>
      <c r="BM41" s="36" t="str">
        <f t="shared" si="10"/>
        <v/>
      </c>
      <c r="BN41" t="s">
        <v>482</v>
      </c>
      <c r="BO41" s="36">
        <v>114</v>
      </c>
    </row>
    <row r="42" spans="1:67" x14ac:dyDescent="0.25">
      <c r="A42" t="s">
        <v>394</v>
      </c>
      <c r="B42">
        <v>99</v>
      </c>
      <c r="C42" t="s">
        <v>932</v>
      </c>
      <c r="D42" s="36" t="str">
        <f t="shared" si="11"/>
        <v/>
      </c>
      <c r="E42" t="s">
        <v>394</v>
      </c>
      <c r="F42">
        <v>99</v>
      </c>
      <c r="G42" s="36" t="s">
        <v>932</v>
      </c>
      <c r="H42" s="36" t="str">
        <f t="shared" si="12"/>
        <v/>
      </c>
      <c r="I42" t="s">
        <v>394</v>
      </c>
      <c r="J42">
        <v>99</v>
      </c>
      <c r="K42" s="36" t="s">
        <v>932</v>
      </c>
      <c r="L42" s="36">
        <f t="shared" si="0"/>
        <v>38</v>
      </c>
      <c r="M42" t="s">
        <v>394</v>
      </c>
      <c r="N42">
        <v>61</v>
      </c>
      <c r="O42" s="36" t="s">
        <v>936</v>
      </c>
      <c r="P42" s="36" t="str">
        <f t="shared" si="13"/>
        <v/>
      </c>
      <c r="Q42" t="s">
        <v>394</v>
      </c>
      <c r="R42">
        <v>61</v>
      </c>
      <c r="S42" s="36" t="s">
        <v>936</v>
      </c>
      <c r="T42" s="36" t="str">
        <f t="shared" si="14"/>
        <v/>
      </c>
      <c r="U42" t="s">
        <v>394</v>
      </c>
      <c r="V42" s="36">
        <v>61</v>
      </c>
      <c r="W42" s="36" t="s">
        <v>936</v>
      </c>
      <c r="X42" s="36" t="str">
        <f t="shared" si="1"/>
        <v/>
      </c>
      <c r="Y42" t="s">
        <v>394</v>
      </c>
      <c r="Z42" s="36">
        <v>61</v>
      </c>
      <c r="AA42" s="36" t="s">
        <v>936</v>
      </c>
      <c r="AB42" s="36" t="str">
        <f t="shared" si="15"/>
        <v/>
      </c>
      <c r="AC42" t="s">
        <v>394</v>
      </c>
      <c r="AD42" s="36">
        <v>61</v>
      </c>
      <c r="AE42" s="36" t="s">
        <v>936</v>
      </c>
      <c r="AF42" s="36" t="str">
        <f t="shared" si="16"/>
        <v/>
      </c>
      <c r="AG42" t="s">
        <v>394</v>
      </c>
      <c r="AH42" s="36">
        <v>61</v>
      </c>
      <c r="AI42" s="36" t="s">
        <v>936</v>
      </c>
      <c r="AJ42" s="36" t="str">
        <f t="shared" si="3"/>
        <v/>
      </c>
      <c r="AK42" t="s">
        <v>394</v>
      </c>
      <c r="AL42" s="36">
        <v>61</v>
      </c>
      <c r="AM42" s="36" t="s">
        <v>936</v>
      </c>
      <c r="AN42" s="36" t="str">
        <f t="shared" si="4"/>
        <v/>
      </c>
      <c r="AO42" t="s">
        <v>394</v>
      </c>
      <c r="AP42" s="36">
        <v>61</v>
      </c>
      <c r="AQ42" s="36" t="s">
        <v>936</v>
      </c>
      <c r="AR42" s="36" t="str">
        <f t="shared" si="5"/>
        <v/>
      </c>
      <c r="AS42" t="s">
        <v>394</v>
      </c>
      <c r="AT42" s="36">
        <v>61</v>
      </c>
      <c r="AU42" s="36" t="s">
        <v>936</v>
      </c>
      <c r="AV42" s="36" t="str">
        <f t="shared" si="6"/>
        <v/>
      </c>
      <c r="AW42" t="s">
        <v>394</v>
      </c>
      <c r="AX42" s="36">
        <v>61</v>
      </c>
      <c r="AY42" s="36" t="s">
        <v>936</v>
      </c>
      <c r="AZ42" s="36" t="str">
        <f t="shared" si="7"/>
        <v/>
      </c>
      <c r="BA42" t="s">
        <v>394</v>
      </c>
      <c r="BB42" s="36">
        <v>61</v>
      </c>
      <c r="BC42" s="36" t="s">
        <v>936</v>
      </c>
      <c r="BD42" s="36" t="s">
        <v>633</v>
      </c>
      <c r="BE42" t="s">
        <v>394</v>
      </c>
      <c r="BF42">
        <v>61</v>
      </c>
      <c r="BG42" s="36" t="str">
        <f t="shared" si="8"/>
        <v/>
      </c>
      <c r="BH42" t="s">
        <v>394</v>
      </c>
      <c r="BI42" s="36">
        <v>61</v>
      </c>
      <c r="BJ42" s="36" t="str">
        <f t="shared" si="9"/>
        <v/>
      </c>
      <c r="BK42" t="s">
        <v>394</v>
      </c>
      <c r="BL42" s="36">
        <v>61</v>
      </c>
      <c r="BM42" s="36" t="str">
        <f t="shared" si="10"/>
        <v/>
      </c>
      <c r="BN42" t="s">
        <v>394</v>
      </c>
      <c r="BO42" s="36">
        <v>61</v>
      </c>
    </row>
    <row r="43" spans="1:67" x14ac:dyDescent="0.25">
      <c r="A43" t="s">
        <v>596</v>
      </c>
      <c r="B43">
        <v>115</v>
      </c>
      <c r="C43" t="s">
        <v>932</v>
      </c>
      <c r="D43" s="36" t="str">
        <f t="shared" si="11"/>
        <v/>
      </c>
      <c r="E43" t="s">
        <v>596</v>
      </c>
      <c r="F43">
        <v>115</v>
      </c>
      <c r="G43" s="36" t="s">
        <v>932</v>
      </c>
      <c r="H43" s="36" t="str">
        <f t="shared" si="12"/>
        <v/>
      </c>
      <c r="I43" t="s">
        <v>596</v>
      </c>
      <c r="J43">
        <v>115</v>
      </c>
      <c r="K43" s="36" t="s">
        <v>932</v>
      </c>
      <c r="L43" s="36" t="str">
        <f t="shared" si="0"/>
        <v/>
      </c>
      <c r="M43" t="s">
        <v>596</v>
      </c>
      <c r="N43">
        <v>115</v>
      </c>
      <c r="O43" s="36" t="s">
        <v>932</v>
      </c>
      <c r="P43" s="36" t="str">
        <f t="shared" si="13"/>
        <v/>
      </c>
      <c r="Q43" t="s">
        <v>596</v>
      </c>
      <c r="R43">
        <v>115</v>
      </c>
      <c r="S43" s="36" t="s">
        <v>932</v>
      </c>
      <c r="T43" s="36" t="str">
        <f t="shared" si="14"/>
        <v/>
      </c>
      <c r="U43" t="s">
        <v>596</v>
      </c>
      <c r="V43" s="36">
        <v>115</v>
      </c>
      <c r="W43" s="36" t="s">
        <v>932</v>
      </c>
      <c r="X43" s="36" t="str">
        <f t="shared" si="1"/>
        <v/>
      </c>
      <c r="Y43" t="s">
        <v>596</v>
      </c>
      <c r="Z43" s="36">
        <v>115</v>
      </c>
      <c r="AA43" s="36" t="s">
        <v>932</v>
      </c>
      <c r="AB43" s="36" t="str">
        <f t="shared" si="15"/>
        <v/>
      </c>
      <c r="AC43" t="s">
        <v>596</v>
      </c>
      <c r="AD43" s="36">
        <v>115</v>
      </c>
      <c r="AE43" s="36" t="s">
        <v>932</v>
      </c>
      <c r="AF43" s="36" t="str">
        <f t="shared" si="16"/>
        <v/>
      </c>
      <c r="AG43" t="s">
        <v>596</v>
      </c>
      <c r="AH43" s="36">
        <v>115</v>
      </c>
      <c r="AI43" s="36" t="s">
        <v>932</v>
      </c>
      <c r="AJ43" s="36" t="str">
        <f t="shared" si="3"/>
        <v/>
      </c>
      <c r="AK43" t="s">
        <v>596</v>
      </c>
      <c r="AL43" s="36">
        <v>115</v>
      </c>
      <c r="AM43" s="36" t="s">
        <v>932</v>
      </c>
      <c r="AN43" s="36" t="str">
        <f t="shared" si="4"/>
        <v/>
      </c>
      <c r="AO43" t="s">
        <v>596</v>
      </c>
      <c r="AP43" s="36">
        <v>115</v>
      </c>
      <c r="AQ43" s="36" t="s">
        <v>932</v>
      </c>
      <c r="AR43" s="36" t="str">
        <f t="shared" si="5"/>
        <v/>
      </c>
      <c r="AS43" t="s">
        <v>596</v>
      </c>
      <c r="AT43" s="36">
        <v>115</v>
      </c>
      <c r="AU43" s="36" t="s">
        <v>932</v>
      </c>
      <c r="AV43" s="36" t="str">
        <f t="shared" si="6"/>
        <v/>
      </c>
      <c r="AW43" t="s">
        <v>596</v>
      </c>
      <c r="AX43" s="36">
        <v>115</v>
      </c>
      <c r="AY43" s="36" t="s">
        <v>932</v>
      </c>
      <c r="AZ43" s="36" t="str">
        <f t="shared" si="7"/>
        <v/>
      </c>
      <c r="BA43" t="s">
        <v>596</v>
      </c>
      <c r="BB43" s="36">
        <v>115</v>
      </c>
      <c r="BC43" s="36" t="s">
        <v>932</v>
      </c>
      <c r="BD43" s="36" t="s">
        <v>633</v>
      </c>
      <c r="BE43" t="s">
        <v>596</v>
      </c>
      <c r="BF43">
        <v>115</v>
      </c>
      <c r="BG43" s="36" t="str">
        <f t="shared" si="8"/>
        <v/>
      </c>
      <c r="BH43" t="s">
        <v>596</v>
      </c>
      <c r="BI43" s="36">
        <v>115</v>
      </c>
      <c r="BJ43" s="36" t="str">
        <f t="shared" si="9"/>
        <v/>
      </c>
      <c r="BK43" t="s">
        <v>596</v>
      </c>
      <c r="BL43" s="36">
        <v>115</v>
      </c>
      <c r="BM43" s="36" t="str">
        <f t="shared" si="10"/>
        <v/>
      </c>
      <c r="BN43" t="s">
        <v>596</v>
      </c>
      <c r="BO43" s="36">
        <v>115</v>
      </c>
    </row>
    <row r="44" spans="1:67" x14ac:dyDescent="0.25">
      <c r="A44" t="s">
        <v>598</v>
      </c>
      <c r="B44">
        <v>137</v>
      </c>
      <c r="C44" t="s">
        <v>934</v>
      </c>
      <c r="D44" s="36" t="str">
        <f t="shared" si="11"/>
        <v/>
      </c>
      <c r="E44" t="s">
        <v>598</v>
      </c>
      <c r="F44">
        <v>137</v>
      </c>
      <c r="G44" s="36" t="s">
        <v>934</v>
      </c>
      <c r="H44" s="36" t="str">
        <f t="shared" si="12"/>
        <v/>
      </c>
      <c r="I44" t="s">
        <v>598</v>
      </c>
      <c r="J44">
        <v>137</v>
      </c>
      <c r="K44" s="36" t="s">
        <v>934</v>
      </c>
      <c r="L44" s="36" t="str">
        <f t="shared" si="0"/>
        <v/>
      </c>
      <c r="M44" t="s">
        <v>598</v>
      </c>
      <c r="N44">
        <v>137</v>
      </c>
      <c r="O44" s="36" t="s">
        <v>934</v>
      </c>
      <c r="P44" s="36" t="str">
        <f t="shared" si="13"/>
        <v/>
      </c>
      <c r="Q44" t="s">
        <v>598</v>
      </c>
      <c r="R44">
        <v>137</v>
      </c>
      <c r="S44" s="36" t="s">
        <v>934</v>
      </c>
      <c r="T44" s="36" t="str">
        <f t="shared" si="14"/>
        <v/>
      </c>
      <c r="U44" t="s">
        <v>598</v>
      </c>
      <c r="V44" s="36">
        <v>137</v>
      </c>
      <c r="W44" s="36" t="s">
        <v>934</v>
      </c>
      <c r="X44" s="36" t="str">
        <f t="shared" si="1"/>
        <v/>
      </c>
      <c r="Y44" t="s">
        <v>598</v>
      </c>
      <c r="Z44" s="36">
        <v>137</v>
      </c>
      <c r="AA44" s="36" t="s">
        <v>934</v>
      </c>
      <c r="AB44" s="36">
        <f t="shared" si="15"/>
        <v>2</v>
      </c>
      <c r="AC44" t="s">
        <v>598</v>
      </c>
      <c r="AD44" s="36">
        <v>135</v>
      </c>
      <c r="AE44" s="36" t="s">
        <v>934</v>
      </c>
      <c r="AF44" s="36">
        <f t="shared" si="16"/>
        <v>1</v>
      </c>
      <c r="AG44" t="s">
        <v>598</v>
      </c>
      <c r="AH44" s="36">
        <v>134</v>
      </c>
      <c r="AI44" s="36" t="s">
        <v>934</v>
      </c>
      <c r="AJ44" s="36">
        <f t="shared" si="3"/>
        <v>13</v>
      </c>
      <c r="AK44" t="s">
        <v>598</v>
      </c>
      <c r="AL44" s="36">
        <v>121</v>
      </c>
      <c r="AM44" s="36" t="s">
        <v>932</v>
      </c>
      <c r="AN44" s="36" t="str">
        <f t="shared" si="4"/>
        <v/>
      </c>
      <c r="AO44" t="s">
        <v>598</v>
      </c>
      <c r="AP44" s="36">
        <v>121</v>
      </c>
      <c r="AQ44" s="36" t="s">
        <v>932</v>
      </c>
      <c r="AR44" s="36" t="str">
        <f t="shared" si="5"/>
        <v/>
      </c>
      <c r="AS44" t="s">
        <v>598</v>
      </c>
      <c r="AT44" s="36">
        <v>121</v>
      </c>
      <c r="AU44" s="36" t="s">
        <v>932</v>
      </c>
      <c r="AV44" s="36" t="str">
        <f t="shared" si="6"/>
        <v/>
      </c>
      <c r="AW44" t="s">
        <v>598</v>
      </c>
      <c r="AX44" s="36">
        <v>121</v>
      </c>
      <c r="AY44" s="36" t="s">
        <v>932</v>
      </c>
      <c r="AZ44" s="36" t="str">
        <f t="shared" si="7"/>
        <v/>
      </c>
      <c r="BA44" t="s">
        <v>598</v>
      </c>
      <c r="BB44" s="36">
        <v>121</v>
      </c>
      <c r="BC44" s="36" t="s">
        <v>932</v>
      </c>
      <c r="BD44" s="36" t="s">
        <v>633</v>
      </c>
      <c r="BE44" t="s">
        <v>598</v>
      </c>
      <c r="BF44">
        <v>121</v>
      </c>
      <c r="BG44" s="36" t="str">
        <f t="shared" si="8"/>
        <v/>
      </c>
      <c r="BH44" t="s">
        <v>598</v>
      </c>
      <c r="BI44" s="36">
        <v>121</v>
      </c>
      <c r="BJ44" s="36" t="str">
        <f t="shared" si="9"/>
        <v/>
      </c>
      <c r="BK44" t="s">
        <v>598</v>
      </c>
      <c r="BL44" s="36">
        <v>121</v>
      </c>
      <c r="BM44" s="36" t="str">
        <f t="shared" si="10"/>
        <v/>
      </c>
      <c r="BN44" t="s">
        <v>598</v>
      </c>
      <c r="BO44" s="36">
        <v>121</v>
      </c>
    </row>
    <row r="45" spans="1:67" x14ac:dyDescent="0.25">
      <c r="A45" t="s">
        <v>600</v>
      </c>
      <c r="B45">
        <v>136</v>
      </c>
      <c r="C45" t="s">
        <v>934</v>
      </c>
      <c r="D45" s="36" t="str">
        <f t="shared" si="11"/>
        <v/>
      </c>
      <c r="E45" t="s">
        <v>600</v>
      </c>
      <c r="F45">
        <v>136</v>
      </c>
      <c r="G45" s="36" t="s">
        <v>934</v>
      </c>
      <c r="H45" s="36" t="str">
        <f t="shared" si="12"/>
        <v/>
      </c>
      <c r="I45" t="s">
        <v>600</v>
      </c>
      <c r="J45">
        <v>136</v>
      </c>
      <c r="K45" s="36" t="s">
        <v>934</v>
      </c>
      <c r="L45" s="36" t="str">
        <f t="shared" si="0"/>
        <v/>
      </c>
      <c r="M45" t="s">
        <v>600</v>
      </c>
      <c r="N45">
        <v>136</v>
      </c>
      <c r="O45" s="36" t="s">
        <v>934</v>
      </c>
      <c r="P45" s="36" t="str">
        <f t="shared" si="13"/>
        <v/>
      </c>
      <c r="Q45" t="s">
        <v>600</v>
      </c>
      <c r="R45">
        <v>136</v>
      </c>
      <c r="S45" s="36" t="s">
        <v>934</v>
      </c>
      <c r="T45" s="36" t="str">
        <f t="shared" si="14"/>
        <v/>
      </c>
      <c r="U45" t="s">
        <v>600</v>
      </c>
      <c r="V45" s="36">
        <v>136</v>
      </c>
      <c r="W45" s="36" t="s">
        <v>934</v>
      </c>
      <c r="X45" s="36" t="str">
        <f t="shared" si="1"/>
        <v/>
      </c>
      <c r="Y45" t="s">
        <v>600</v>
      </c>
      <c r="Z45" s="36">
        <v>136</v>
      </c>
      <c r="AA45" s="36" t="s">
        <v>934</v>
      </c>
      <c r="AB45" s="36">
        <f t="shared" si="15"/>
        <v>21</v>
      </c>
      <c r="AC45" t="s">
        <v>600</v>
      </c>
      <c r="AD45" s="36">
        <v>115</v>
      </c>
      <c r="AE45" s="36" t="s">
        <v>932</v>
      </c>
      <c r="AF45" s="36">
        <f t="shared" si="16"/>
        <v>67</v>
      </c>
      <c r="AG45" t="s">
        <v>600</v>
      </c>
      <c r="AH45" s="36">
        <v>48</v>
      </c>
      <c r="AI45" s="36" t="s">
        <v>936</v>
      </c>
      <c r="AJ45" s="36" t="str">
        <f t="shared" si="3"/>
        <v/>
      </c>
      <c r="AK45" t="s">
        <v>600</v>
      </c>
      <c r="AL45" s="36">
        <v>48</v>
      </c>
      <c r="AM45" s="36" t="s">
        <v>936</v>
      </c>
      <c r="AN45" s="36" t="str">
        <f t="shared" si="4"/>
        <v/>
      </c>
      <c r="AO45" t="s">
        <v>600</v>
      </c>
      <c r="AP45" s="36">
        <v>48</v>
      </c>
      <c r="AQ45" s="36" t="s">
        <v>936</v>
      </c>
      <c r="AR45" s="36" t="str">
        <f t="shared" si="5"/>
        <v/>
      </c>
      <c r="AS45" t="s">
        <v>600</v>
      </c>
      <c r="AT45" s="36">
        <v>48</v>
      </c>
      <c r="AU45" s="36" t="s">
        <v>936</v>
      </c>
      <c r="AV45" s="36" t="str">
        <f t="shared" si="6"/>
        <v/>
      </c>
      <c r="AW45" t="s">
        <v>600</v>
      </c>
      <c r="AX45" s="36">
        <v>48</v>
      </c>
      <c r="AY45" s="36" t="s">
        <v>936</v>
      </c>
      <c r="AZ45" s="36" t="str">
        <f t="shared" si="7"/>
        <v/>
      </c>
      <c r="BA45" t="s">
        <v>600</v>
      </c>
      <c r="BB45" s="36">
        <v>48</v>
      </c>
      <c r="BC45" s="36" t="s">
        <v>936</v>
      </c>
      <c r="BD45" s="36" t="s">
        <v>633</v>
      </c>
      <c r="BE45" t="s">
        <v>600</v>
      </c>
      <c r="BF45">
        <v>48</v>
      </c>
      <c r="BG45" s="36" t="str">
        <f t="shared" si="8"/>
        <v/>
      </c>
      <c r="BH45" t="s">
        <v>600</v>
      </c>
      <c r="BI45" s="36">
        <v>48</v>
      </c>
      <c r="BJ45" s="36" t="str">
        <f t="shared" si="9"/>
        <v/>
      </c>
      <c r="BK45" t="s">
        <v>600</v>
      </c>
      <c r="BL45" s="36">
        <v>48</v>
      </c>
      <c r="BM45" s="36" t="str">
        <f t="shared" si="10"/>
        <v/>
      </c>
      <c r="BN45" t="s">
        <v>600</v>
      </c>
      <c r="BO45" s="36">
        <v>48</v>
      </c>
    </row>
    <row r="46" spans="1:67" x14ac:dyDescent="0.25">
      <c r="A46" t="s">
        <v>602</v>
      </c>
      <c r="B46">
        <v>135</v>
      </c>
      <c r="C46" t="s">
        <v>934</v>
      </c>
      <c r="D46" s="36">
        <f t="shared" si="11"/>
        <v>16</v>
      </c>
      <c r="E46" t="s">
        <v>602</v>
      </c>
      <c r="F46">
        <v>119</v>
      </c>
      <c r="G46" s="36" t="s">
        <v>932</v>
      </c>
      <c r="H46" s="36" t="str">
        <f t="shared" si="12"/>
        <v/>
      </c>
      <c r="I46" t="s">
        <v>602</v>
      </c>
      <c r="J46">
        <v>119</v>
      </c>
      <c r="K46" s="36" t="s">
        <v>932</v>
      </c>
      <c r="L46" s="36" t="str">
        <f t="shared" si="0"/>
        <v/>
      </c>
      <c r="M46" t="s">
        <v>602</v>
      </c>
      <c r="N46">
        <v>119</v>
      </c>
      <c r="O46" s="36" t="s">
        <v>932</v>
      </c>
      <c r="P46" s="36" t="str">
        <f t="shared" si="13"/>
        <v/>
      </c>
      <c r="Q46" t="s">
        <v>602</v>
      </c>
      <c r="R46">
        <v>119</v>
      </c>
      <c r="S46" s="36" t="s">
        <v>932</v>
      </c>
      <c r="T46" s="36" t="str">
        <f t="shared" si="14"/>
        <v/>
      </c>
      <c r="U46" t="s">
        <v>602</v>
      </c>
      <c r="V46" s="36">
        <v>119</v>
      </c>
      <c r="W46" s="36" t="s">
        <v>932</v>
      </c>
      <c r="X46" s="36" t="str">
        <f t="shared" si="1"/>
        <v/>
      </c>
      <c r="Y46" t="s">
        <v>602</v>
      </c>
      <c r="Z46" s="36">
        <v>119</v>
      </c>
      <c r="AA46" s="36" t="s">
        <v>932</v>
      </c>
      <c r="AB46" s="36" t="str">
        <f t="shared" si="15"/>
        <v/>
      </c>
      <c r="AC46" t="s">
        <v>602</v>
      </c>
      <c r="AD46" s="36">
        <v>119</v>
      </c>
      <c r="AE46" s="36" t="s">
        <v>932</v>
      </c>
      <c r="AF46" s="36">
        <f t="shared" si="16"/>
        <v>6</v>
      </c>
      <c r="AG46" t="s">
        <v>602</v>
      </c>
      <c r="AH46" s="36">
        <v>113</v>
      </c>
      <c r="AI46" s="36" t="s">
        <v>932</v>
      </c>
      <c r="AJ46" s="36" t="str">
        <f t="shared" si="3"/>
        <v/>
      </c>
      <c r="AK46" t="s">
        <v>602</v>
      </c>
      <c r="AL46" s="36">
        <v>113</v>
      </c>
      <c r="AM46" s="36" t="s">
        <v>932</v>
      </c>
      <c r="AN46" s="36" t="str">
        <f t="shared" si="4"/>
        <v/>
      </c>
      <c r="AO46" t="s">
        <v>602</v>
      </c>
      <c r="AP46" s="36">
        <v>113</v>
      </c>
      <c r="AQ46" s="36" t="s">
        <v>932</v>
      </c>
      <c r="AR46" s="36" t="str">
        <f t="shared" si="5"/>
        <v/>
      </c>
      <c r="AS46" t="s">
        <v>602</v>
      </c>
      <c r="AT46" s="36">
        <v>113</v>
      </c>
      <c r="AU46" s="36" t="s">
        <v>932</v>
      </c>
      <c r="AV46" s="36" t="str">
        <f t="shared" si="6"/>
        <v/>
      </c>
      <c r="AW46" t="s">
        <v>602</v>
      </c>
      <c r="AX46" s="36">
        <v>113</v>
      </c>
      <c r="AY46" s="36" t="s">
        <v>932</v>
      </c>
      <c r="AZ46" s="36" t="str">
        <f t="shared" si="7"/>
        <v/>
      </c>
      <c r="BA46" t="s">
        <v>602</v>
      </c>
      <c r="BB46" s="36">
        <v>113</v>
      </c>
      <c r="BC46" s="36" t="s">
        <v>932</v>
      </c>
      <c r="BD46" s="36" t="s">
        <v>633</v>
      </c>
      <c r="BE46" t="s">
        <v>602</v>
      </c>
      <c r="BF46">
        <v>113</v>
      </c>
      <c r="BG46" s="36" t="str">
        <f t="shared" si="8"/>
        <v/>
      </c>
      <c r="BH46" t="s">
        <v>602</v>
      </c>
      <c r="BI46" s="36">
        <v>113</v>
      </c>
      <c r="BJ46" s="36" t="str">
        <f t="shared" si="9"/>
        <v/>
      </c>
      <c r="BK46" t="s">
        <v>602</v>
      </c>
      <c r="BL46" s="36">
        <v>113</v>
      </c>
      <c r="BM46" s="36" t="str">
        <f t="shared" si="10"/>
        <v/>
      </c>
      <c r="BN46" t="s">
        <v>602</v>
      </c>
      <c r="BO46" s="36">
        <v>113</v>
      </c>
    </row>
    <row r="47" spans="1:67" x14ac:dyDescent="0.25">
      <c r="A47" t="s">
        <v>604</v>
      </c>
      <c r="B47">
        <v>138</v>
      </c>
      <c r="C47" t="s">
        <v>934</v>
      </c>
      <c r="D47" s="36">
        <f t="shared" si="11"/>
        <v>1</v>
      </c>
      <c r="E47" t="s">
        <v>604</v>
      </c>
      <c r="F47">
        <v>137</v>
      </c>
      <c r="G47" s="36" t="s">
        <v>934</v>
      </c>
      <c r="H47" s="36" t="str">
        <f t="shared" si="12"/>
        <v/>
      </c>
      <c r="I47" t="s">
        <v>604</v>
      </c>
      <c r="J47">
        <v>137</v>
      </c>
      <c r="K47" s="36" t="s">
        <v>934</v>
      </c>
      <c r="L47" s="36" t="str">
        <f t="shared" si="0"/>
        <v/>
      </c>
      <c r="M47" t="s">
        <v>604</v>
      </c>
      <c r="N47">
        <v>137</v>
      </c>
      <c r="O47" s="36" t="s">
        <v>934</v>
      </c>
      <c r="P47" s="36" t="str">
        <f t="shared" si="13"/>
        <v/>
      </c>
      <c r="Q47" t="s">
        <v>604</v>
      </c>
      <c r="R47">
        <v>137</v>
      </c>
      <c r="S47" s="36" t="s">
        <v>934</v>
      </c>
      <c r="T47" s="36" t="str">
        <f t="shared" si="14"/>
        <v/>
      </c>
      <c r="U47" t="s">
        <v>604</v>
      </c>
      <c r="V47" s="36">
        <v>137</v>
      </c>
      <c r="W47" s="36" t="s">
        <v>934</v>
      </c>
      <c r="X47" s="36" t="str">
        <f t="shared" si="1"/>
        <v/>
      </c>
      <c r="Y47" t="s">
        <v>604</v>
      </c>
      <c r="Z47" s="36">
        <v>137</v>
      </c>
      <c r="AA47" s="36" t="s">
        <v>934</v>
      </c>
      <c r="AB47" s="36" t="str">
        <f t="shared" si="15"/>
        <v/>
      </c>
      <c r="AC47" t="s">
        <v>604</v>
      </c>
      <c r="AD47" s="36">
        <v>137</v>
      </c>
      <c r="AE47" s="36" t="s">
        <v>934</v>
      </c>
      <c r="AF47" s="36" t="str">
        <f t="shared" si="16"/>
        <v/>
      </c>
      <c r="AG47" t="s">
        <v>604</v>
      </c>
      <c r="AH47" s="36">
        <v>137</v>
      </c>
      <c r="AI47" s="36" t="s">
        <v>934</v>
      </c>
      <c r="AJ47" s="36" t="str">
        <f t="shared" si="3"/>
        <v/>
      </c>
      <c r="AK47" t="s">
        <v>604</v>
      </c>
      <c r="AL47" s="36">
        <v>137</v>
      </c>
      <c r="AM47" s="36" t="s">
        <v>934</v>
      </c>
      <c r="AN47" s="36" t="str">
        <f t="shared" si="4"/>
        <v/>
      </c>
      <c r="AO47" t="s">
        <v>604</v>
      </c>
      <c r="AP47" s="36">
        <v>137</v>
      </c>
      <c r="AQ47" s="36" t="s">
        <v>934</v>
      </c>
      <c r="AR47" s="36" t="str">
        <f t="shared" si="5"/>
        <v/>
      </c>
      <c r="AS47" t="s">
        <v>604</v>
      </c>
      <c r="AT47" s="36">
        <v>137</v>
      </c>
      <c r="AU47" s="36" t="s">
        <v>934</v>
      </c>
      <c r="AV47" s="36" t="str">
        <f t="shared" si="6"/>
        <v/>
      </c>
      <c r="AW47" t="s">
        <v>604</v>
      </c>
      <c r="AX47" s="36">
        <v>137</v>
      </c>
      <c r="AY47" s="36" t="s">
        <v>934</v>
      </c>
      <c r="AZ47" s="36" t="str">
        <f t="shared" si="7"/>
        <v/>
      </c>
      <c r="BA47" t="s">
        <v>604</v>
      </c>
      <c r="BB47" s="36">
        <v>137</v>
      </c>
      <c r="BC47" s="36" t="s">
        <v>934</v>
      </c>
      <c r="BD47" s="36" t="s">
        <v>633</v>
      </c>
      <c r="BE47" t="s">
        <v>604</v>
      </c>
      <c r="BF47">
        <v>137</v>
      </c>
      <c r="BG47" s="36" t="str">
        <f t="shared" si="8"/>
        <v/>
      </c>
      <c r="BH47" t="s">
        <v>604</v>
      </c>
      <c r="BI47" s="36">
        <v>137</v>
      </c>
      <c r="BJ47" s="36">
        <f t="shared" si="9"/>
        <v>1</v>
      </c>
      <c r="BK47" t="s">
        <v>604</v>
      </c>
      <c r="BL47" s="36">
        <v>136</v>
      </c>
      <c r="BM47" s="36" t="str">
        <f t="shared" si="10"/>
        <v/>
      </c>
      <c r="BN47" t="s">
        <v>604</v>
      </c>
      <c r="BO47" s="36">
        <v>136</v>
      </c>
    </row>
    <row r="48" spans="1:67" x14ac:dyDescent="0.25">
      <c r="A48" t="s">
        <v>606</v>
      </c>
      <c r="B48">
        <v>215</v>
      </c>
      <c r="C48" t="s">
        <v>933</v>
      </c>
      <c r="D48" s="36" t="str">
        <f t="shared" si="11"/>
        <v/>
      </c>
      <c r="E48" t="s">
        <v>606</v>
      </c>
      <c r="F48">
        <v>215</v>
      </c>
      <c r="G48" s="36" t="s">
        <v>933</v>
      </c>
      <c r="H48" s="36" t="str">
        <f t="shared" si="12"/>
        <v/>
      </c>
      <c r="I48" t="s">
        <v>606</v>
      </c>
      <c r="J48">
        <v>215</v>
      </c>
      <c r="K48" s="36" t="s">
        <v>933</v>
      </c>
      <c r="L48" s="36">
        <f t="shared" si="0"/>
        <v>1</v>
      </c>
      <c r="M48" t="s">
        <v>606</v>
      </c>
      <c r="N48">
        <v>214</v>
      </c>
      <c r="O48" s="36" t="s">
        <v>933</v>
      </c>
      <c r="P48" s="36" t="str">
        <f t="shared" si="13"/>
        <v/>
      </c>
      <c r="Q48" t="s">
        <v>606</v>
      </c>
      <c r="R48">
        <v>214</v>
      </c>
      <c r="S48" s="36" t="s">
        <v>933</v>
      </c>
      <c r="T48" s="36" t="str">
        <f t="shared" si="14"/>
        <v/>
      </c>
      <c r="U48" t="s">
        <v>606</v>
      </c>
      <c r="V48" s="36">
        <v>214</v>
      </c>
      <c r="W48" s="36" t="s">
        <v>933</v>
      </c>
      <c r="X48" s="36" t="str">
        <f t="shared" si="1"/>
        <v/>
      </c>
      <c r="Y48" t="s">
        <v>606</v>
      </c>
      <c r="Z48" s="36">
        <v>214</v>
      </c>
      <c r="AA48" s="36" t="s">
        <v>933</v>
      </c>
      <c r="AB48" s="36" t="str">
        <f t="shared" si="15"/>
        <v/>
      </c>
      <c r="AC48" t="s">
        <v>606</v>
      </c>
      <c r="AD48" s="36">
        <v>214</v>
      </c>
      <c r="AE48" s="36" t="s">
        <v>933</v>
      </c>
      <c r="AF48" s="36" t="str">
        <f t="shared" si="16"/>
        <v/>
      </c>
      <c r="AG48" t="s">
        <v>606</v>
      </c>
      <c r="AH48" s="36">
        <v>214</v>
      </c>
      <c r="AI48" s="36" t="s">
        <v>933</v>
      </c>
      <c r="AJ48" s="36" t="str">
        <f t="shared" si="3"/>
        <v/>
      </c>
      <c r="AK48" t="s">
        <v>606</v>
      </c>
      <c r="AL48" s="36">
        <v>214</v>
      </c>
      <c r="AM48" s="36" t="s">
        <v>933</v>
      </c>
      <c r="AN48" s="36" t="str">
        <f t="shared" si="4"/>
        <v/>
      </c>
      <c r="AO48" t="s">
        <v>606</v>
      </c>
      <c r="AP48" s="36">
        <v>214</v>
      </c>
      <c r="AQ48" s="36" t="s">
        <v>933</v>
      </c>
      <c r="AR48" s="36" t="str">
        <f t="shared" si="5"/>
        <v/>
      </c>
      <c r="AS48" t="s">
        <v>606</v>
      </c>
      <c r="AT48" s="36">
        <v>214</v>
      </c>
      <c r="AU48" s="36" t="s">
        <v>933</v>
      </c>
      <c r="AV48" s="36" t="str">
        <f t="shared" si="6"/>
        <v/>
      </c>
      <c r="AW48" t="s">
        <v>606</v>
      </c>
      <c r="AX48" s="36">
        <v>214</v>
      </c>
      <c r="AY48" s="36" t="s">
        <v>933</v>
      </c>
      <c r="AZ48" s="36" t="str">
        <f t="shared" si="7"/>
        <v/>
      </c>
      <c r="BA48" t="s">
        <v>606</v>
      </c>
      <c r="BB48" s="36">
        <v>214</v>
      </c>
      <c r="BC48" s="36" t="s">
        <v>933</v>
      </c>
      <c r="BD48" s="36" t="s">
        <v>633</v>
      </c>
      <c r="BE48" t="s">
        <v>606</v>
      </c>
      <c r="BF48">
        <v>214</v>
      </c>
      <c r="BG48" s="36" t="str">
        <f t="shared" si="8"/>
        <v/>
      </c>
      <c r="BH48" t="s">
        <v>606</v>
      </c>
      <c r="BI48" s="36">
        <v>214</v>
      </c>
      <c r="BJ48" s="36">
        <f t="shared" si="9"/>
        <v>2</v>
      </c>
      <c r="BK48" t="s">
        <v>606</v>
      </c>
      <c r="BL48" s="36">
        <v>212</v>
      </c>
      <c r="BM48" s="36">
        <f t="shared" si="10"/>
        <v>2</v>
      </c>
      <c r="BN48" t="s">
        <v>606</v>
      </c>
      <c r="BO48" s="36">
        <v>210</v>
      </c>
    </row>
    <row r="49" spans="1:67" x14ac:dyDescent="0.25">
      <c r="A49" t="s">
        <v>500</v>
      </c>
      <c r="B49">
        <v>298</v>
      </c>
      <c r="C49" t="s">
        <v>935</v>
      </c>
      <c r="D49" s="36" t="str">
        <f t="shared" si="11"/>
        <v/>
      </c>
      <c r="E49" t="s">
        <v>500</v>
      </c>
      <c r="F49">
        <v>298</v>
      </c>
      <c r="G49" s="36" t="s">
        <v>935</v>
      </c>
      <c r="H49" s="36" t="str">
        <f t="shared" si="12"/>
        <v/>
      </c>
      <c r="I49" t="s">
        <v>500</v>
      </c>
      <c r="J49">
        <v>298</v>
      </c>
      <c r="K49" s="36" t="s">
        <v>935</v>
      </c>
      <c r="L49" s="36" t="str">
        <f t="shared" si="0"/>
        <v/>
      </c>
      <c r="M49" t="s">
        <v>500</v>
      </c>
      <c r="N49">
        <v>298</v>
      </c>
      <c r="O49" s="36" t="s">
        <v>935</v>
      </c>
      <c r="P49" s="36" t="str">
        <f t="shared" si="13"/>
        <v/>
      </c>
      <c r="Q49" t="s">
        <v>500</v>
      </c>
      <c r="R49">
        <v>298</v>
      </c>
      <c r="S49" s="36" t="s">
        <v>935</v>
      </c>
      <c r="T49" s="36" t="str">
        <f t="shared" si="14"/>
        <v/>
      </c>
      <c r="U49" t="s">
        <v>500</v>
      </c>
      <c r="V49" s="36">
        <v>298</v>
      </c>
      <c r="W49" s="36" t="s">
        <v>935</v>
      </c>
      <c r="X49" s="36" t="str">
        <f t="shared" si="1"/>
        <v/>
      </c>
      <c r="Y49" t="s">
        <v>500</v>
      </c>
      <c r="Z49" s="36">
        <v>298</v>
      </c>
      <c r="AA49" s="36" t="s">
        <v>935</v>
      </c>
      <c r="AB49" s="36">
        <f t="shared" si="15"/>
        <v>2</v>
      </c>
      <c r="AC49" t="s">
        <v>500</v>
      </c>
      <c r="AD49" s="36">
        <v>296</v>
      </c>
      <c r="AE49" s="36" t="s">
        <v>935</v>
      </c>
      <c r="AF49" s="36">
        <f t="shared" si="16"/>
        <v>3</v>
      </c>
      <c r="AG49" t="s">
        <v>500</v>
      </c>
      <c r="AH49" s="36">
        <v>293</v>
      </c>
      <c r="AI49" s="36" t="s">
        <v>933</v>
      </c>
      <c r="AJ49" s="36" t="str">
        <f t="shared" si="3"/>
        <v/>
      </c>
      <c r="AK49" t="s">
        <v>500</v>
      </c>
      <c r="AL49" s="36">
        <v>293</v>
      </c>
      <c r="AM49" s="36" t="s">
        <v>933</v>
      </c>
      <c r="AN49" s="36" t="str">
        <f t="shared" si="4"/>
        <v/>
      </c>
      <c r="AO49" t="s">
        <v>500</v>
      </c>
      <c r="AP49" s="36">
        <v>293</v>
      </c>
      <c r="AQ49" s="36" t="s">
        <v>933</v>
      </c>
      <c r="AR49" s="36" t="str">
        <f t="shared" si="5"/>
        <v/>
      </c>
      <c r="AS49" t="s">
        <v>500</v>
      </c>
      <c r="AT49" s="36">
        <v>293</v>
      </c>
      <c r="AU49" s="36" t="s">
        <v>933</v>
      </c>
      <c r="AV49" s="36" t="str">
        <f t="shared" si="6"/>
        <v/>
      </c>
      <c r="AW49" t="s">
        <v>500</v>
      </c>
      <c r="AX49" s="36">
        <v>293</v>
      </c>
      <c r="AY49" s="36" t="s">
        <v>933</v>
      </c>
      <c r="AZ49" s="36" t="str">
        <f t="shared" si="7"/>
        <v/>
      </c>
      <c r="BA49" t="s">
        <v>500</v>
      </c>
      <c r="BB49" s="36">
        <v>293</v>
      </c>
      <c r="BC49" s="36" t="s">
        <v>933</v>
      </c>
      <c r="BD49" s="36">
        <v>1</v>
      </c>
      <c r="BE49" t="s">
        <v>500</v>
      </c>
      <c r="BF49">
        <v>292</v>
      </c>
      <c r="BG49" s="36" t="str">
        <f t="shared" si="8"/>
        <v/>
      </c>
      <c r="BH49" t="s">
        <v>500</v>
      </c>
      <c r="BI49" s="36">
        <v>292</v>
      </c>
      <c r="BJ49" s="36" t="str">
        <f t="shared" si="9"/>
        <v/>
      </c>
      <c r="BK49" t="s">
        <v>500</v>
      </c>
      <c r="BL49" s="36">
        <v>292</v>
      </c>
      <c r="BM49" s="36" t="str">
        <f t="shared" si="10"/>
        <v/>
      </c>
      <c r="BN49" t="s">
        <v>500</v>
      </c>
      <c r="BO49" s="36">
        <v>292</v>
      </c>
    </row>
    <row r="50" spans="1:67" x14ac:dyDescent="0.25">
      <c r="A50" t="s">
        <v>502</v>
      </c>
      <c r="B50">
        <v>279</v>
      </c>
      <c r="C50" t="s">
        <v>935</v>
      </c>
      <c r="D50" s="36" t="str">
        <f t="shared" si="11"/>
        <v/>
      </c>
      <c r="E50" t="s">
        <v>502</v>
      </c>
      <c r="F50">
        <v>279</v>
      </c>
      <c r="G50" s="36" t="s">
        <v>935</v>
      </c>
      <c r="H50" s="36" t="str">
        <f t="shared" si="12"/>
        <v/>
      </c>
      <c r="I50" t="s">
        <v>502</v>
      </c>
      <c r="J50">
        <v>279</v>
      </c>
      <c r="K50" s="36" t="s">
        <v>935</v>
      </c>
      <c r="L50" s="36" t="str">
        <f t="shared" si="0"/>
        <v/>
      </c>
      <c r="M50" t="s">
        <v>502</v>
      </c>
      <c r="N50">
        <v>279</v>
      </c>
      <c r="O50" s="36" t="s">
        <v>935</v>
      </c>
      <c r="P50" s="36" t="str">
        <f t="shared" si="13"/>
        <v/>
      </c>
      <c r="Q50" t="s">
        <v>502</v>
      </c>
      <c r="R50">
        <v>279</v>
      </c>
      <c r="S50" s="36" t="s">
        <v>935</v>
      </c>
      <c r="T50" s="36" t="str">
        <f t="shared" si="14"/>
        <v/>
      </c>
      <c r="U50" t="s">
        <v>502</v>
      </c>
      <c r="V50" s="36">
        <v>279</v>
      </c>
      <c r="W50" s="36" t="s">
        <v>935</v>
      </c>
      <c r="X50" s="36" t="str">
        <f t="shared" si="1"/>
        <v/>
      </c>
      <c r="Y50" t="s">
        <v>502</v>
      </c>
      <c r="Z50" s="36">
        <v>279</v>
      </c>
      <c r="AA50" s="36" t="s">
        <v>935</v>
      </c>
      <c r="AB50" s="36" t="str">
        <f t="shared" si="15"/>
        <v/>
      </c>
      <c r="AC50" t="s">
        <v>502</v>
      </c>
      <c r="AD50" s="36">
        <v>279</v>
      </c>
      <c r="AE50" s="36" t="s">
        <v>935</v>
      </c>
      <c r="AF50" s="36">
        <f t="shared" si="16"/>
        <v>2</v>
      </c>
      <c r="AG50" t="s">
        <v>502</v>
      </c>
      <c r="AH50" s="36">
        <v>277</v>
      </c>
      <c r="AI50" s="36" t="s">
        <v>935</v>
      </c>
      <c r="AJ50" s="36">
        <f t="shared" si="3"/>
        <v>1</v>
      </c>
      <c r="AK50" t="s">
        <v>502</v>
      </c>
      <c r="AL50" s="36">
        <v>276</v>
      </c>
      <c r="AM50" s="36" t="s">
        <v>935</v>
      </c>
      <c r="AN50" s="36">
        <f t="shared" si="4"/>
        <v>3</v>
      </c>
      <c r="AO50" t="s">
        <v>502</v>
      </c>
      <c r="AP50" s="36">
        <v>273</v>
      </c>
      <c r="AQ50" s="36" t="s">
        <v>935</v>
      </c>
      <c r="AR50" s="36">
        <f t="shared" si="5"/>
        <v>1</v>
      </c>
      <c r="AS50" t="s">
        <v>502</v>
      </c>
      <c r="AT50" s="36">
        <v>272</v>
      </c>
      <c r="AU50" s="36" t="s">
        <v>935</v>
      </c>
      <c r="AV50" s="36" t="str">
        <f t="shared" si="6"/>
        <v/>
      </c>
      <c r="AW50" t="s">
        <v>502</v>
      </c>
      <c r="AX50" s="36">
        <v>272</v>
      </c>
      <c r="AY50" s="36" t="s">
        <v>935</v>
      </c>
      <c r="AZ50" s="36" t="str">
        <f t="shared" si="7"/>
        <v/>
      </c>
      <c r="BA50" t="s">
        <v>502</v>
      </c>
      <c r="BB50" s="36">
        <v>272</v>
      </c>
      <c r="BC50" s="36" t="s">
        <v>935</v>
      </c>
      <c r="BD50" s="36" t="s">
        <v>633</v>
      </c>
      <c r="BE50" t="s">
        <v>502</v>
      </c>
      <c r="BF50">
        <v>272</v>
      </c>
      <c r="BG50" s="36" t="str">
        <f t="shared" si="8"/>
        <v/>
      </c>
      <c r="BH50" t="s">
        <v>502</v>
      </c>
      <c r="BI50" s="36">
        <v>272</v>
      </c>
      <c r="BJ50" s="36">
        <f t="shared" si="9"/>
        <v>2</v>
      </c>
      <c r="BK50" t="s">
        <v>502</v>
      </c>
      <c r="BL50" s="36">
        <v>270</v>
      </c>
      <c r="BM50" s="36" t="str">
        <f t="shared" si="10"/>
        <v/>
      </c>
      <c r="BN50" t="s">
        <v>502</v>
      </c>
      <c r="BO50" s="36">
        <v>270</v>
      </c>
    </row>
    <row r="51" spans="1:67" x14ac:dyDescent="0.25">
      <c r="A51" t="s">
        <v>504</v>
      </c>
      <c r="B51">
        <v>184</v>
      </c>
      <c r="C51" t="s">
        <v>934</v>
      </c>
      <c r="D51" s="36" t="str">
        <f t="shared" si="11"/>
        <v/>
      </c>
      <c r="E51" t="s">
        <v>504</v>
      </c>
      <c r="F51">
        <v>184</v>
      </c>
      <c r="G51" s="36" t="s">
        <v>934</v>
      </c>
      <c r="H51" s="36" t="str">
        <f t="shared" si="12"/>
        <v/>
      </c>
      <c r="I51" t="s">
        <v>504</v>
      </c>
      <c r="J51">
        <v>184</v>
      </c>
      <c r="K51" s="36" t="s">
        <v>934</v>
      </c>
      <c r="L51" s="36" t="str">
        <f t="shared" si="0"/>
        <v/>
      </c>
      <c r="M51" t="s">
        <v>504</v>
      </c>
      <c r="N51">
        <v>184</v>
      </c>
      <c r="O51" s="36" t="s">
        <v>934</v>
      </c>
      <c r="P51" s="36" t="str">
        <f t="shared" si="13"/>
        <v/>
      </c>
      <c r="Q51" t="s">
        <v>504</v>
      </c>
      <c r="R51">
        <v>184</v>
      </c>
      <c r="S51" s="36" t="s">
        <v>934</v>
      </c>
      <c r="T51" s="36" t="str">
        <f t="shared" si="14"/>
        <v/>
      </c>
      <c r="U51" t="s">
        <v>504</v>
      </c>
      <c r="V51" s="36">
        <v>184</v>
      </c>
      <c r="W51" s="36" t="s">
        <v>934</v>
      </c>
      <c r="X51" s="36" t="str">
        <f t="shared" si="1"/>
        <v/>
      </c>
      <c r="Y51" t="s">
        <v>504</v>
      </c>
      <c r="Z51" s="36">
        <v>184</v>
      </c>
      <c r="AA51" s="36" t="s">
        <v>934</v>
      </c>
      <c r="AB51" s="36" t="str">
        <f t="shared" si="15"/>
        <v/>
      </c>
      <c r="AC51" t="s">
        <v>504</v>
      </c>
      <c r="AD51" s="36">
        <v>184</v>
      </c>
      <c r="AE51" s="36" t="s">
        <v>934</v>
      </c>
      <c r="AF51" s="36" t="str">
        <f t="shared" si="16"/>
        <v/>
      </c>
      <c r="AG51" t="s">
        <v>504</v>
      </c>
      <c r="AH51" s="36">
        <v>184</v>
      </c>
      <c r="AI51" s="36" t="s">
        <v>934</v>
      </c>
      <c r="AJ51" s="36" t="str">
        <f t="shared" si="3"/>
        <v/>
      </c>
      <c r="AK51" t="s">
        <v>504</v>
      </c>
      <c r="AL51" s="36">
        <v>184</v>
      </c>
      <c r="AM51" s="36" t="s">
        <v>934</v>
      </c>
      <c r="AN51" s="36" t="str">
        <f t="shared" si="4"/>
        <v/>
      </c>
      <c r="AO51" t="s">
        <v>504</v>
      </c>
      <c r="AP51" s="36">
        <v>184</v>
      </c>
      <c r="AQ51" s="36" t="s">
        <v>934</v>
      </c>
      <c r="AR51" s="36">
        <f t="shared" si="5"/>
        <v>1</v>
      </c>
      <c r="AS51" t="s">
        <v>504</v>
      </c>
      <c r="AT51" s="36">
        <v>183</v>
      </c>
      <c r="AU51" s="36" t="s">
        <v>934</v>
      </c>
      <c r="AV51" s="36">
        <f t="shared" si="6"/>
        <v>1</v>
      </c>
      <c r="AW51" t="s">
        <v>504</v>
      </c>
      <c r="AX51" s="36">
        <v>182</v>
      </c>
      <c r="AY51" s="36" t="s">
        <v>934</v>
      </c>
      <c r="AZ51" s="36" t="str">
        <f t="shared" si="7"/>
        <v/>
      </c>
      <c r="BA51" t="s">
        <v>504</v>
      </c>
      <c r="BB51" s="36">
        <v>182</v>
      </c>
      <c r="BC51" s="36" t="s">
        <v>934</v>
      </c>
      <c r="BD51" s="36" t="s">
        <v>633</v>
      </c>
      <c r="BE51" t="s">
        <v>504</v>
      </c>
      <c r="BF51">
        <v>182</v>
      </c>
      <c r="BG51" s="36" t="str">
        <f t="shared" si="8"/>
        <v/>
      </c>
      <c r="BH51" t="s">
        <v>504</v>
      </c>
      <c r="BI51" s="36">
        <v>182</v>
      </c>
      <c r="BJ51" s="36">
        <f t="shared" si="9"/>
        <v>2</v>
      </c>
      <c r="BK51" t="s">
        <v>504</v>
      </c>
      <c r="BL51" s="36">
        <v>180</v>
      </c>
      <c r="BM51" s="36" t="str">
        <f t="shared" si="10"/>
        <v/>
      </c>
      <c r="BN51" t="s">
        <v>504</v>
      </c>
      <c r="BO51" s="36">
        <v>180</v>
      </c>
    </row>
    <row r="52" spans="1:67" x14ac:dyDescent="0.25">
      <c r="A52" t="s">
        <v>506</v>
      </c>
      <c r="B52">
        <v>165</v>
      </c>
      <c r="C52" t="s">
        <v>934</v>
      </c>
      <c r="D52" s="36" t="str">
        <f t="shared" si="11"/>
        <v/>
      </c>
      <c r="E52" t="s">
        <v>506</v>
      </c>
      <c r="F52">
        <v>165</v>
      </c>
      <c r="G52" s="36" t="s">
        <v>934</v>
      </c>
      <c r="H52" s="36" t="str">
        <f t="shared" si="12"/>
        <v/>
      </c>
      <c r="I52" t="s">
        <v>506</v>
      </c>
      <c r="J52">
        <v>165</v>
      </c>
      <c r="K52" s="36" t="s">
        <v>934</v>
      </c>
      <c r="L52" s="36" t="str">
        <f t="shared" si="0"/>
        <v/>
      </c>
      <c r="M52" t="s">
        <v>506</v>
      </c>
      <c r="N52">
        <v>165</v>
      </c>
      <c r="O52" s="36" t="s">
        <v>934</v>
      </c>
      <c r="P52" s="36" t="str">
        <f t="shared" si="13"/>
        <v/>
      </c>
      <c r="Q52" t="s">
        <v>506</v>
      </c>
      <c r="R52">
        <v>165</v>
      </c>
      <c r="S52" s="36" t="s">
        <v>934</v>
      </c>
      <c r="T52" s="36" t="str">
        <f t="shared" si="14"/>
        <v/>
      </c>
      <c r="U52" t="s">
        <v>506</v>
      </c>
      <c r="V52" s="36">
        <v>165</v>
      </c>
      <c r="W52" s="36" t="s">
        <v>934</v>
      </c>
      <c r="X52" s="36" t="str">
        <f t="shared" si="1"/>
        <v/>
      </c>
      <c r="Y52" t="s">
        <v>506</v>
      </c>
      <c r="Z52" s="36">
        <v>165</v>
      </c>
      <c r="AA52" s="36" t="s">
        <v>934</v>
      </c>
      <c r="AB52" s="36" t="str">
        <f t="shared" si="15"/>
        <v/>
      </c>
      <c r="AC52" t="s">
        <v>506</v>
      </c>
      <c r="AD52" s="36">
        <v>165</v>
      </c>
      <c r="AE52" s="36" t="s">
        <v>934</v>
      </c>
      <c r="AF52" s="36" t="str">
        <f t="shared" si="16"/>
        <v/>
      </c>
      <c r="AG52" t="s">
        <v>506</v>
      </c>
      <c r="AH52" s="36">
        <v>165</v>
      </c>
      <c r="AI52" s="36" t="s">
        <v>934</v>
      </c>
      <c r="AJ52" s="36" t="str">
        <f t="shared" si="3"/>
        <v/>
      </c>
      <c r="AK52" t="s">
        <v>506</v>
      </c>
      <c r="AL52" s="36">
        <v>165</v>
      </c>
      <c r="AM52" s="36" t="s">
        <v>934</v>
      </c>
      <c r="AN52" s="36" t="str">
        <f t="shared" si="4"/>
        <v/>
      </c>
      <c r="AO52" t="s">
        <v>506</v>
      </c>
      <c r="AP52" s="36">
        <v>165</v>
      </c>
      <c r="AQ52" s="36" t="s">
        <v>934</v>
      </c>
      <c r="AR52" s="36" t="str">
        <f t="shared" si="5"/>
        <v/>
      </c>
      <c r="AS52" t="s">
        <v>506</v>
      </c>
      <c r="AT52" s="36">
        <v>165</v>
      </c>
      <c r="AU52" s="36" t="s">
        <v>934</v>
      </c>
      <c r="AV52" s="36" t="str">
        <f t="shared" si="6"/>
        <v/>
      </c>
      <c r="AW52" t="s">
        <v>506</v>
      </c>
      <c r="AX52" s="36">
        <v>165</v>
      </c>
      <c r="AY52" s="36" t="s">
        <v>934</v>
      </c>
      <c r="AZ52" s="36" t="str">
        <f t="shared" si="7"/>
        <v/>
      </c>
      <c r="BA52" t="s">
        <v>506</v>
      </c>
      <c r="BB52" s="36">
        <v>165</v>
      </c>
      <c r="BC52" s="36" t="s">
        <v>934</v>
      </c>
      <c r="BD52" s="36" t="s">
        <v>633</v>
      </c>
      <c r="BE52" t="s">
        <v>506</v>
      </c>
      <c r="BF52">
        <v>165</v>
      </c>
      <c r="BG52" s="36" t="str">
        <f t="shared" si="8"/>
        <v/>
      </c>
      <c r="BH52" t="s">
        <v>506</v>
      </c>
      <c r="BI52" s="36">
        <v>165</v>
      </c>
      <c r="BJ52" s="36">
        <f t="shared" si="9"/>
        <v>1</v>
      </c>
      <c r="BK52" t="s">
        <v>506</v>
      </c>
      <c r="BL52" s="36">
        <v>164</v>
      </c>
      <c r="BM52" s="36" t="str">
        <f t="shared" si="10"/>
        <v/>
      </c>
      <c r="BN52" t="s">
        <v>506</v>
      </c>
      <c r="BO52" s="36">
        <v>164</v>
      </c>
    </row>
    <row r="53" spans="1:67" x14ac:dyDescent="0.25">
      <c r="A53" t="s">
        <v>508</v>
      </c>
      <c r="B53">
        <v>155</v>
      </c>
      <c r="C53" t="s">
        <v>934</v>
      </c>
      <c r="D53" s="36" t="str">
        <f t="shared" si="11"/>
        <v/>
      </c>
      <c r="E53" t="s">
        <v>508</v>
      </c>
      <c r="F53">
        <v>155</v>
      </c>
      <c r="G53" s="36" t="s">
        <v>934</v>
      </c>
      <c r="H53" s="36" t="str">
        <f t="shared" si="12"/>
        <v/>
      </c>
      <c r="I53" t="s">
        <v>508</v>
      </c>
      <c r="J53">
        <v>155</v>
      </c>
      <c r="K53" s="36" t="s">
        <v>934</v>
      </c>
      <c r="L53" s="36" t="str">
        <f t="shared" si="0"/>
        <v/>
      </c>
      <c r="M53" t="s">
        <v>508</v>
      </c>
      <c r="N53">
        <v>155</v>
      </c>
      <c r="O53" s="36" t="s">
        <v>934</v>
      </c>
      <c r="P53" s="36" t="str">
        <f t="shared" si="13"/>
        <v/>
      </c>
      <c r="Q53" t="s">
        <v>508</v>
      </c>
      <c r="R53">
        <v>155</v>
      </c>
      <c r="S53" s="36" t="s">
        <v>934</v>
      </c>
      <c r="T53" s="36" t="str">
        <f t="shared" si="14"/>
        <v/>
      </c>
      <c r="U53" t="s">
        <v>508</v>
      </c>
      <c r="V53" s="36">
        <v>155</v>
      </c>
      <c r="W53" s="36" t="s">
        <v>934</v>
      </c>
      <c r="X53" s="36" t="str">
        <f t="shared" si="1"/>
        <v/>
      </c>
      <c r="Y53" t="s">
        <v>508</v>
      </c>
      <c r="Z53" s="36">
        <v>155</v>
      </c>
      <c r="AA53" s="36" t="s">
        <v>934</v>
      </c>
      <c r="AB53" s="36" t="str">
        <f t="shared" si="15"/>
        <v/>
      </c>
      <c r="AC53" t="s">
        <v>508</v>
      </c>
      <c r="AD53" s="36">
        <v>155</v>
      </c>
      <c r="AE53" s="36" t="s">
        <v>934</v>
      </c>
      <c r="AF53" s="36" t="str">
        <f t="shared" si="16"/>
        <v/>
      </c>
      <c r="AG53" t="s">
        <v>508</v>
      </c>
      <c r="AH53" s="36">
        <v>155</v>
      </c>
      <c r="AI53" s="36" t="s">
        <v>934</v>
      </c>
      <c r="AJ53" s="36" t="str">
        <f t="shared" si="3"/>
        <v/>
      </c>
      <c r="AK53" t="s">
        <v>508</v>
      </c>
      <c r="AL53" s="36">
        <v>155</v>
      </c>
      <c r="AM53" s="36" t="s">
        <v>934</v>
      </c>
      <c r="AN53" s="36" t="str">
        <f t="shared" si="4"/>
        <v/>
      </c>
      <c r="AO53" t="s">
        <v>508</v>
      </c>
      <c r="AP53" s="36">
        <v>155</v>
      </c>
      <c r="AQ53" s="36" t="s">
        <v>934</v>
      </c>
      <c r="AR53" s="36" t="str">
        <f t="shared" si="5"/>
        <v/>
      </c>
      <c r="AS53" t="s">
        <v>508</v>
      </c>
      <c r="AT53" s="36">
        <v>155</v>
      </c>
      <c r="AU53" s="36" t="s">
        <v>934</v>
      </c>
      <c r="AV53" s="36" t="str">
        <f t="shared" si="6"/>
        <v/>
      </c>
      <c r="AW53" t="s">
        <v>508</v>
      </c>
      <c r="AX53" s="36">
        <v>155</v>
      </c>
      <c r="AY53" s="36" t="s">
        <v>934</v>
      </c>
      <c r="AZ53" s="36" t="str">
        <f t="shared" si="7"/>
        <v/>
      </c>
      <c r="BA53" t="s">
        <v>508</v>
      </c>
      <c r="BB53" s="36">
        <v>155</v>
      </c>
      <c r="BC53" s="36" t="s">
        <v>934</v>
      </c>
      <c r="BD53" s="36" t="s">
        <v>633</v>
      </c>
      <c r="BE53" t="s">
        <v>508</v>
      </c>
      <c r="BF53">
        <v>155</v>
      </c>
      <c r="BG53" s="36" t="str">
        <f t="shared" si="8"/>
        <v/>
      </c>
      <c r="BH53" t="s">
        <v>508</v>
      </c>
      <c r="BI53" s="36">
        <v>155</v>
      </c>
      <c r="BJ53" s="36" t="str">
        <f t="shared" si="9"/>
        <v/>
      </c>
      <c r="BK53" t="s">
        <v>508</v>
      </c>
      <c r="BL53" s="36">
        <v>155</v>
      </c>
      <c r="BM53" s="36" t="str">
        <f t="shared" si="10"/>
        <v/>
      </c>
      <c r="BN53" t="s">
        <v>508</v>
      </c>
      <c r="BO53" s="36">
        <v>155</v>
      </c>
    </row>
    <row r="54" spans="1:67" x14ac:dyDescent="0.25">
      <c r="A54" t="s">
        <v>544</v>
      </c>
      <c r="B54">
        <v>157</v>
      </c>
      <c r="C54" t="s">
        <v>934</v>
      </c>
      <c r="D54" s="36" t="str">
        <f t="shared" si="11"/>
        <v/>
      </c>
      <c r="E54" t="s">
        <v>544</v>
      </c>
      <c r="F54">
        <v>157</v>
      </c>
      <c r="G54" s="36" t="s">
        <v>934</v>
      </c>
      <c r="H54" s="36" t="str">
        <f t="shared" si="12"/>
        <v/>
      </c>
      <c r="I54" t="s">
        <v>544</v>
      </c>
      <c r="J54">
        <v>157</v>
      </c>
      <c r="K54" s="36" t="s">
        <v>934</v>
      </c>
      <c r="L54" s="36" t="str">
        <f t="shared" si="0"/>
        <v/>
      </c>
      <c r="M54" t="s">
        <v>544</v>
      </c>
      <c r="N54">
        <v>157</v>
      </c>
      <c r="O54" s="36" t="s">
        <v>934</v>
      </c>
      <c r="P54" s="36" t="str">
        <f t="shared" si="13"/>
        <v/>
      </c>
      <c r="Q54" t="s">
        <v>544</v>
      </c>
      <c r="R54">
        <v>157</v>
      </c>
      <c r="S54" s="36" t="s">
        <v>934</v>
      </c>
      <c r="T54" s="36" t="str">
        <f t="shared" si="14"/>
        <v/>
      </c>
      <c r="U54" t="s">
        <v>544</v>
      </c>
      <c r="V54" s="36">
        <v>157</v>
      </c>
      <c r="W54" s="36" t="s">
        <v>934</v>
      </c>
      <c r="X54" s="36" t="str">
        <f t="shared" si="1"/>
        <v/>
      </c>
      <c r="Y54" t="s">
        <v>544</v>
      </c>
      <c r="Z54" s="36">
        <v>157</v>
      </c>
      <c r="AA54" s="36" t="s">
        <v>934</v>
      </c>
      <c r="AB54" s="36" t="str">
        <f t="shared" si="15"/>
        <v/>
      </c>
      <c r="AC54" t="s">
        <v>544</v>
      </c>
      <c r="AD54" s="36">
        <v>157</v>
      </c>
      <c r="AE54" s="36" t="s">
        <v>934</v>
      </c>
      <c r="AF54" s="36" t="str">
        <f t="shared" si="16"/>
        <v/>
      </c>
      <c r="AG54" t="s">
        <v>544</v>
      </c>
      <c r="AH54" s="36">
        <v>157</v>
      </c>
      <c r="AI54" s="36" t="s">
        <v>934</v>
      </c>
      <c r="AJ54" s="36" t="str">
        <f t="shared" si="3"/>
        <v/>
      </c>
      <c r="AK54" t="s">
        <v>544</v>
      </c>
      <c r="AL54" s="36">
        <v>157</v>
      </c>
      <c r="AM54" s="36" t="s">
        <v>934</v>
      </c>
      <c r="AN54" s="36" t="str">
        <f t="shared" si="4"/>
        <v/>
      </c>
      <c r="AO54" t="s">
        <v>544</v>
      </c>
      <c r="AP54" s="36">
        <v>157</v>
      </c>
      <c r="AQ54" s="36" t="s">
        <v>934</v>
      </c>
      <c r="AR54" s="36" t="str">
        <f t="shared" si="5"/>
        <v/>
      </c>
      <c r="AS54" t="s">
        <v>544</v>
      </c>
      <c r="AT54" s="36">
        <v>157</v>
      </c>
      <c r="AU54" s="36" t="s">
        <v>934</v>
      </c>
      <c r="AV54" s="36" t="str">
        <f t="shared" si="6"/>
        <v/>
      </c>
      <c r="AW54" t="s">
        <v>544</v>
      </c>
      <c r="AX54" s="36">
        <v>157</v>
      </c>
      <c r="AY54" s="36" t="s">
        <v>934</v>
      </c>
      <c r="AZ54" s="36" t="str">
        <f t="shared" si="7"/>
        <v/>
      </c>
      <c r="BA54" t="s">
        <v>544</v>
      </c>
      <c r="BB54" s="36">
        <v>157</v>
      </c>
      <c r="BC54" s="36" t="s">
        <v>934</v>
      </c>
      <c r="BD54" s="36" t="s">
        <v>633</v>
      </c>
      <c r="BE54" t="s">
        <v>544</v>
      </c>
      <c r="BF54">
        <v>157</v>
      </c>
      <c r="BG54" s="36" t="str">
        <f t="shared" si="8"/>
        <v/>
      </c>
      <c r="BH54" t="s">
        <v>544</v>
      </c>
      <c r="BI54" s="36">
        <v>157</v>
      </c>
      <c r="BJ54" s="36" t="str">
        <f t="shared" si="9"/>
        <v/>
      </c>
      <c r="BK54" t="s">
        <v>544</v>
      </c>
      <c r="BL54" s="36">
        <v>157</v>
      </c>
      <c r="BM54" s="36" t="str">
        <f t="shared" si="10"/>
        <v/>
      </c>
      <c r="BN54" t="s">
        <v>544</v>
      </c>
      <c r="BO54" s="36">
        <v>157</v>
      </c>
    </row>
    <row r="55" spans="1:67" x14ac:dyDescent="0.25">
      <c r="A55" t="s">
        <v>546</v>
      </c>
      <c r="B55">
        <v>97</v>
      </c>
      <c r="C55" t="s">
        <v>932</v>
      </c>
      <c r="D55" s="36" t="str">
        <f t="shared" si="11"/>
        <v/>
      </c>
      <c r="E55" t="s">
        <v>546</v>
      </c>
      <c r="F55">
        <v>97</v>
      </c>
      <c r="G55" s="36" t="s">
        <v>932</v>
      </c>
      <c r="H55" s="36" t="str">
        <f t="shared" si="12"/>
        <v/>
      </c>
      <c r="I55" t="s">
        <v>546</v>
      </c>
      <c r="J55">
        <v>97</v>
      </c>
      <c r="K55" s="36" t="s">
        <v>932</v>
      </c>
      <c r="L55" s="36" t="str">
        <f t="shared" si="0"/>
        <v/>
      </c>
      <c r="M55" t="s">
        <v>546</v>
      </c>
      <c r="N55">
        <v>97</v>
      </c>
      <c r="O55" s="36" t="s">
        <v>932</v>
      </c>
      <c r="P55" s="36" t="str">
        <f t="shared" si="13"/>
        <v/>
      </c>
      <c r="Q55" t="s">
        <v>546</v>
      </c>
      <c r="R55">
        <v>97</v>
      </c>
      <c r="S55" s="36" t="s">
        <v>932</v>
      </c>
      <c r="T55" s="36" t="str">
        <f t="shared" si="14"/>
        <v/>
      </c>
      <c r="U55" t="s">
        <v>546</v>
      </c>
      <c r="V55" s="36">
        <v>97</v>
      </c>
      <c r="W55" s="36" t="s">
        <v>932</v>
      </c>
      <c r="X55" s="36" t="str">
        <f t="shared" si="1"/>
        <v/>
      </c>
      <c r="Y55" t="s">
        <v>546</v>
      </c>
      <c r="Z55" s="36">
        <v>97</v>
      </c>
      <c r="AA55" s="36" t="s">
        <v>932</v>
      </c>
      <c r="AB55" s="36" t="str">
        <f t="shared" si="15"/>
        <v/>
      </c>
      <c r="AC55" t="s">
        <v>546</v>
      </c>
      <c r="AD55" s="36">
        <v>97</v>
      </c>
      <c r="AE55" s="36" t="s">
        <v>932</v>
      </c>
      <c r="AF55" s="36">
        <f t="shared" si="16"/>
        <v>2</v>
      </c>
      <c r="AG55" t="s">
        <v>546</v>
      </c>
      <c r="AH55" s="36">
        <v>95</v>
      </c>
      <c r="AI55" s="36" t="s">
        <v>932</v>
      </c>
      <c r="AJ55" s="36" t="str">
        <f t="shared" si="3"/>
        <v/>
      </c>
      <c r="AK55" t="s">
        <v>546</v>
      </c>
      <c r="AL55" s="36">
        <v>95</v>
      </c>
      <c r="AM55" s="36" t="s">
        <v>932</v>
      </c>
      <c r="AN55" s="36" t="str">
        <f t="shared" si="4"/>
        <v/>
      </c>
      <c r="AO55" t="s">
        <v>546</v>
      </c>
      <c r="AP55" s="36">
        <v>95</v>
      </c>
      <c r="AQ55" s="36" t="s">
        <v>932</v>
      </c>
      <c r="AR55" s="36">
        <f t="shared" si="5"/>
        <v>14</v>
      </c>
      <c r="AS55" t="s">
        <v>546</v>
      </c>
      <c r="AT55" s="36">
        <v>81</v>
      </c>
      <c r="AU55" s="36" t="s">
        <v>932</v>
      </c>
      <c r="AV55" s="36" t="str">
        <f t="shared" si="6"/>
        <v/>
      </c>
      <c r="AW55" t="s">
        <v>546</v>
      </c>
      <c r="AX55" s="36">
        <v>81</v>
      </c>
      <c r="AY55" s="36" t="s">
        <v>932</v>
      </c>
      <c r="AZ55" s="36" t="str">
        <f t="shared" si="7"/>
        <v/>
      </c>
      <c r="BA55" t="s">
        <v>546</v>
      </c>
      <c r="BB55" s="36">
        <v>81</v>
      </c>
      <c r="BC55" s="36" t="s">
        <v>932</v>
      </c>
      <c r="BD55" s="36" t="s">
        <v>633</v>
      </c>
      <c r="BE55" t="s">
        <v>546</v>
      </c>
      <c r="BF55">
        <v>81</v>
      </c>
      <c r="BG55" s="36" t="str">
        <f t="shared" si="8"/>
        <v/>
      </c>
      <c r="BH55" t="s">
        <v>546</v>
      </c>
      <c r="BI55" s="36">
        <v>81</v>
      </c>
      <c r="BJ55" s="36" t="str">
        <f t="shared" si="9"/>
        <v/>
      </c>
      <c r="BK55" t="s">
        <v>546</v>
      </c>
      <c r="BL55" s="36">
        <v>81</v>
      </c>
      <c r="BM55" s="36" t="str">
        <f t="shared" si="10"/>
        <v/>
      </c>
      <c r="BN55" t="s">
        <v>546</v>
      </c>
      <c r="BO55" s="36">
        <v>81</v>
      </c>
    </row>
    <row r="56" spans="1:67" x14ac:dyDescent="0.25">
      <c r="A56" t="s">
        <v>586</v>
      </c>
      <c r="B56">
        <v>88</v>
      </c>
      <c r="C56" t="s">
        <v>932</v>
      </c>
      <c r="D56" s="36" t="str">
        <f t="shared" si="11"/>
        <v/>
      </c>
      <c r="E56" t="s">
        <v>586</v>
      </c>
      <c r="F56">
        <v>88</v>
      </c>
      <c r="G56" s="36" t="s">
        <v>932</v>
      </c>
      <c r="H56" s="36" t="str">
        <f t="shared" si="12"/>
        <v/>
      </c>
      <c r="I56" t="s">
        <v>586</v>
      </c>
      <c r="J56">
        <v>88</v>
      </c>
      <c r="K56" s="36" t="s">
        <v>932</v>
      </c>
      <c r="L56" s="36" t="str">
        <f t="shared" si="0"/>
        <v/>
      </c>
      <c r="M56" t="s">
        <v>586</v>
      </c>
      <c r="N56">
        <v>88</v>
      </c>
      <c r="O56" s="36" t="s">
        <v>932</v>
      </c>
      <c r="P56" s="36" t="str">
        <f t="shared" si="13"/>
        <v/>
      </c>
      <c r="Q56" t="s">
        <v>586</v>
      </c>
      <c r="R56">
        <v>88</v>
      </c>
      <c r="S56" s="36" t="s">
        <v>932</v>
      </c>
      <c r="T56" s="36" t="str">
        <f t="shared" si="14"/>
        <v/>
      </c>
      <c r="U56" t="s">
        <v>586</v>
      </c>
      <c r="V56" s="36">
        <v>88</v>
      </c>
      <c r="W56" s="36" t="s">
        <v>932</v>
      </c>
      <c r="X56" s="36" t="str">
        <f t="shared" si="1"/>
        <v/>
      </c>
      <c r="Y56" t="s">
        <v>586</v>
      </c>
      <c r="Z56" s="36">
        <v>88</v>
      </c>
      <c r="AA56" s="36" t="s">
        <v>932</v>
      </c>
      <c r="AB56" s="36" t="str">
        <f t="shared" si="15"/>
        <v/>
      </c>
      <c r="AC56" t="s">
        <v>586</v>
      </c>
      <c r="AD56" s="36">
        <v>88</v>
      </c>
      <c r="AE56" s="36" t="s">
        <v>932</v>
      </c>
      <c r="AF56" s="36" t="str">
        <f t="shared" si="16"/>
        <v/>
      </c>
      <c r="AG56" t="s">
        <v>586</v>
      </c>
      <c r="AH56" s="36">
        <v>88</v>
      </c>
      <c r="AI56" s="36" t="s">
        <v>932</v>
      </c>
      <c r="AJ56" s="36" t="str">
        <f t="shared" si="3"/>
        <v/>
      </c>
      <c r="AK56" t="s">
        <v>586</v>
      </c>
      <c r="AL56" s="36">
        <v>88</v>
      </c>
      <c r="AM56" s="36" t="s">
        <v>932</v>
      </c>
      <c r="AN56" s="36" t="str">
        <f t="shared" si="4"/>
        <v/>
      </c>
      <c r="AO56" t="s">
        <v>586</v>
      </c>
      <c r="AP56" s="36">
        <v>88</v>
      </c>
      <c r="AQ56" s="36" t="s">
        <v>932</v>
      </c>
      <c r="AR56" s="36" t="str">
        <f t="shared" si="5"/>
        <v/>
      </c>
      <c r="AS56" t="s">
        <v>586</v>
      </c>
      <c r="AT56" s="36">
        <v>88</v>
      </c>
      <c r="AU56" s="36" t="s">
        <v>932</v>
      </c>
      <c r="AV56" s="36" t="str">
        <f t="shared" si="6"/>
        <v/>
      </c>
      <c r="AW56" t="s">
        <v>586</v>
      </c>
      <c r="AX56" s="36">
        <v>88</v>
      </c>
      <c r="AY56" s="36" t="s">
        <v>932</v>
      </c>
      <c r="AZ56" s="36" t="str">
        <f t="shared" si="7"/>
        <v/>
      </c>
      <c r="BA56" t="s">
        <v>586</v>
      </c>
      <c r="BB56" s="36">
        <v>88</v>
      </c>
      <c r="BC56" s="36" t="s">
        <v>932</v>
      </c>
      <c r="BD56" s="36" t="s">
        <v>633</v>
      </c>
      <c r="BE56" t="s">
        <v>586</v>
      </c>
      <c r="BF56">
        <v>88</v>
      </c>
      <c r="BG56" s="36" t="str">
        <f t="shared" si="8"/>
        <v/>
      </c>
      <c r="BH56" t="s">
        <v>586</v>
      </c>
      <c r="BI56" s="36">
        <v>88</v>
      </c>
      <c r="BJ56" s="36">
        <f t="shared" si="9"/>
        <v>27</v>
      </c>
      <c r="BK56" t="s">
        <v>586</v>
      </c>
      <c r="BL56" s="36">
        <v>61</v>
      </c>
      <c r="BM56" s="36">
        <f t="shared" si="10"/>
        <v>6</v>
      </c>
      <c r="BN56" t="s">
        <v>586</v>
      </c>
      <c r="BO56" s="36">
        <v>55</v>
      </c>
    </row>
    <row r="57" spans="1:67" x14ac:dyDescent="0.25">
      <c r="A57" t="s">
        <v>588</v>
      </c>
      <c r="B57">
        <v>145</v>
      </c>
      <c r="C57" t="s">
        <v>934</v>
      </c>
      <c r="D57" s="36" t="str">
        <f t="shared" si="11"/>
        <v/>
      </c>
      <c r="E57" t="s">
        <v>588</v>
      </c>
      <c r="F57">
        <v>145</v>
      </c>
      <c r="G57" s="36" t="s">
        <v>934</v>
      </c>
      <c r="H57" s="36" t="str">
        <f t="shared" si="12"/>
        <v/>
      </c>
      <c r="I57" t="s">
        <v>588</v>
      </c>
      <c r="J57">
        <v>145</v>
      </c>
      <c r="K57" s="36" t="s">
        <v>934</v>
      </c>
      <c r="L57" s="36" t="str">
        <f t="shared" si="0"/>
        <v/>
      </c>
      <c r="M57" t="s">
        <v>588</v>
      </c>
      <c r="N57">
        <v>145</v>
      </c>
      <c r="O57" s="36" t="s">
        <v>934</v>
      </c>
      <c r="P57" s="36" t="str">
        <f t="shared" si="13"/>
        <v/>
      </c>
      <c r="Q57" t="s">
        <v>588</v>
      </c>
      <c r="R57">
        <v>145</v>
      </c>
      <c r="S57" s="36" t="s">
        <v>934</v>
      </c>
      <c r="T57" s="36" t="str">
        <f t="shared" si="14"/>
        <v/>
      </c>
      <c r="U57" t="s">
        <v>588</v>
      </c>
      <c r="V57" s="36">
        <v>145</v>
      </c>
      <c r="W57" s="36" t="s">
        <v>934</v>
      </c>
      <c r="X57" s="36" t="str">
        <f t="shared" si="1"/>
        <v/>
      </c>
      <c r="Y57" t="s">
        <v>588</v>
      </c>
      <c r="Z57" s="36">
        <v>145</v>
      </c>
      <c r="AA57" s="36" t="s">
        <v>934</v>
      </c>
      <c r="AB57" s="36" t="str">
        <f t="shared" si="15"/>
        <v/>
      </c>
      <c r="AC57" t="s">
        <v>588</v>
      </c>
      <c r="AD57" s="36">
        <v>145</v>
      </c>
      <c r="AE57" s="36" t="s">
        <v>934</v>
      </c>
      <c r="AF57" s="36" t="str">
        <f t="shared" si="16"/>
        <v/>
      </c>
      <c r="AG57" t="s">
        <v>588</v>
      </c>
      <c r="AH57" s="36">
        <v>145</v>
      </c>
      <c r="AI57" s="36" t="s">
        <v>934</v>
      </c>
      <c r="AJ57" s="36" t="str">
        <f t="shared" si="3"/>
        <v/>
      </c>
      <c r="AK57" t="s">
        <v>588</v>
      </c>
      <c r="AL57" s="36">
        <v>145</v>
      </c>
      <c r="AM57" s="36" t="s">
        <v>934</v>
      </c>
      <c r="AN57" s="36" t="str">
        <f t="shared" si="4"/>
        <v/>
      </c>
      <c r="AO57" t="s">
        <v>588</v>
      </c>
      <c r="AP57" s="36">
        <v>145</v>
      </c>
      <c r="AQ57" s="36" t="s">
        <v>934</v>
      </c>
      <c r="AR57" s="36" t="str">
        <f t="shared" si="5"/>
        <v/>
      </c>
      <c r="AS57" t="s">
        <v>588</v>
      </c>
      <c r="AT57" s="36">
        <v>145</v>
      </c>
      <c r="AU57" s="36" t="s">
        <v>934</v>
      </c>
      <c r="AV57" s="36" t="str">
        <f t="shared" si="6"/>
        <v/>
      </c>
      <c r="AW57" t="s">
        <v>588</v>
      </c>
      <c r="AX57" s="36">
        <v>145</v>
      </c>
      <c r="AY57" s="36" t="s">
        <v>934</v>
      </c>
      <c r="AZ57" s="36" t="str">
        <f t="shared" si="7"/>
        <v/>
      </c>
      <c r="BA57" t="s">
        <v>588</v>
      </c>
      <c r="BB57" s="36">
        <v>145</v>
      </c>
      <c r="BC57" s="36" t="s">
        <v>934</v>
      </c>
      <c r="BD57" s="36" t="s">
        <v>633</v>
      </c>
      <c r="BE57" t="s">
        <v>588</v>
      </c>
      <c r="BF57">
        <v>145</v>
      </c>
      <c r="BG57" s="36" t="str">
        <f t="shared" si="8"/>
        <v/>
      </c>
      <c r="BH57" t="s">
        <v>588</v>
      </c>
      <c r="BI57" s="36">
        <v>145</v>
      </c>
      <c r="BJ57" s="36" t="str">
        <f t="shared" si="9"/>
        <v/>
      </c>
      <c r="BK57" t="s">
        <v>588</v>
      </c>
      <c r="BL57" s="36">
        <v>145</v>
      </c>
      <c r="BM57" s="36" t="str">
        <f t="shared" si="10"/>
        <v/>
      </c>
      <c r="BN57" t="s">
        <v>588</v>
      </c>
      <c r="BO57" s="36">
        <v>145</v>
      </c>
    </row>
    <row r="58" spans="1:67" x14ac:dyDescent="0.25">
      <c r="A58" t="s">
        <v>590</v>
      </c>
      <c r="B58">
        <v>132</v>
      </c>
      <c r="C58" t="s">
        <v>934</v>
      </c>
      <c r="D58" s="36" t="str">
        <f t="shared" si="11"/>
        <v/>
      </c>
      <c r="E58" t="s">
        <v>590</v>
      </c>
      <c r="F58">
        <v>132</v>
      </c>
      <c r="G58" s="36" t="s">
        <v>934</v>
      </c>
      <c r="H58" s="36" t="str">
        <f t="shared" si="12"/>
        <v/>
      </c>
      <c r="I58" t="s">
        <v>590</v>
      </c>
      <c r="J58">
        <v>132</v>
      </c>
      <c r="K58" s="36" t="s">
        <v>934</v>
      </c>
      <c r="L58" s="36" t="str">
        <f t="shared" si="0"/>
        <v/>
      </c>
      <c r="M58" t="s">
        <v>590</v>
      </c>
      <c r="N58">
        <v>132</v>
      </c>
      <c r="O58" s="36" t="s">
        <v>934</v>
      </c>
      <c r="P58" s="36" t="str">
        <f t="shared" si="13"/>
        <v/>
      </c>
      <c r="Q58" t="s">
        <v>590</v>
      </c>
      <c r="R58">
        <v>132</v>
      </c>
      <c r="S58" s="36" t="s">
        <v>934</v>
      </c>
      <c r="T58" s="36" t="str">
        <f t="shared" si="14"/>
        <v/>
      </c>
      <c r="U58" t="s">
        <v>590</v>
      </c>
      <c r="V58" s="36">
        <v>132</v>
      </c>
      <c r="W58" s="36" t="s">
        <v>934</v>
      </c>
      <c r="X58" s="36" t="str">
        <f t="shared" si="1"/>
        <v/>
      </c>
      <c r="Y58" t="s">
        <v>590</v>
      </c>
      <c r="Z58" s="36">
        <v>132</v>
      </c>
      <c r="AA58" s="36" t="s">
        <v>934</v>
      </c>
      <c r="AB58" s="36" t="str">
        <f t="shared" si="15"/>
        <v/>
      </c>
      <c r="AC58" t="s">
        <v>590</v>
      </c>
      <c r="AD58" s="36">
        <v>132</v>
      </c>
      <c r="AE58" s="36" t="s">
        <v>934</v>
      </c>
      <c r="AF58" s="36" t="str">
        <f t="shared" si="16"/>
        <v/>
      </c>
      <c r="AG58" t="s">
        <v>590</v>
      </c>
      <c r="AH58" s="36">
        <v>132</v>
      </c>
      <c r="AI58" s="36" t="s">
        <v>934</v>
      </c>
      <c r="AJ58" s="36" t="str">
        <f t="shared" si="3"/>
        <v/>
      </c>
      <c r="AK58" t="s">
        <v>590</v>
      </c>
      <c r="AL58" s="36">
        <v>132</v>
      </c>
      <c r="AM58" s="36" t="s">
        <v>934</v>
      </c>
      <c r="AN58" s="36" t="str">
        <f t="shared" si="4"/>
        <v/>
      </c>
      <c r="AO58" t="s">
        <v>590</v>
      </c>
      <c r="AP58" s="36">
        <v>132</v>
      </c>
      <c r="AQ58" s="36" t="s">
        <v>934</v>
      </c>
      <c r="AR58" s="36" t="str">
        <f t="shared" si="5"/>
        <v/>
      </c>
      <c r="AS58" t="s">
        <v>590</v>
      </c>
      <c r="AT58" s="36">
        <v>132</v>
      </c>
      <c r="AU58" s="36" t="s">
        <v>934</v>
      </c>
      <c r="AV58" s="36" t="str">
        <f t="shared" si="6"/>
        <v/>
      </c>
      <c r="AW58" t="s">
        <v>590</v>
      </c>
      <c r="AX58" s="36">
        <v>132</v>
      </c>
      <c r="AY58" s="36" t="s">
        <v>934</v>
      </c>
      <c r="AZ58" s="36" t="str">
        <f t="shared" si="7"/>
        <v/>
      </c>
      <c r="BA58" t="s">
        <v>590</v>
      </c>
      <c r="BB58" s="36">
        <v>132</v>
      </c>
      <c r="BC58" s="36" t="s">
        <v>934</v>
      </c>
      <c r="BD58" s="36" t="s">
        <v>633</v>
      </c>
      <c r="BE58" t="s">
        <v>590</v>
      </c>
      <c r="BF58">
        <v>132</v>
      </c>
      <c r="BG58" s="36" t="str">
        <f t="shared" si="8"/>
        <v/>
      </c>
      <c r="BH58" t="s">
        <v>590</v>
      </c>
      <c r="BI58" s="36">
        <v>132</v>
      </c>
      <c r="BJ58" s="36" t="str">
        <f t="shared" si="9"/>
        <v/>
      </c>
      <c r="BK58" t="s">
        <v>590</v>
      </c>
      <c r="BL58" s="36">
        <v>132</v>
      </c>
      <c r="BM58" s="36">
        <f t="shared" si="10"/>
        <v>4</v>
      </c>
      <c r="BN58" t="s">
        <v>590</v>
      </c>
      <c r="BO58" s="36">
        <v>128</v>
      </c>
    </row>
    <row r="59" spans="1:67" x14ac:dyDescent="0.25">
      <c r="A59" t="s">
        <v>592</v>
      </c>
      <c r="B59">
        <v>144</v>
      </c>
      <c r="C59" t="s">
        <v>934</v>
      </c>
      <c r="D59" s="36" t="str">
        <f t="shared" si="11"/>
        <v/>
      </c>
      <c r="E59" t="s">
        <v>592</v>
      </c>
      <c r="F59">
        <v>144</v>
      </c>
      <c r="G59" s="36" t="s">
        <v>934</v>
      </c>
      <c r="H59" s="36" t="str">
        <f t="shared" si="12"/>
        <v/>
      </c>
      <c r="I59" t="s">
        <v>592</v>
      </c>
      <c r="J59">
        <v>144</v>
      </c>
      <c r="K59" s="36" t="s">
        <v>934</v>
      </c>
      <c r="L59" s="36" t="str">
        <f t="shared" si="0"/>
        <v/>
      </c>
      <c r="M59" t="s">
        <v>592</v>
      </c>
      <c r="N59">
        <v>144</v>
      </c>
      <c r="O59" s="36" t="s">
        <v>934</v>
      </c>
      <c r="P59" s="36" t="str">
        <f t="shared" si="13"/>
        <v/>
      </c>
      <c r="Q59" t="s">
        <v>592</v>
      </c>
      <c r="R59">
        <v>144</v>
      </c>
      <c r="S59" s="36" t="s">
        <v>934</v>
      </c>
      <c r="T59" s="36" t="str">
        <f t="shared" si="14"/>
        <v/>
      </c>
      <c r="U59" t="s">
        <v>592</v>
      </c>
      <c r="V59" s="36">
        <v>144</v>
      </c>
      <c r="W59" s="36" t="s">
        <v>934</v>
      </c>
      <c r="X59" s="36" t="str">
        <f t="shared" si="1"/>
        <v/>
      </c>
      <c r="Y59" t="s">
        <v>592</v>
      </c>
      <c r="Z59" s="36">
        <v>144</v>
      </c>
      <c r="AA59" s="36" t="s">
        <v>934</v>
      </c>
      <c r="AB59" s="36">
        <f t="shared" si="15"/>
        <v>3</v>
      </c>
      <c r="AC59" t="s">
        <v>592</v>
      </c>
      <c r="AD59" s="36">
        <v>141</v>
      </c>
      <c r="AE59" s="36" t="s">
        <v>934</v>
      </c>
      <c r="AF59" s="36" t="str">
        <f t="shared" si="16"/>
        <v/>
      </c>
      <c r="AG59" t="s">
        <v>592</v>
      </c>
      <c r="AH59" s="36">
        <v>141</v>
      </c>
      <c r="AI59" s="36" t="s">
        <v>934</v>
      </c>
      <c r="AJ59" s="36" t="str">
        <f t="shared" si="3"/>
        <v/>
      </c>
      <c r="AK59" t="s">
        <v>592</v>
      </c>
      <c r="AL59" s="36">
        <v>141</v>
      </c>
      <c r="AM59" s="36" t="s">
        <v>934</v>
      </c>
      <c r="AN59" s="36" t="str">
        <f t="shared" si="4"/>
        <v/>
      </c>
      <c r="AO59" t="s">
        <v>592</v>
      </c>
      <c r="AP59" s="36">
        <v>141</v>
      </c>
      <c r="AQ59" s="36" t="s">
        <v>934</v>
      </c>
      <c r="AR59" s="36" t="str">
        <f t="shared" si="5"/>
        <v/>
      </c>
      <c r="AS59" t="s">
        <v>592</v>
      </c>
      <c r="AT59" s="36">
        <v>141</v>
      </c>
      <c r="AU59" s="36" t="s">
        <v>934</v>
      </c>
      <c r="AV59" s="36" t="str">
        <f t="shared" si="6"/>
        <v/>
      </c>
      <c r="AW59" t="s">
        <v>592</v>
      </c>
      <c r="AX59" s="36">
        <v>141</v>
      </c>
      <c r="AY59" s="36" t="s">
        <v>934</v>
      </c>
      <c r="AZ59" s="36" t="str">
        <f t="shared" si="7"/>
        <v/>
      </c>
      <c r="BA59" t="s">
        <v>592</v>
      </c>
      <c r="BB59" s="36">
        <v>141</v>
      </c>
      <c r="BC59" s="36" t="s">
        <v>934</v>
      </c>
      <c r="BD59" s="36" t="s">
        <v>633</v>
      </c>
      <c r="BE59" t="s">
        <v>592</v>
      </c>
      <c r="BF59">
        <v>141</v>
      </c>
      <c r="BG59" s="36" t="str">
        <f t="shared" si="8"/>
        <v/>
      </c>
      <c r="BH59" t="s">
        <v>592</v>
      </c>
      <c r="BI59" s="36">
        <v>141</v>
      </c>
      <c r="BJ59" s="36" t="str">
        <f t="shared" si="9"/>
        <v/>
      </c>
      <c r="BK59" t="s">
        <v>592</v>
      </c>
      <c r="BL59" s="36">
        <v>141</v>
      </c>
      <c r="BM59" s="36" t="str">
        <f t="shared" si="10"/>
        <v/>
      </c>
      <c r="BN59" t="s">
        <v>592</v>
      </c>
      <c r="BO59" s="36">
        <v>141</v>
      </c>
    </row>
    <row r="60" spans="1:67" x14ac:dyDescent="0.25">
      <c r="A60" t="s">
        <v>594</v>
      </c>
      <c r="B60">
        <v>136</v>
      </c>
      <c r="C60" t="s">
        <v>934</v>
      </c>
      <c r="D60" s="36" t="str">
        <f t="shared" si="11"/>
        <v/>
      </c>
      <c r="E60" t="s">
        <v>594</v>
      </c>
      <c r="F60">
        <v>136</v>
      </c>
      <c r="G60" s="36" t="s">
        <v>934</v>
      </c>
      <c r="H60" s="36" t="str">
        <f t="shared" si="12"/>
        <v/>
      </c>
      <c r="I60" t="s">
        <v>594</v>
      </c>
      <c r="J60">
        <v>136</v>
      </c>
      <c r="K60" s="36" t="s">
        <v>934</v>
      </c>
      <c r="L60" s="36" t="str">
        <f t="shared" si="0"/>
        <v/>
      </c>
      <c r="M60" t="s">
        <v>594</v>
      </c>
      <c r="N60">
        <v>136</v>
      </c>
      <c r="O60" s="36" t="s">
        <v>934</v>
      </c>
      <c r="P60" s="36" t="str">
        <f t="shared" si="13"/>
        <v/>
      </c>
      <c r="Q60" t="s">
        <v>594</v>
      </c>
      <c r="R60">
        <v>136</v>
      </c>
      <c r="S60" s="36" t="s">
        <v>934</v>
      </c>
      <c r="T60" s="36" t="str">
        <f t="shared" si="14"/>
        <v/>
      </c>
      <c r="U60" t="s">
        <v>594</v>
      </c>
      <c r="V60" s="36">
        <v>136</v>
      </c>
      <c r="W60" s="36" t="s">
        <v>934</v>
      </c>
      <c r="X60" s="36" t="str">
        <f t="shared" si="1"/>
        <v/>
      </c>
      <c r="Y60" t="s">
        <v>594</v>
      </c>
      <c r="Z60" s="36">
        <v>136</v>
      </c>
      <c r="AA60" s="36" t="s">
        <v>934</v>
      </c>
      <c r="AB60" s="36" t="str">
        <f t="shared" si="15"/>
        <v/>
      </c>
      <c r="AC60" t="s">
        <v>594</v>
      </c>
      <c r="AD60" s="36">
        <v>136</v>
      </c>
      <c r="AE60" s="36" t="s">
        <v>934</v>
      </c>
      <c r="AF60" s="36">
        <f t="shared" si="16"/>
        <v>1</v>
      </c>
      <c r="AG60" t="s">
        <v>594</v>
      </c>
      <c r="AH60" s="36">
        <v>135</v>
      </c>
      <c r="AI60" s="36" t="s">
        <v>934</v>
      </c>
      <c r="AJ60" s="36" t="str">
        <f t="shared" si="3"/>
        <v/>
      </c>
      <c r="AK60" t="s">
        <v>594</v>
      </c>
      <c r="AL60" s="36">
        <v>135</v>
      </c>
      <c r="AM60" s="36" t="s">
        <v>934</v>
      </c>
      <c r="AN60" s="36" t="str">
        <f t="shared" si="4"/>
        <v/>
      </c>
      <c r="AO60" t="s">
        <v>594</v>
      </c>
      <c r="AP60" s="36">
        <v>135</v>
      </c>
      <c r="AQ60" s="36" t="s">
        <v>934</v>
      </c>
      <c r="AR60" s="36" t="str">
        <f t="shared" si="5"/>
        <v/>
      </c>
      <c r="AS60" t="s">
        <v>594</v>
      </c>
      <c r="AT60" s="36">
        <v>135</v>
      </c>
      <c r="AU60" s="36" t="s">
        <v>934</v>
      </c>
      <c r="AV60" s="36" t="str">
        <f t="shared" si="6"/>
        <v/>
      </c>
      <c r="AW60" t="s">
        <v>594</v>
      </c>
      <c r="AX60" s="36">
        <v>135</v>
      </c>
      <c r="AY60" s="36" t="s">
        <v>934</v>
      </c>
      <c r="AZ60" s="36" t="str">
        <f t="shared" si="7"/>
        <v/>
      </c>
      <c r="BA60" t="s">
        <v>594</v>
      </c>
      <c r="BB60" s="36">
        <v>135</v>
      </c>
      <c r="BC60" s="36" t="s">
        <v>934</v>
      </c>
      <c r="BD60" s="36" t="s">
        <v>633</v>
      </c>
      <c r="BE60" t="s">
        <v>594</v>
      </c>
      <c r="BF60">
        <v>135</v>
      </c>
      <c r="BG60" s="36" t="str">
        <f t="shared" si="8"/>
        <v/>
      </c>
      <c r="BH60" t="s">
        <v>594</v>
      </c>
      <c r="BI60" s="36">
        <v>135</v>
      </c>
      <c r="BJ60" s="36">
        <f t="shared" si="9"/>
        <v>1</v>
      </c>
      <c r="BK60" t="s">
        <v>594</v>
      </c>
      <c r="BL60" s="36">
        <v>134</v>
      </c>
      <c r="BM60" s="36" t="str">
        <f t="shared" si="10"/>
        <v/>
      </c>
      <c r="BN60" t="s">
        <v>594</v>
      </c>
      <c r="BO60" s="36">
        <v>134</v>
      </c>
    </row>
    <row r="61" spans="1:67" x14ac:dyDescent="0.25">
      <c r="A61" t="s">
        <v>492</v>
      </c>
      <c r="B61">
        <v>53</v>
      </c>
      <c r="C61" t="s">
        <v>933</v>
      </c>
      <c r="D61" s="36" t="str">
        <f t="shared" si="11"/>
        <v/>
      </c>
      <c r="E61" t="s">
        <v>492</v>
      </c>
      <c r="F61">
        <v>53</v>
      </c>
      <c r="G61" s="36" t="s">
        <v>933</v>
      </c>
      <c r="H61" s="36" t="str">
        <f t="shared" si="12"/>
        <v/>
      </c>
      <c r="I61" t="s">
        <v>492</v>
      </c>
      <c r="J61">
        <v>53</v>
      </c>
      <c r="K61" s="36" t="s">
        <v>933</v>
      </c>
      <c r="L61" s="36" t="str">
        <f t="shared" si="0"/>
        <v/>
      </c>
      <c r="M61" t="s">
        <v>492</v>
      </c>
      <c r="N61">
        <v>53</v>
      </c>
      <c r="O61" s="36" t="s">
        <v>933</v>
      </c>
      <c r="P61" s="36" t="str">
        <f t="shared" si="13"/>
        <v/>
      </c>
      <c r="Q61" t="s">
        <v>492</v>
      </c>
      <c r="R61">
        <v>53</v>
      </c>
      <c r="S61" s="36" t="s">
        <v>933</v>
      </c>
      <c r="T61" s="36" t="str">
        <f t="shared" si="14"/>
        <v/>
      </c>
      <c r="U61" t="s">
        <v>492</v>
      </c>
      <c r="V61" s="36">
        <v>53</v>
      </c>
      <c r="W61" s="36" t="s">
        <v>933</v>
      </c>
      <c r="X61" s="36" t="str">
        <f t="shared" si="1"/>
        <v/>
      </c>
      <c r="Y61" t="s">
        <v>492</v>
      </c>
      <c r="Z61" s="36">
        <v>53</v>
      </c>
      <c r="AA61" s="36" t="s">
        <v>933</v>
      </c>
      <c r="AB61" s="36" t="str">
        <f t="shared" si="15"/>
        <v/>
      </c>
      <c r="AC61" t="s">
        <v>492</v>
      </c>
      <c r="AD61" s="36">
        <v>53</v>
      </c>
      <c r="AE61" s="36" t="s">
        <v>933</v>
      </c>
      <c r="AF61" s="36" t="str">
        <f t="shared" si="16"/>
        <v/>
      </c>
      <c r="AG61" t="s">
        <v>492</v>
      </c>
      <c r="AH61" s="36">
        <v>53</v>
      </c>
      <c r="AI61" s="36" t="s">
        <v>933</v>
      </c>
      <c r="AJ61" s="36" t="str">
        <f t="shared" si="3"/>
        <v/>
      </c>
      <c r="AK61" t="s">
        <v>492</v>
      </c>
      <c r="AL61" s="36">
        <v>53</v>
      </c>
      <c r="AM61" s="36" t="s">
        <v>933</v>
      </c>
      <c r="AN61" s="36" t="str">
        <f t="shared" si="4"/>
        <v/>
      </c>
      <c r="AO61" t="s">
        <v>492</v>
      </c>
      <c r="AP61" s="36">
        <v>53</v>
      </c>
      <c r="AQ61" s="36" t="s">
        <v>933</v>
      </c>
      <c r="AR61" s="36" t="str">
        <f t="shared" si="5"/>
        <v/>
      </c>
      <c r="AS61" t="s">
        <v>492</v>
      </c>
      <c r="AT61" s="36">
        <v>53</v>
      </c>
      <c r="AU61" s="36" t="s">
        <v>933</v>
      </c>
      <c r="AV61" s="36" t="str">
        <f t="shared" si="6"/>
        <v/>
      </c>
      <c r="AW61" t="s">
        <v>492</v>
      </c>
      <c r="AX61" s="36">
        <v>53</v>
      </c>
      <c r="AY61" s="36" t="s">
        <v>933</v>
      </c>
      <c r="AZ61" s="36" t="str">
        <f t="shared" si="7"/>
        <v/>
      </c>
      <c r="BA61" t="s">
        <v>492</v>
      </c>
      <c r="BB61" s="36">
        <v>53</v>
      </c>
      <c r="BC61" s="36" t="s">
        <v>933</v>
      </c>
      <c r="BD61" s="36">
        <v>3</v>
      </c>
      <c r="BE61" t="s">
        <v>492</v>
      </c>
      <c r="BF61">
        <v>50</v>
      </c>
      <c r="BG61" s="36" t="str">
        <f t="shared" si="8"/>
        <v/>
      </c>
      <c r="BH61" t="s">
        <v>492</v>
      </c>
      <c r="BI61" s="36">
        <v>50</v>
      </c>
      <c r="BJ61" s="36">
        <f t="shared" si="9"/>
        <v>22</v>
      </c>
      <c r="BK61" t="s">
        <v>492</v>
      </c>
      <c r="BL61" s="36">
        <v>28</v>
      </c>
      <c r="BM61" s="36" t="str">
        <f t="shared" si="10"/>
        <v/>
      </c>
      <c r="BN61" t="s">
        <v>492</v>
      </c>
      <c r="BO61" s="36">
        <v>28</v>
      </c>
    </row>
    <row r="62" spans="1:67" x14ac:dyDescent="0.25">
      <c r="A62" t="s">
        <v>494</v>
      </c>
      <c r="B62">
        <v>327</v>
      </c>
      <c r="C62" t="s">
        <v>935</v>
      </c>
      <c r="D62" s="36" t="str">
        <f t="shared" si="11"/>
        <v/>
      </c>
      <c r="E62" t="s">
        <v>494</v>
      </c>
      <c r="F62">
        <v>327</v>
      </c>
      <c r="G62" s="36" t="s">
        <v>935</v>
      </c>
      <c r="H62" s="36" t="str">
        <f t="shared" si="12"/>
        <v/>
      </c>
      <c r="I62" t="s">
        <v>494</v>
      </c>
      <c r="J62">
        <v>327</v>
      </c>
      <c r="K62" s="36" t="s">
        <v>935</v>
      </c>
      <c r="L62" s="36" t="str">
        <f t="shared" si="0"/>
        <v/>
      </c>
      <c r="M62" t="s">
        <v>494</v>
      </c>
      <c r="N62">
        <v>327</v>
      </c>
      <c r="O62" s="36" t="s">
        <v>935</v>
      </c>
      <c r="P62" s="36" t="str">
        <f t="shared" si="13"/>
        <v/>
      </c>
      <c r="Q62" t="s">
        <v>494</v>
      </c>
      <c r="R62">
        <v>327</v>
      </c>
      <c r="S62" s="36" t="s">
        <v>935</v>
      </c>
      <c r="T62" s="36" t="str">
        <f t="shared" si="14"/>
        <v/>
      </c>
      <c r="U62" t="s">
        <v>494</v>
      </c>
      <c r="V62" s="36">
        <v>327</v>
      </c>
      <c r="W62" s="36" t="s">
        <v>935</v>
      </c>
      <c r="X62" s="36" t="str">
        <f t="shared" si="1"/>
        <v/>
      </c>
      <c r="Y62" t="s">
        <v>494</v>
      </c>
      <c r="Z62" s="36">
        <v>327</v>
      </c>
      <c r="AA62" s="36" t="s">
        <v>935</v>
      </c>
      <c r="AB62" s="36" t="str">
        <f t="shared" si="15"/>
        <v/>
      </c>
      <c r="AC62" t="s">
        <v>494</v>
      </c>
      <c r="AD62" s="36">
        <v>327</v>
      </c>
      <c r="AE62" s="36" t="s">
        <v>935</v>
      </c>
      <c r="AF62" s="36" t="str">
        <f t="shared" si="16"/>
        <v/>
      </c>
      <c r="AG62" t="s">
        <v>494</v>
      </c>
      <c r="AH62" s="36">
        <v>327</v>
      </c>
      <c r="AI62" s="36" t="s">
        <v>935</v>
      </c>
      <c r="AJ62" s="36">
        <f t="shared" si="3"/>
        <v>2</v>
      </c>
      <c r="AK62" t="s">
        <v>494</v>
      </c>
      <c r="AL62" s="36">
        <v>325</v>
      </c>
      <c r="AM62" s="36" t="s">
        <v>935</v>
      </c>
      <c r="AN62" s="36">
        <f t="shared" si="4"/>
        <v>1</v>
      </c>
      <c r="AO62" t="s">
        <v>494</v>
      </c>
      <c r="AP62" s="36">
        <v>324</v>
      </c>
      <c r="AQ62" s="36" t="s">
        <v>935</v>
      </c>
      <c r="AR62" s="36" t="str">
        <f t="shared" si="5"/>
        <v/>
      </c>
      <c r="AS62" t="s">
        <v>494</v>
      </c>
      <c r="AT62" s="36">
        <v>324</v>
      </c>
      <c r="AU62" s="36" t="s">
        <v>935</v>
      </c>
      <c r="AV62" s="36" t="str">
        <f>IF(AT62&lt;&gt;AX62,AT62-AX62,"")</f>
        <v/>
      </c>
      <c r="AW62" t="s">
        <v>494</v>
      </c>
      <c r="AX62" s="36">
        <v>324</v>
      </c>
      <c r="AY62" s="36" t="s">
        <v>935</v>
      </c>
      <c r="AZ62" s="36">
        <f t="shared" si="7"/>
        <v>1</v>
      </c>
      <c r="BA62" t="s">
        <v>494</v>
      </c>
      <c r="BB62" s="36">
        <v>323</v>
      </c>
      <c r="BC62" s="36" t="s">
        <v>935</v>
      </c>
      <c r="BD62" s="36" t="s">
        <v>633</v>
      </c>
      <c r="BE62" t="s">
        <v>494</v>
      </c>
      <c r="BF62">
        <v>323</v>
      </c>
      <c r="BG62" s="36">
        <f t="shared" si="8"/>
        <v>2</v>
      </c>
      <c r="BH62" t="s">
        <v>494</v>
      </c>
      <c r="BI62" s="36">
        <v>321</v>
      </c>
      <c r="BJ62" s="36">
        <f t="shared" si="9"/>
        <v>4</v>
      </c>
      <c r="BK62" t="s">
        <v>494</v>
      </c>
      <c r="BL62" s="36">
        <v>317</v>
      </c>
      <c r="BM62" s="36">
        <f t="shared" si="10"/>
        <v>1</v>
      </c>
      <c r="BN62" t="s">
        <v>494</v>
      </c>
      <c r="BO62" s="36">
        <v>316</v>
      </c>
    </row>
    <row r="63" spans="1:67" x14ac:dyDescent="0.25">
      <c r="A63" t="s">
        <v>496</v>
      </c>
      <c r="B63">
        <v>241</v>
      </c>
      <c r="C63" t="s">
        <v>935</v>
      </c>
      <c r="D63" s="36">
        <f t="shared" si="11"/>
        <v>1</v>
      </c>
      <c r="E63" t="s">
        <v>496</v>
      </c>
      <c r="F63">
        <v>240</v>
      </c>
      <c r="G63" s="36" t="s">
        <v>935</v>
      </c>
      <c r="H63" s="36" t="str">
        <f t="shared" si="12"/>
        <v/>
      </c>
      <c r="I63" t="s">
        <v>496</v>
      </c>
      <c r="J63">
        <v>240</v>
      </c>
      <c r="K63" s="36" t="s">
        <v>935</v>
      </c>
      <c r="L63" s="36" t="str">
        <f t="shared" si="0"/>
        <v/>
      </c>
      <c r="M63" t="s">
        <v>496</v>
      </c>
      <c r="N63">
        <v>240</v>
      </c>
      <c r="O63" s="36" t="s">
        <v>935</v>
      </c>
      <c r="P63" s="36" t="str">
        <f t="shared" si="13"/>
        <v/>
      </c>
      <c r="Q63" t="s">
        <v>496</v>
      </c>
      <c r="R63">
        <v>240</v>
      </c>
      <c r="S63" s="36" t="s">
        <v>935</v>
      </c>
      <c r="T63" s="36" t="str">
        <f t="shared" si="14"/>
        <v/>
      </c>
      <c r="U63" t="s">
        <v>496</v>
      </c>
      <c r="V63" s="36">
        <v>240</v>
      </c>
      <c r="W63" s="36" t="s">
        <v>935</v>
      </c>
      <c r="X63" s="36">
        <f t="shared" si="1"/>
        <v>1</v>
      </c>
      <c r="Y63" t="s">
        <v>496</v>
      </c>
      <c r="Z63" s="36">
        <v>239</v>
      </c>
      <c r="AA63" s="36" t="s">
        <v>935</v>
      </c>
      <c r="AB63" s="36" t="str">
        <f t="shared" si="15"/>
        <v/>
      </c>
      <c r="AC63" t="s">
        <v>496</v>
      </c>
      <c r="AD63" s="36">
        <v>239</v>
      </c>
      <c r="AE63" s="36" t="s">
        <v>935</v>
      </c>
      <c r="AF63" s="36">
        <f t="shared" si="16"/>
        <v>17</v>
      </c>
      <c r="AG63" t="s">
        <v>496</v>
      </c>
      <c r="AH63" s="36">
        <v>222</v>
      </c>
      <c r="AI63" s="36" t="s">
        <v>935</v>
      </c>
      <c r="AJ63" s="36" t="str">
        <f t="shared" si="3"/>
        <v/>
      </c>
      <c r="AK63" t="s">
        <v>496</v>
      </c>
      <c r="AL63" s="36">
        <v>222</v>
      </c>
      <c r="AM63" s="36" t="s">
        <v>935</v>
      </c>
      <c r="AN63" s="36" t="str">
        <f t="shared" si="4"/>
        <v/>
      </c>
      <c r="AO63" t="s">
        <v>496</v>
      </c>
      <c r="AP63" s="36">
        <v>222</v>
      </c>
      <c r="AQ63" s="36" t="s">
        <v>935</v>
      </c>
      <c r="AR63" s="36" t="str">
        <f t="shared" si="5"/>
        <v/>
      </c>
      <c r="AS63" t="s">
        <v>496</v>
      </c>
      <c r="AT63" s="36">
        <v>222</v>
      </c>
      <c r="AU63" s="36" t="s">
        <v>935</v>
      </c>
      <c r="AV63" s="36">
        <f t="shared" ref="AV63:AV126" si="18">IF(AT63&lt;&gt;AX63,AT63-AX63,"")</f>
        <v>4</v>
      </c>
      <c r="AW63" t="s">
        <v>496</v>
      </c>
      <c r="AX63" s="36">
        <v>218</v>
      </c>
      <c r="AY63" s="36" t="s">
        <v>933</v>
      </c>
      <c r="AZ63" s="36" t="str">
        <f t="shared" si="7"/>
        <v/>
      </c>
      <c r="BA63" t="s">
        <v>496</v>
      </c>
      <c r="BB63" s="36">
        <v>218</v>
      </c>
      <c r="BC63" s="36" t="s">
        <v>933</v>
      </c>
      <c r="BD63" s="36" t="s">
        <v>633</v>
      </c>
      <c r="BE63" t="s">
        <v>496</v>
      </c>
      <c r="BF63">
        <v>218</v>
      </c>
      <c r="BG63" s="36" t="str">
        <f t="shared" si="8"/>
        <v/>
      </c>
      <c r="BH63" t="s">
        <v>496</v>
      </c>
      <c r="BI63" s="36">
        <v>218</v>
      </c>
      <c r="BJ63" s="36" t="str">
        <f t="shared" si="9"/>
        <v/>
      </c>
      <c r="BK63" t="s">
        <v>496</v>
      </c>
      <c r="BL63" s="36">
        <v>218</v>
      </c>
      <c r="BM63" s="36">
        <f t="shared" si="10"/>
        <v>1</v>
      </c>
      <c r="BN63" t="s">
        <v>496</v>
      </c>
      <c r="BO63" s="36">
        <v>217</v>
      </c>
    </row>
    <row r="64" spans="1:67" x14ac:dyDescent="0.25">
      <c r="A64" t="s">
        <v>498</v>
      </c>
      <c r="B64">
        <v>148</v>
      </c>
      <c r="C64" t="s">
        <v>934</v>
      </c>
      <c r="D64" s="36" t="str">
        <f t="shared" si="11"/>
        <v/>
      </c>
      <c r="E64" t="s">
        <v>498</v>
      </c>
      <c r="F64">
        <v>148</v>
      </c>
      <c r="G64" s="36" t="s">
        <v>934</v>
      </c>
      <c r="H64" s="36" t="str">
        <f t="shared" si="12"/>
        <v/>
      </c>
      <c r="I64" t="s">
        <v>498</v>
      </c>
      <c r="J64">
        <v>148</v>
      </c>
      <c r="K64" s="36" t="s">
        <v>934</v>
      </c>
      <c r="L64" s="36" t="str">
        <f t="shared" si="0"/>
        <v/>
      </c>
      <c r="M64" t="s">
        <v>498</v>
      </c>
      <c r="N64">
        <v>148</v>
      </c>
      <c r="O64" s="36" t="s">
        <v>934</v>
      </c>
      <c r="P64" s="36" t="str">
        <f t="shared" si="13"/>
        <v/>
      </c>
      <c r="Q64" t="s">
        <v>498</v>
      </c>
      <c r="R64">
        <v>148</v>
      </c>
      <c r="S64" s="36" t="s">
        <v>934</v>
      </c>
      <c r="T64" s="36" t="str">
        <f t="shared" si="14"/>
        <v/>
      </c>
      <c r="U64" t="s">
        <v>498</v>
      </c>
      <c r="V64" s="36">
        <v>148</v>
      </c>
      <c r="W64" s="36" t="s">
        <v>934</v>
      </c>
      <c r="X64" s="36">
        <f t="shared" si="1"/>
        <v>3</v>
      </c>
      <c r="Y64" t="s">
        <v>498</v>
      </c>
      <c r="Z64" s="36">
        <v>145</v>
      </c>
      <c r="AA64" s="36" t="s">
        <v>934</v>
      </c>
      <c r="AB64" s="36" t="str">
        <f t="shared" si="15"/>
        <v/>
      </c>
      <c r="AC64" t="s">
        <v>498</v>
      </c>
      <c r="AD64" s="36">
        <v>145</v>
      </c>
      <c r="AE64" s="36" t="s">
        <v>934</v>
      </c>
      <c r="AF64" s="36">
        <f t="shared" si="16"/>
        <v>4</v>
      </c>
      <c r="AG64" t="s">
        <v>498</v>
      </c>
      <c r="AH64" s="36">
        <v>141</v>
      </c>
      <c r="AI64" s="36" t="s">
        <v>934</v>
      </c>
      <c r="AJ64" s="36">
        <f t="shared" si="3"/>
        <v>2</v>
      </c>
      <c r="AK64" t="s">
        <v>498</v>
      </c>
      <c r="AL64" s="36">
        <v>139</v>
      </c>
      <c r="AM64" s="36" t="s">
        <v>934</v>
      </c>
      <c r="AN64" s="36" t="str">
        <f t="shared" si="4"/>
        <v/>
      </c>
      <c r="AO64" t="s">
        <v>498</v>
      </c>
      <c r="AP64" s="36">
        <v>139</v>
      </c>
      <c r="AQ64" s="36" t="s">
        <v>934</v>
      </c>
      <c r="AR64" s="36" t="str">
        <f t="shared" si="5"/>
        <v/>
      </c>
      <c r="AS64" t="s">
        <v>498</v>
      </c>
      <c r="AT64" s="36">
        <v>139</v>
      </c>
      <c r="AU64" s="36" t="s">
        <v>934</v>
      </c>
      <c r="AV64" s="36">
        <f t="shared" si="18"/>
        <v>20</v>
      </c>
      <c r="AW64" t="s">
        <v>498</v>
      </c>
      <c r="AX64" s="36">
        <v>119</v>
      </c>
      <c r="AY64" s="36" t="s">
        <v>932</v>
      </c>
      <c r="AZ64" s="36" t="str">
        <f t="shared" si="7"/>
        <v/>
      </c>
      <c r="BA64" t="s">
        <v>498</v>
      </c>
      <c r="BB64" s="36">
        <v>119</v>
      </c>
      <c r="BC64" s="36" t="s">
        <v>932</v>
      </c>
      <c r="BD64" s="36" t="s">
        <v>633</v>
      </c>
      <c r="BE64" t="s">
        <v>498</v>
      </c>
      <c r="BF64">
        <v>119</v>
      </c>
      <c r="BG64" s="36" t="str">
        <f t="shared" si="8"/>
        <v/>
      </c>
      <c r="BH64" t="s">
        <v>498</v>
      </c>
      <c r="BI64" s="36">
        <v>119</v>
      </c>
      <c r="BJ64" s="36" t="str">
        <f t="shared" si="9"/>
        <v/>
      </c>
      <c r="BK64" t="s">
        <v>498</v>
      </c>
      <c r="BL64" s="36">
        <v>119</v>
      </c>
      <c r="BM64" s="36" t="str">
        <f t="shared" si="10"/>
        <v/>
      </c>
      <c r="BN64" t="s">
        <v>498</v>
      </c>
      <c r="BO64" s="36">
        <v>119</v>
      </c>
    </row>
    <row r="65" spans="1:67" x14ac:dyDescent="0.25">
      <c r="A65" t="s">
        <v>540</v>
      </c>
      <c r="B65">
        <v>254</v>
      </c>
      <c r="C65" t="s">
        <v>935</v>
      </c>
      <c r="D65" s="36" t="str">
        <f t="shared" si="11"/>
        <v/>
      </c>
      <c r="E65" t="s">
        <v>540</v>
      </c>
      <c r="F65">
        <v>254</v>
      </c>
      <c r="G65" s="36" t="s">
        <v>935</v>
      </c>
      <c r="H65" s="36" t="str">
        <f t="shared" si="12"/>
        <v/>
      </c>
      <c r="I65" t="s">
        <v>540</v>
      </c>
      <c r="J65">
        <v>254</v>
      </c>
      <c r="K65" s="36" t="s">
        <v>935</v>
      </c>
      <c r="L65" s="36" t="str">
        <f t="shared" ref="L65:L128" si="19">IF(J65&lt;&gt;N65,J65-N65,"")</f>
        <v/>
      </c>
      <c r="M65" t="s">
        <v>540</v>
      </c>
      <c r="N65">
        <v>254</v>
      </c>
      <c r="O65" s="36" t="s">
        <v>935</v>
      </c>
      <c r="P65" s="36" t="str">
        <f t="shared" si="13"/>
        <v/>
      </c>
      <c r="Q65" t="s">
        <v>540</v>
      </c>
      <c r="R65">
        <v>254</v>
      </c>
      <c r="S65" s="36" t="s">
        <v>935</v>
      </c>
      <c r="T65" s="36" t="str">
        <f t="shared" si="14"/>
        <v/>
      </c>
      <c r="U65" t="s">
        <v>540</v>
      </c>
      <c r="V65" s="36">
        <v>254</v>
      </c>
      <c r="W65" s="36" t="s">
        <v>935</v>
      </c>
      <c r="X65" s="36" t="str">
        <f t="shared" ref="X65:X128" si="20">IF(V65&lt;&gt;Z65,V65-Z65,"")</f>
        <v/>
      </c>
      <c r="Y65" t="s">
        <v>540</v>
      </c>
      <c r="Z65" s="36">
        <v>254</v>
      </c>
      <c r="AA65" s="36" t="s">
        <v>935</v>
      </c>
      <c r="AB65" s="36" t="str">
        <f t="shared" si="15"/>
        <v/>
      </c>
      <c r="AC65" t="s">
        <v>540</v>
      </c>
      <c r="AD65" s="36">
        <v>254</v>
      </c>
      <c r="AE65" s="36" t="s">
        <v>935</v>
      </c>
      <c r="AF65" s="36" t="str">
        <f t="shared" si="16"/>
        <v/>
      </c>
      <c r="AG65" t="s">
        <v>540</v>
      </c>
      <c r="AH65" s="36">
        <v>254</v>
      </c>
      <c r="AI65" s="36" t="s">
        <v>935</v>
      </c>
      <c r="AJ65" s="36" t="str">
        <f t="shared" ref="AJ65:AJ128" si="21">IF(AH65&lt;&gt;AL65,AH65-AL65,"")</f>
        <v/>
      </c>
      <c r="AK65" t="s">
        <v>540</v>
      </c>
      <c r="AL65" s="36">
        <v>254</v>
      </c>
      <c r="AM65" s="36" t="s">
        <v>935</v>
      </c>
      <c r="AN65" s="36" t="str">
        <f t="shared" ref="AN65:AN128" si="22">IF(AL65&lt;&gt;AP65,AL65-AP65,"")</f>
        <v/>
      </c>
      <c r="AO65" t="s">
        <v>540</v>
      </c>
      <c r="AP65" s="36">
        <v>254</v>
      </c>
      <c r="AQ65" s="36" t="s">
        <v>935</v>
      </c>
      <c r="AR65" s="36">
        <f t="shared" ref="AR65:AR128" si="23">IF(AP65&lt;&gt;AT65,AP65-AT65,"")</f>
        <v>2</v>
      </c>
      <c r="AS65" t="s">
        <v>540</v>
      </c>
      <c r="AT65" s="36">
        <v>252</v>
      </c>
      <c r="AU65" s="36" t="s">
        <v>935</v>
      </c>
      <c r="AV65" s="36" t="str">
        <f t="shared" si="18"/>
        <v/>
      </c>
      <c r="AW65" t="s">
        <v>540</v>
      </c>
      <c r="AX65" s="36">
        <v>252</v>
      </c>
      <c r="AY65" s="36" t="s">
        <v>935</v>
      </c>
      <c r="AZ65" s="36" t="str">
        <f t="shared" ref="AZ65:AZ128" si="24">IF(AX65&lt;&gt;BB65,AX65-BB65,"")</f>
        <v/>
      </c>
      <c r="BA65" t="s">
        <v>540</v>
      </c>
      <c r="BB65" s="36">
        <v>252</v>
      </c>
      <c r="BC65" s="36" t="s">
        <v>935</v>
      </c>
      <c r="BD65" s="36" t="s">
        <v>633</v>
      </c>
      <c r="BE65" t="s">
        <v>540</v>
      </c>
      <c r="BF65">
        <v>252</v>
      </c>
      <c r="BG65" s="36" t="str">
        <f t="shared" ref="BG65:BG128" si="25">IF(BF65&lt;&gt;BI65,BF65-BI65,"")</f>
        <v/>
      </c>
      <c r="BH65" t="s">
        <v>540</v>
      </c>
      <c r="BI65" s="36">
        <v>252</v>
      </c>
      <c r="BJ65" s="36" t="str">
        <f t="shared" ref="BJ65:BJ128" si="26">IF(BI65&lt;&gt;BL65,BI65-BL65,"")</f>
        <v/>
      </c>
      <c r="BK65" t="s">
        <v>540</v>
      </c>
      <c r="BL65" s="36">
        <v>252</v>
      </c>
      <c r="BM65" s="36" t="str">
        <f t="shared" ref="BM65:BM128" si="27">IF(BL65&lt;&gt;BO65,BL65-BO65,"")</f>
        <v/>
      </c>
      <c r="BN65" t="s">
        <v>540</v>
      </c>
      <c r="BO65" s="36">
        <v>252</v>
      </c>
    </row>
    <row r="66" spans="1:67" x14ac:dyDescent="0.25">
      <c r="A66" t="s">
        <v>542</v>
      </c>
      <c r="B66">
        <v>200</v>
      </c>
      <c r="C66" t="s">
        <v>933</v>
      </c>
      <c r="D66" s="36" t="str">
        <f t="shared" ref="D66:D129" si="28">IF(B66&lt;&gt;F66,B66-F66,"")</f>
        <v/>
      </c>
      <c r="E66" t="s">
        <v>542</v>
      </c>
      <c r="F66">
        <v>200</v>
      </c>
      <c r="G66" s="36" t="s">
        <v>933</v>
      </c>
      <c r="H66" s="36" t="str">
        <f t="shared" ref="H66:H129" si="29">IF(F66&lt;&gt;J66,F66-J66,"")</f>
        <v/>
      </c>
      <c r="I66" t="s">
        <v>542</v>
      </c>
      <c r="J66">
        <v>200</v>
      </c>
      <c r="K66" s="36" t="s">
        <v>933</v>
      </c>
      <c r="L66" s="36">
        <f t="shared" si="19"/>
        <v>2</v>
      </c>
      <c r="M66" t="s">
        <v>542</v>
      </c>
      <c r="N66">
        <v>198</v>
      </c>
      <c r="O66" s="36" t="s">
        <v>933</v>
      </c>
      <c r="P66" s="36" t="str">
        <f t="shared" ref="P66:P129" si="30">IF(N66&lt;&gt;R66,N66-R66,"")</f>
        <v/>
      </c>
      <c r="Q66" t="s">
        <v>542</v>
      </c>
      <c r="R66">
        <v>198</v>
      </c>
      <c r="S66" s="36" t="s">
        <v>933</v>
      </c>
      <c r="T66" s="36" t="str">
        <f t="shared" ref="T66:T129" si="31">IF(R66&lt;&gt;V66,R66-V66,"")</f>
        <v/>
      </c>
      <c r="U66" t="s">
        <v>542</v>
      </c>
      <c r="V66" s="36">
        <v>198</v>
      </c>
      <c r="W66" s="36" t="s">
        <v>933</v>
      </c>
      <c r="X66" s="36" t="str">
        <f t="shared" si="20"/>
        <v/>
      </c>
      <c r="Y66" t="s">
        <v>542</v>
      </c>
      <c r="Z66" s="36">
        <v>198</v>
      </c>
      <c r="AA66" s="36" t="s">
        <v>933</v>
      </c>
      <c r="AB66" s="36" t="str">
        <f t="shared" ref="AB66:AB129" si="32">IF(Z66&lt;&gt;AD66,Z66-AD66,"")</f>
        <v/>
      </c>
      <c r="AC66" t="s">
        <v>542</v>
      </c>
      <c r="AD66" s="36">
        <v>198</v>
      </c>
      <c r="AE66" s="36" t="s">
        <v>933</v>
      </c>
      <c r="AF66" s="36" t="str">
        <f t="shared" si="16"/>
        <v/>
      </c>
      <c r="AG66" t="s">
        <v>542</v>
      </c>
      <c r="AH66" s="36">
        <v>198</v>
      </c>
      <c r="AI66" s="36" t="s">
        <v>933</v>
      </c>
      <c r="AJ66" s="36" t="str">
        <f t="shared" si="21"/>
        <v/>
      </c>
      <c r="AK66" t="s">
        <v>542</v>
      </c>
      <c r="AL66" s="36">
        <v>198</v>
      </c>
      <c r="AM66" s="36" t="s">
        <v>933</v>
      </c>
      <c r="AN66" s="36" t="str">
        <f t="shared" si="22"/>
        <v/>
      </c>
      <c r="AO66" t="s">
        <v>542</v>
      </c>
      <c r="AP66" s="36">
        <v>198</v>
      </c>
      <c r="AQ66" s="36" t="s">
        <v>933</v>
      </c>
      <c r="AR66" s="36">
        <f t="shared" si="23"/>
        <v>9</v>
      </c>
      <c r="AS66" t="s">
        <v>542</v>
      </c>
      <c r="AT66" s="36">
        <v>189</v>
      </c>
      <c r="AU66" s="36" t="s">
        <v>933</v>
      </c>
      <c r="AV66" s="36" t="str">
        <f t="shared" si="18"/>
        <v/>
      </c>
      <c r="AW66" t="s">
        <v>542</v>
      </c>
      <c r="AX66" s="36">
        <v>189</v>
      </c>
      <c r="AY66" s="36" t="s">
        <v>933</v>
      </c>
      <c r="AZ66" s="36" t="str">
        <f t="shared" si="24"/>
        <v/>
      </c>
      <c r="BA66" t="s">
        <v>542</v>
      </c>
      <c r="BB66" s="36">
        <v>189</v>
      </c>
      <c r="BC66" s="36" t="s">
        <v>933</v>
      </c>
      <c r="BD66" s="36" t="s">
        <v>633</v>
      </c>
      <c r="BE66" t="s">
        <v>542</v>
      </c>
      <c r="BF66">
        <v>189</v>
      </c>
      <c r="BG66" s="36" t="str">
        <f t="shared" si="25"/>
        <v/>
      </c>
      <c r="BH66" t="s">
        <v>542</v>
      </c>
      <c r="BI66" s="36">
        <v>189</v>
      </c>
      <c r="BJ66" s="36">
        <f t="shared" si="26"/>
        <v>3</v>
      </c>
      <c r="BK66" t="s">
        <v>542</v>
      </c>
      <c r="BL66" s="36">
        <v>186</v>
      </c>
      <c r="BM66" s="36" t="str">
        <f t="shared" si="27"/>
        <v/>
      </c>
      <c r="BN66" t="s">
        <v>542</v>
      </c>
      <c r="BO66" s="36">
        <v>186</v>
      </c>
    </row>
    <row r="67" spans="1:67" x14ac:dyDescent="0.25">
      <c r="A67" t="s">
        <v>570</v>
      </c>
      <c r="B67">
        <v>109</v>
      </c>
      <c r="C67" t="s">
        <v>932</v>
      </c>
      <c r="D67" s="36" t="str">
        <f t="shared" si="28"/>
        <v/>
      </c>
      <c r="E67" t="s">
        <v>570</v>
      </c>
      <c r="F67">
        <v>109</v>
      </c>
      <c r="G67" s="36" t="s">
        <v>932</v>
      </c>
      <c r="H67" s="36" t="str">
        <f t="shared" si="29"/>
        <v/>
      </c>
      <c r="I67" t="s">
        <v>570</v>
      </c>
      <c r="J67">
        <v>109</v>
      </c>
      <c r="K67" s="36" t="s">
        <v>932</v>
      </c>
      <c r="L67" s="36" t="str">
        <f t="shared" si="19"/>
        <v/>
      </c>
      <c r="M67" t="s">
        <v>570</v>
      </c>
      <c r="N67">
        <v>109</v>
      </c>
      <c r="O67" s="36" t="s">
        <v>932</v>
      </c>
      <c r="P67" s="36" t="str">
        <f t="shared" si="30"/>
        <v/>
      </c>
      <c r="Q67" t="s">
        <v>570</v>
      </c>
      <c r="R67">
        <v>109</v>
      </c>
      <c r="S67" s="36" t="s">
        <v>932</v>
      </c>
      <c r="T67" s="36" t="str">
        <f t="shared" si="31"/>
        <v/>
      </c>
      <c r="U67" t="s">
        <v>570</v>
      </c>
      <c r="V67" s="36">
        <v>109</v>
      </c>
      <c r="W67" s="36" t="s">
        <v>932</v>
      </c>
      <c r="X67" s="36" t="str">
        <f t="shared" si="20"/>
        <v/>
      </c>
      <c r="Y67" t="s">
        <v>570</v>
      </c>
      <c r="Z67" s="36">
        <v>109</v>
      </c>
      <c r="AA67" s="36" t="s">
        <v>932</v>
      </c>
      <c r="AB67" s="36" t="str">
        <f t="shared" si="32"/>
        <v/>
      </c>
      <c r="AC67" t="s">
        <v>570</v>
      </c>
      <c r="AD67" s="36">
        <v>109</v>
      </c>
      <c r="AE67" s="36" t="s">
        <v>932</v>
      </c>
      <c r="AF67" s="36">
        <f t="shared" ref="AF67:AF130" si="33">IF(AD67&lt;&gt;AH67,AD67-AH67,"")</f>
        <v>1</v>
      </c>
      <c r="AG67" t="s">
        <v>570</v>
      </c>
      <c r="AH67" s="36">
        <v>108</v>
      </c>
      <c r="AI67" s="36" t="s">
        <v>932</v>
      </c>
      <c r="AJ67" s="36">
        <f t="shared" si="21"/>
        <v>6</v>
      </c>
      <c r="AK67" t="s">
        <v>570</v>
      </c>
      <c r="AL67" s="36">
        <v>102</v>
      </c>
      <c r="AM67" s="36" t="s">
        <v>932</v>
      </c>
      <c r="AN67" s="36" t="str">
        <f t="shared" si="22"/>
        <v/>
      </c>
      <c r="AO67" t="s">
        <v>570</v>
      </c>
      <c r="AP67" s="36">
        <v>102</v>
      </c>
      <c r="AQ67" s="36" t="s">
        <v>932</v>
      </c>
      <c r="AR67" s="36" t="str">
        <f t="shared" si="23"/>
        <v/>
      </c>
      <c r="AS67" t="s">
        <v>570</v>
      </c>
      <c r="AT67" s="36">
        <v>102</v>
      </c>
      <c r="AU67" s="36" t="s">
        <v>932</v>
      </c>
      <c r="AV67" s="36" t="str">
        <f t="shared" si="18"/>
        <v/>
      </c>
      <c r="AW67" t="s">
        <v>570</v>
      </c>
      <c r="AX67" s="36">
        <v>102</v>
      </c>
      <c r="AY67" s="36" t="s">
        <v>932</v>
      </c>
      <c r="AZ67" s="36" t="str">
        <f t="shared" si="24"/>
        <v/>
      </c>
      <c r="BA67" t="s">
        <v>570</v>
      </c>
      <c r="BB67" s="36">
        <v>102</v>
      </c>
      <c r="BC67" s="36" t="s">
        <v>932</v>
      </c>
      <c r="BD67" s="36" t="s">
        <v>633</v>
      </c>
      <c r="BE67" t="s">
        <v>570</v>
      </c>
      <c r="BF67">
        <v>102</v>
      </c>
      <c r="BG67" s="36" t="str">
        <f t="shared" si="25"/>
        <v/>
      </c>
      <c r="BH67" t="s">
        <v>570</v>
      </c>
      <c r="BI67" s="36">
        <v>102</v>
      </c>
      <c r="BJ67" s="36">
        <f t="shared" si="26"/>
        <v>14</v>
      </c>
      <c r="BK67" t="s">
        <v>570</v>
      </c>
      <c r="BL67" s="36">
        <v>88</v>
      </c>
      <c r="BM67" s="36">
        <f t="shared" si="27"/>
        <v>9</v>
      </c>
      <c r="BN67" t="s">
        <v>570</v>
      </c>
      <c r="BO67" s="36">
        <v>79</v>
      </c>
    </row>
    <row r="68" spans="1:67" x14ac:dyDescent="0.25">
      <c r="A68" t="s">
        <v>578</v>
      </c>
      <c r="B68">
        <v>110</v>
      </c>
      <c r="C68" t="s">
        <v>932</v>
      </c>
      <c r="D68" s="36">
        <f t="shared" si="28"/>
        <v>12</v>
      </c>
      <c r="E68" t="s">
        <v>578</v>
      </c>
      <c r="F68">
        <v>98</v>
      </c>
      <c r="G68" s="36" t="s">
        <v>932</v>
      </c>
      <c r="H68" s="36" t="str">
        <f t="shared" si="29"/>
        <v/>
      </c>
      <c r="I68" t="s">
        <v>578</v>
      </c>
      <c r="J68">
        <v>98</v>
      </c>
      <c r="K68" s="36" t="s">
        <v>932</v>
      </c>
      <c r="L68" s="36" t="str">
        <f t="shared" si="19"/>
        <v/>
      </c>
      <c r="M68" t="s">
        <v>578</v>
      </c>
      <c r="N68">
        <v>98</v>
      </c>
      <c r="O68" s="36" t="s">
        <v>932</v>
      </c>
      <c r="P68" s="36" t="str">
        <f t="shared" si="30"/>
        <v/>
      </c>
      <c r="Q68" t="s">
        <v>578</v>
      </c>
      <c r="R68">
        <v>98</v>
      </c>
      <c r="S68" s="36" t="s">
        <v>932</v>
      </c>
      <c r="T68" s="36" t="str">
        <f t="shared" si="31"/>
        <v/>
      </c>
      <c r="U68" t="s">
        <v>578</v>
      </c>
      <c r="V68" s="36">
        <v>98</v>
      </c>
      <c r="W68" s="36" t="s">
        <v>932</v>
      </c>
      <c r="X68" s="36" t="str">
        <f t="shared" si="20"/>
        <v/>
      </c>
      <c r="Y68" t="s">
        <v>578</v>
      </c>
      <c r="Z68" s="36">
        <v>98</v>
      </c>
      <c r="AA68" s="36" t="s">
        <v>932</v>
      </c>
      <c r="AB68" s="36" t="str">
        <f t="shared" si="32"/>
        <v/>
      </c>
      <c r="AC68" t="s">
        <v>578</v>
      </c>
      <c r="AD68" s="36">
        <v>98</v>
      </c>
      <c r="AE68" s="36" t="s">
        <v>932</v>
      </c>
      <c r="AF68" s="36" t="str">
        <f t="shared" si="33"/>
        <v/>
      </c>
      <c r="AG68" t="s">
        <v>578</v>
      </c>
      <c r="AH68" s="36">
        <v>98</v>
      </c>
      <c r="AI68" s="36" t="s">
        <v>932</v>
      </c>
      <c r="AJ68" s="36">
        <f t="shared" si="21"/>
        <v>23</v>
      </c>
      <c r="AK68" t="s">
        <v>578</v>
      </c>
      <c r="AL68" s="36">
        <v>75</v>
      </c>
      <c r="AM68" s="36" t="s">
        <v>936</v>
      </c>
      <c r="AN68" s="36" t="str">
        <f t="shared" si="22"/>
        <v/>
      </c>
      <c r="AO68" t="s">
        <v>578</v>
      </c>
      <c r="AP68" s="36">
        <v>75</v>
      </c>
      <c r="AQ68" s="36" t="s">
        <v>936</v>
      </c>
      <c r="AR68" s="36" t="str">
        <f t="shared" si="23"/>
        <v/>
      </c>
      <c r="AS68" t="s">
        <v>578</v>
      </c>
      <c r="AT68" s="36">
        <v>75</v>
      </c>
      <c r="AU68" s="36" t="s">
        <v>936</v>
      </c>
      <c r="AV68" s="36" t="str">
        <f t="shared" si="18"/>
        <v/>
      </c>
      <c r="AW68" t="s">
        <v>578</v>
      </c>
      <c r="AX68" s="36">
        <v>75</v>
      </c>
      <c r="AY68" s="36" t="s">
        <v>936</v>
      </c>
      <c r="AZ68" s="36" t="str">
        <f t="shared" si="24"/>
        <v/>
      </c>
      <c r="BA68" t="s">
        <v>578</v>
      </c>
      <c r="BB68" s="36">
        <v>75</v>
      </c>
      <c r="BC68" s="36" t="s">
        <v>936</v>
      </c>
      <c r="BD68" s="36" t="s">
        <v>633</v>
      </c>
      <c r="BE68" t="s">
        <v>578</v>
      </c>
      <c r="BF68">
        <v>75</v>
      </c>
      <c r="BG68" s="36" t="str">
        <f t="shared" si="25"/>
        <v/>
      </c>
      <c r="BH68" t="s">
        <v>578</v>
      </c>
      <c r="BI68" s="36">
        <v>75</v>
      </c>
      <c r="BJ68" s="36">
        <f t="shared" si="26"/>
        <v>9</v>
      </c>
      <c r="BK68" t="s">
        <v>578</v>
      </c>
      <c r="BL68" s="36">
        <v>66</v>
      </c>
      <c r="BM68" s="36">
        <f t="shared" si="27"/>
        <v>2</v>
      </c>
      <c r="BN68" t="s">
        <v>578</v>
      </c>
      <c r="BO68" s="36">
        <v>64</v>
      </c>
    </row>
    <row r="69" spans="1:67" x14ac:dyDescent="0.25">
      <c r="A69" t="s">
        <v>580</v>
      </c>
      <c r="B69">
        <v>195</v>
      </c>
      <c r="C69" t="s">
        <v>933</v>
      </c>
      <c r="D69" s="36" t="str">
        <f t="shared" si="28"/>
        <v/>
      </c>
      <c r="E69" t="s">
        <v>580</v>
      </c>
      <c r="F69">
        <v>195</v>
      </c>
      <c r="G69" s="36" t="s">
        <v>933</v>
      </c>
      <c r="H69" s="36" t="str">
        <f t="shared" si="29"/>
        <v/>
      </c>
      <c r="I69" t="s">
        <v>580</v>
      </c>
      <c r="J69">
        <v>195</v>
      </c>
      <c r="K69" s="36" t="s">
        <v>933</v>
      </c>
      <c r="L69" s="36" t="str">
        <f t="shared" si="19"/>
        <v/>
      </c>
      <c r="M69" t="s">
        <v>580</v>
      </c>
      <c r="N69">
        <v>195</v>
      </c>
      <c r="O69" s="36" t="s">
        <v>933</v>
      </c>
      <c r="P69" s="36" t="str">
        <f t="shared" si="30"/>
        <v/>
      </c>
      <c r="Q69" t="s">
        <v>580</v>
      </c>
      <c r="R69">
        <v>195</v>
      </c>
      <c r="S69" s="36" t="s">
        <v>933</v>
      </c>
      <c r="T69" s="36" t="str">
        <f t="shared" si="31"/>
        <v/>
      </c>
      <c r="U69" t="s">
        <v>580</v>
      </c>
      <c r="V69" s="36">
        <v>195</v>
      </c>
      <c r="W69" s="36" t="s">
        <v>933</v>
      </c>
      <c r="X69" s="36" t="str">
        <f t="shared" si="20"/>
        <v/>
      </c>
      <c r="Y69" t="s">
        <v>580</v>
      </c>
      <c r="Z69" s="36">
        <v>195</v>
      </c>
      <c r="AA69" s="36" t="s">
        <v>933</v>
      </c>
      <c r="AB69" s="36" t="str">
        <f t="shared" si="32"/>
        <v/>
      </c>
      <c r="AC69" t="s">
        <v>580</v>
      </c>
      <c r="AD69" s="36">
        <v>195</v>
      </c>
      <c r="AE69" s="36" t="s">
        <v>933</v>
      </c>
      <c r="AF69" s="36" t="str">
        <f t="shared" si="33"/>
        <v/>
      </c>
      <c r="AG69" t="s">
        <v>580</v>
      </c>
      <c r="AH69" s="36">
        <v>195</v>
      </c>
      <c r="AI69" s="36" t="s">
        <v>933</v>
      </c>
      <c r="AJ69" s="36" t="str">
        <f t="shared" si="21"/>
        <v/>
      </c>
      <c r="AK69" t="s">
        <v>580</v>
      </c>
      <c r="AL69" s="36">
        <v>195</v>
      </c>
      <c r="AM69" s="36" t="s">
        <v>933</v>
      </c>
      <c r="AN69" s="36" t="str">
        <f t="shared" si="22"/>
        <v/>
      </c>
      <c r="AO69" t="s">
        <v>580</v>
      </c>
      <c r="AP69" s="36">
        <v>195</v>
      </c>
      <c r="AQ69" s="36" t="s">
        <v>933</v>
      </c>
      <c r="AR69" s="36" t="str">
        <f t="shared" si="23"/>
        <v/>
      </c>
      <c r="AS69" t="s">
        <v>580</v>
      </c>
      <c r="AT69" s="36">
        <v>195</v>
      </c>
      <c r="AU69" s="36" t="s">
        <v>933</v>
      </c>
      <c r="AV69" s="36" t="str">
        <f t="shared" si="18"/>
        <v/>
      </c>
      <c r="AW69" t="s">
        <v>580</v>
      </c>
      <c r="AX69" s="36">
        <v>195</v>
      </c>
      <c r="AY69" s="36" t="s">
        <v>933</v>
      </c>
      <c r="AZ69" s="36" t="str">
        <f t="shared" si="24"/>
        <v/>
      </c>
      <c r="BA69" t="s">
        <v>580</v>
      </c>
      <c r="BB69" s="36">
        <v>195</v>
      </c>
      <c r="BC69" s="36" t="s">
        <v>933</v>
      </c>
      <c r="BD69" s="36" t="s">
        <v>633</v>
      </c>
      <c r="BE69" t="s">
        <v>580</v>
      </c>
      <c r="BF69">
        <v>195</v>
      </c>
      <c r="BG69" s="36" t="str">
        <f t="shared" si="25"/>
        <v/>
      </c>
      <c r="BH69" t="s">
        <v>580</v>
      </c>
      <c r="BI69" s="36">
        <v>195</v>
      </c>
      <c r="BJ69" s="36" t="str">
        <f t="shared" si="26"/>
        <v/>
      </c>
      <c r="BK69" t="s">
        <v>580</v>
      </c>
      <c r="BL69" s="36">
        <v>195</v>
      </c>
      <c r="BM69" s="36" t="str">
        <f t="shared" si="27"/>
        <v/>
      </c>
      <c r="BN69" t="s">
        <v>580</v>
      </c>
      <c r="BO69" s="36">
        <v>195</v>
      </c>
    </row>
    <row r="70" spans="1:67" x14ac:dyDescent="0.25">
      <c r="A70" t="s">
        <v>582</v>
      </c>
      <c r="B70">
        <v>93</v>
      </c>
      <c r="C70" t="s">
        <v>932</v>
      </c>
      <c r="D70" s="36" t="str">
        <f t="shared" si="28"/>
        <v/>
      </c>
      <c r="E70" t="s">
        <v>582</v>
      </c>
      <c r="F70">
        <v>93</v>
      </c>
      <c r="G70" s="36" t="s">
        <v>932</v>
      </c>
      <c r="H70" s="36" t="str">
        <f t="shared" si="29"/>
        <v/>
      </c>
      <c r="I70" t="s">
        <v>582</v>
      </c>
      <c r="J70">
        <v>93</v>
      </c>
      <c r="K70" s="36" t="s">
        <v>932</v>
      </c>
      <c r="L70" s="36" t="str">
        <f t="shared" si="19"/>
        <v/>
      </c>
      <c r="M70" t="s">
        <v>582</v>
      </c>
      <c r="N70">
        <v>93</v>
      </c>
      <c r="O70" s="36" t="s">
        <v>932</v>
      </c>
      <c r="P70" s="36" t="str">
        <f t="shared" si="30"/>
        <v/>
      </c>
      <c r="Q70" t="s">
        <v>582</v>
      </c>
      <c r="R70">
        <v>93</v>
      </c>
      <c r="S70" s="36" t="s">
        <v>932</v>
      </c>
      <c r="T70" s="36" t="str">
        <f t="shared" si="31"/>
        <v/>
      </c>
      <c r="U70" t="s">
        <v>582</v>
      </c>
      <c r="V70" s="36">
        <v>93</v>
      </c>
      <c r="W70" s="36" t="s">
        <v>932</v>
      </c>
      <c r="X70" s="36" t="str">
        <f t="shared" si="20"/>
        <v/>
      </c>
      <c r="Y70" t="s">
        <v>582</v>
      </c>
      <c r="Z70" s="36">
        <v>93</v>
      </c>
      <c r="AA70" s="36" t="s">
        <v>932</v>
      </c>
      <c r="AB70" s="36" t="str">
        <f t="shared" si="32"/>
        <v/>
      </c>
      <c r="AC70" t="s">
        <v>582</v>
      </c>
      <c r="AD70" s="36">
        <v>93</v>
      </c>
      <c r="AE70" s="36" t="s">
        <v>932</v>
      </c>
      <c r="AF70" s="36" t="str">
        <f t="shared" si="33"/>
        <v/>
      </c>
      <c r="AG70" t="s">
        <v>582</v>
      </c>
      <c r="AH70" s="36">
        <v>93</v>
      </c>
      <c r="AI70" s="36" t="s">
        <v>932</v>
      </c>
      <c r="AJ70" s="36" t="str">
        <f t="shared" si="21"/>
        <v/>
      </c>
      <c r="AK70" t="s">
        <v>582</v>
      </c>
      <c r="AL70" s="36">
        <v>93</v>
      </c>
      <c r="AM70" s="36" t="s">
        <v>932</v>
      </c>
      <c r="AN70" s="36" t="str">
        <f t="shared" si="22"/>
        <v/>
      </c>
      <c r="AO70" t="s">
        <v>582</v>
      </c>
      <c r="AP70" s="36">
        <v>93</v>
      </c>
      <c r="AQ70" s="36" t="s">
        <v>932</v>
      </c>
      <c r="AR70" s="36" t="str">
        <f t="shared" si="23"/>
        <v/>
      </c>
      <c r="AS70" t="s">
        <v>582</v>
      </c>
      <c r="AT70" s="36">
        <v>93</v>
      </c>
      <c r="AU70" s="36" t="s">
        <v>932</v>
      </c>
      <c r="AV70" s="36" t="str">
        <f t="shared" si="18"/>
        <v/>
      </c>
      <c r="AW70" t="s">
        <v>582</v>
      </c>
      <c r="AX70" s="36">
        <v>93</v>
      </c>
      <c r="AY70" s="36" t="s">
        <v>932</v>
      </c>
      <c r="AZ70" s="36" t="str">
        <f t="shared" si="24"/>
        <v/>
      </c>
      <c r="BA70" t="s">
        <v>582</v>
      </c>
      <c r="BB70" s="36">
        <v>93</v>
      </c>
      <c r="BC70" s="36" t="s">
        <v>932</v>
      </c>
      <c r="BD70" s="36" t="s">
        <v>633</v>
      </c>
      <c r="BE70" t="s">
        <v>582</v>
      </c>
      <c r="BF70">
        <v>93</v>
      </c>
      <c r="BG70" s="36">
        <f t="shared" si="25"/>
        <v>1</v>
      </c>
      <c r="BH70" t="s">
        <v>582</v>
      </c>
      <c r="BI70" s="36">
        <v>92</v>
      </c>
      <c r="BJ70" s="36">
        <f t="shared" si="26"/>
        <v>1</v>
      </c>
      <c r="BK70" t="s">
        <v>582</v>
      </c>
      <c r="BL70" s="36">
        <v>91</v>
      </c>
      <c r="BM70" s="36">
        <f t="shared" si="27"/>
        <v>62</v>
      </c>
      <c r="BN70" t="s">
        <v>582</v>
      </c>
      <c r="BO70" s="36">
        <v>29</v>
      </c>
    </row>
    <row r="71" spans="1:67" x14ac:dyDescent="0.25">
      <c r="A71" t="s">
        <v>584</v>
      </c>
      <c r="B71">
        <v>98</v>
      </c>
      <c r="C71" t="s">
        <v>932</v>
      </c>
      <c r="D71" s="36" t="str">
        <f t="shared" si="28"/>
        <v/>
      </c>
      <c r="E71" t="s">
        <v>584</v>
      </c>
      <c r="F71">
        <v>98</v>
      </c>
      <c r="G71" s="36" t="s">
        <v>932</v>
      </c>
      <c r="H71" s="36" t="str">
        <f t="shared" si="29"/>
        <v/>
      </c>
      <c r="I71" t="s">
        <v>584</v>
      </c>
      <c r="J71">
        <v>98</v>
      </c>
      <c r="K71" s="36" t="s">
        <v>932</v>
      </c>
      <c r="L71" s="36" t="str">
        <f t="shared" si="19"/>
        <v/>
      </c>
      <c r="M71" t="s">
        <v>584</v>
      </c>
      <c r="N71">
        <v>98</v>
      </c>
      <c r="O71" s="36" t="s">
        <v>932</v>
      </c>
      <c r="P71" s="36" t="str">
        <f t="shared" si="30"/>
        <v/>
      </c>
      <c r="Q71" t="s">
        <v>584</v>
      </c>
      <c r="R71">
        <v>98</v>
      </c>
      <c r="S71" s="36" t="s">
        <v>932</v>
      </c>
      <c r="T71" s="36" t="str">
        <f t="shared" si="31"/>
        <v/>
      </c>
      <c r="U71" t="s">
        <v>584</v>
      </c>
      <c r="V71" s="36">
        <v>98</v>
      </c>
      <c r="W71" s="36" t="s">
        <v>932</v>
      </c>
      <c r="X71" s="36" t="str">
        <f t="shared" si="20"/>
        <v/>
      </c>
      <c r="Y71" t="s">
        <v>584</v>
      </c>
      <c r="Z71" s="36">
        <v>98</v>
      </c>
      <c r="AA71" s="36" t="s">
        <v>932</v>
      </c>
      <c r="AB71" s="36" t="str">
        <f t="shared" si="32"/>
        <v/>
      </c>
      <c r="AC71" t="s">
        <v>584</v>
      </c>
      <c r="AD71" s="36">
        <v>98</v>
      </c>
      <c r="AE71" s="36" t="s">
        <v>932</v>
      </c>
      <c r="AF71" s="36" t="str">
        <f t="shared" si="33"/>
        <v/>
      </c>
      <c r="AG71" t="s">
        <v>584</v>
      </c>
      <c r="AH71" s="36">
        <v>98</v>
      </c>
      <c r="AI71" s="36" t="s">
        <v>932</v>
      </c>
      <c r="AJ71" s="36" t="str">
        <f t="shared" si="21"/>
        <v/>
      </c>
      <c r="AK71" t="s">
        <v>584</v>
      </c>
      <c r="AL71" s="36">
        <v>98</v>
      </c>
      <c r="AM71" s="36" t="s">
        <v>932</v>
      </c>
      <c r="AN71" s="36" t="str">
        <f t="shared" si="22"/>
        <v/>
      </c>
      <c r="AO71" t="s">
        <v>584</v>
      </c>
      <c r="AP71" s="36">
        <v>98</v>
      </c>
      <c r="AQ71" s="36" t="s">
        <v>932</v>
      </c>
      <c r="AR71" s="36" t="str">
        <f t="shared" si="23"/>
        <v/>
      </c>
      <c r="AS71" t="s">
        <v>584</v>
      </c>
      <c r="AT71" s="36">
        <v>98</v>
      </c>
      <c r="AU71" s="36" t="s">
        <v>932</v>
      </c>
      <c r="AV71" s="36" t="str">
        <f t="shared" si="18"/>
        <v/>
      </c>
      <c r="AW71" t="s">
        <v>584</v>
      </c>
      <c r="AX71" s="36">
        <v>98</v>
      </c>
      <c r="AY71" s="36" t="s">
        <v>932</v>
      </c>
      <c r="AZ71" s="36" t="str">
        <f t="shared" si="24"/>
        <v/>
      </c>
      <c r="BA71" t="s">
        <v>584</v>
      </c>
      <c r="BB71" s="36">
        <v>98</v>
      </c>
      <c r="BC71" s="36" t="s">
        <v>932</v>
      </c>
      <c r="BD71" s="36" t="s">
        <v>633</v>
      </c>
      <c r="BE71" t="s">
        <v>584</v>
      </c>
      <c r="BF71">
        <v>98</v>
      </c>
      <c r="BG71" s="36" t="str">
        <f t="shared" si="25"/>
        <v/>
      </c>
      <c r="BH71" t="s">
        <v>584</v>
      </c>
      <c r="BI71" s="36">
        <v>98</v>
      </c>
      <c r="BJ71" s="36" t="str">
        <f t="shared" si="26"/>
        <v/>
      </c>
      <c r="BK71" t="s">
        <v>584</v>
      </c>
      <c r="BL71" s="36">
        <v>98</v>
      </c>
      <c r="BM71" s="36">
        <f t="shared" si="27"/>
        <v>20</v>
      </c>
      <c r="BN71" t="s">
        <v>584</v>
      </c>
      <c r="BO71" s="36">
        <v>78</v>
      </c>
    </row>
    <row r="72" spans="1:67" x14ac:dyDescent="0.25">
      <c r="A72" t="s">
        <v>476</v>
      </c>
      <c r="B72">
        <v>152</v>
      </c>
      <c r="C72" t="s">
        <v>934</v>
      </c>
      <c r="D72" s="36" t="str">
        <f t="shared" si="28"/>
        <v/>
      </c>
      <c r="E72" t="s">
        <v>476</v>
      </c>
      <c r="F72">
        <v>152</v>
      </c>
      <c r="G72" s="36" t="s">
        <v>934</v>
      </c>
      <c r="H72" s="36" t="str">
        <f t="shared" si="29"/>
        <v/>
      </c>
      <c r="I72" t="s">
        <v>476</v>
      </c>
      <c r="J72">
        <v>152</v>
      </c>
      <c r="K72" s="36" t="s">
        <v>934</v>
      </c>
      <c r="L72" s="36" t="str">
        <f t="shared" si="19"/>
        <v/>
      </c>
      <c r="M72" t="s">
        <v>476</v>
      </c>
      <c r="N72">
        <v>152</v>
      </c>
      <c r="O72" s="36" t="s">
        <v>934</v>
      </c>
      <c r="P72" s="36" t="str">
        <f t="shared" si="30"/>
        <v/>
      </c>
      <c r="Q72" t="s">
        <v>476</v>
      </c>
      <c r="R72">
        <v>152</v>
      </c>
      <c r="S72" s="36" t="s">
        <v>934</v>
      </c>
      <c r="T72" s="36" t="str">
        <f t="shared" si="31"/>
        <v/>
      </c>
      <c r="U72" t="s">
        <v>476</v>
      </c>
      <c r="V72" s="36">
        <v>152</v>
      </c>
      <c r="W72" s="36" t="s">
        <v>934</v>
      </c>
      <c r="X72" s="36" t="str">
        <f t="shared" si="20"/>
        <v/>
      </c>
      <c r="Y72" t="s">
        <v>476</v>
      </c>
      <c r="Z72" s="36">
        <v>152</v>
      </c>
      <c r="AA72" s="36" t="s">
        <v>934</v>
      </c>
      <c r="AB72" s="36" t="str">
        <f t="shared" si="32"/>
        <v/>
      </c>
      <c r="AC72" t="s">
        <v>476</v>
      </c>
      <c r="AD72" s="36">
        <v>152</v>
      </c>
      <c r="AE72" s="36" t="s">
        <v>934</v>
      </c>
      <c r="AF72" s="36" t="str">
        <f t="shared" si="33"/>
        <v/>
      </c>
      <c r="AG72" t="s">
        <v>476</v>
      </c>
      <c r="AH72" s="36">
        <v>152</v>
      </c>
      <c r="AI72" s="36" t="s">
        <v>934</v>
      </c>
      <c r="AJ72" s="36" t="str">
        <f t="shared" si="21"/>
        <v/>
      </c>
      <c r="AK72" t="s">
        <v>476</v>
      </c>
      <c r="AL72" s="36">
        <v>152</v>
      </c>
      <c r="AM72" s="36" t="s">
        <v>934</v>
      </c>
      <c r="AN72" s="36" t="str">
        <f t="shared" si="22"/>
        <v/>
      </c>
      <c r="AO72" t="s">
        <v>476</v>
      </c>
      <c r="AP72" s="36">
        <v>152</v>
      </c>
      <c r="AQ72" s="36" t="s">
        <v>934</v>
      </c>
      <c r="AR72" s="36" t="str">
        <f t="shared" si="23"/>
        <v/>
      </c>
      <c r="AS72" t="s">
        <v>476</v>
      </c>
      <c r="AT72" s="36">
        <v>152</v>
      </c>
      <c r="AU72" s="36" t="s">
        <v>934</v>
      </c>
      <c r="AV72" s="36" t="str">
        <f t="shared" si="18"/>
        <v/>
      </c>
      <c r="AW72" t="s">
        <v>476</v>
      </c>
      <c r="AX72" s="36">
        <v>152</v>
      </c>
      <c r="AY72" s="36" t="s">
        <v>934</v>
      </c>
      <c r="AZ72" s="36" t="str">
        <f t="shared" si="24"/>
        <v/>
      </c>
      <c r="BA72" t="s">
        <v>476</v>
      </c>
      <c r="BB72" s="36">
        <v>152</v>
      </c>
      <c r="BC72" s="36" t="s">
        <v>934</v>
      </c>
      <c r="BD72" s="36" t="s">
        <v>633</v>
      </c>
      <c r="BE72" t="s">
        <v>476</v>
      </c>
      <c r="BF72">
        <v>152</v>
      </c>
      <c r="BG72" s="36" t="str">
        <f t="shared" si="25"/>
        <v/>
      </c>
      <c r="BH72" t="s">
        <v>476</v>
      </c>
      <c r="BI72" s="36">
        <v>152</v>
      </c>
      <c r="BJ72" s="36">
        <f t="shared" si="26"/>
        <v>1</v>
      </c>
      <c r="BK72" t="s">
        <v>476</v>
      </c>
      <c r="BL72" s="36">
        <v>151</v>
      </c>
      <c r="BM72" s="36" t="str">
        <f t="shared" si="27"/>
        <v/>
      </c>
      <c r="BN72" t="s">
        <v>476</v>
      </c>
      <c r="BO72" s="36">
        <v>151</v>
      </c>
    </row>
    <row r="73" spans="1:67" x14ac:dyDescent="0.25">
      <c r="A73" t="s">
        <v>490</v>
      </c>
      <c r="B73">
        <v>175</v>
      </c>
      <c r="C73" t="s">
        <v>935</v>
      </c>
      <c r="D73" s="36" t="str">
        <f t="shared" si="28"/>
        <v/>
      </c>
      <c r="E73" t="s">
        <v>490</v>
      </c>
      <c r="F73">
        <v>175</v>
      </c>
      <c r="G73" s="36" t="s">
        <v>935</v>
      </c>
      <c r="H73" s="36" t="str">
        <f t="shared" si="29"/>
        <v/>
      </c>
      <c r="I73" t="s">
        <v>490</v>
      </c>
      <c r="J73">
        <v>175</v>
      </c>
      <c r="K73" s="36" t="s">
        <v>935</v>
      </c>
      <c r="L73" s="36" t="str">
        <f t="shared" si="19"/>
        <v/>
      </c>
      <c r="M73" t="s">
        <v>490</v>
      </c>
      <c r="N73">
        <v>175</v>
      </c>
      <c r="O73" s="36" t="s">
        <v>935</v>
      </c>
      <c r="P73" s="36" t="str">
        <f t="shared" si="30"/>
        <v/>
      </c>
      <c r="Q73" t="s">
        <v>490</v>
      </c>
      <c r="R73">
        <v>175</v>
      </c>
      <c r="S73" s="36" t="s">
        <v>935</v>
      </c>
      <c r="T73" s="36" t="str">
        <f t="shared" si="31"/>
        <v/>
      </c>
      <c r="U73" t="s">
        <v>490</v>
      </c>
      <c r="V73" s="36">
        <v>175</v>
      </c>
      <c r="W73" s="36" t="s">
        <v>935</v>
      </c>
      <c r="X73" s="36" t="str">
        <f t="shared" si="20"/>
        <v/>
      </c>
      <c r="Y73" t="s">
        <v>490</v>
      </c>
      <c r="Z73" s="36">
        <v>175</v>
      </c>
      <c r="AA73" s="36" t="s">
        <v>935</v>
      </c>
      <c r="AB73" s="36" t="str">
        <f t="shared" si="32"/>
        <v/>
      </c>
      <c r="AC73" t="s">
        <v>490</v>
      </c>
      <c r="AD73" s="36">
        <v>175</v>
      </c>
      <c r="AE73" s="36" t="s">
        <v>935</v>
      </c>
      <c r="AF73" s="36" t="str">
        <f t="shared" si="33"/>
        <v/>
      </c>
      <c r="AG73" t="s">
        <v>490</v>
      </c>
      <c r="AH73" s="36">
        <v>175</v>
      </c>
      <c r="AI73" s="36" t="s">
        <v>935</v>
      </c>
      <c r="AJ73" s="36" t="str">
        <f t="shared" si="21"/>
        <v/>
      </c>
      <c r="AK73" t="s">
        <v>490</v>
      </c>
      <c r="AL73" s="36">
        <v>175</v>
      </c>
      <c r="AM73" s="36" t="s">
        <v>935</v>
      </c>
      <c r="AN73" s="36" t="str">
        <f t="shared" si="22"/>
        <v/>
      </c>
      <c r="AO73" t="s">
        <v>490</v>
      </c>
      <c r="AP73" s="36">
        <v>175</v>
      </c>
      <c r="AQ73" s="36" t="s">
        <v>935</v>
      </c>
      <c r="AR73" s="36" t="str">
        <f t="shared" si="23"/>
        <v/>
      </c>
      <c r="AS73" t="s">
        <v>490</v>
      </c>
      <c r="AT73" s="36">
        <v>175</v>
      </c>
      <c r="AU73" s="36" t="s">
        <v>935</v>
      </c>
      <c r="AV73" s="36" t="str">
        <f t="shared" si="18"/>
        <v/>
      </c>
      <c r="AW73" t="s">
        <v>490</v>
      </c>
      <c r="AX73" s="36">
        <v>175</v>
      </c>
      <c r="AY73" s="36" t="s">
        <v>935</v>
      </c>
      <c r="AZ73" s="36" t="str">
        <f t="shared" si="24"/>
        <v/>
      </c>
      <c r="BA73" t="s">
        <v>490</v>
      </c>
      <c r="BB73" s="36">
        <v>175</v>
      </c>
      <c r="BC73" s="36" t="s">
        <v>935</v>
      </c>
      <c r="BD73" s="36" t="s">
        <v>633</v>
      </c>
      <c r="BE73" t="s">
        <v>490</v>
      </c>
      <c r="BF73">
        <v>175</v>
      </c>
      <c r="BG73" s="36">
        <f t="shared" si="25"/>
        <v>10</v>
      </c>
      <c r="BH73" t="s">
        <v>490</v>
      </c>
      <c r="BI73" s="36">
        <v>165</v>
      </c>
      <c r="BJ73" s="36" t="str">
        <f t="shared" si="26"/>
        <v/>
      </c>
      <c r="BK73" t="s">
        <v>490</v>
      </c>
      <c r="BL73" s="36">
        <v>165</v>
      </c>
      <c r="BM73" s="36" t="str">
        <f t="shared" si="27"/>
        <v/>
      </c>
      <c r="BN73" t="s">
        <v>490</v>
      </c>
      <c r="BO73" s="36">
        <v>165</v>
      </c>
    </row>
    <row r="74" spans="1:67" x14ac:dyDescent="0.25">
      <c r="A74" t="s">
        <v>534</v>
      </c>
      <c r="B74">
        <v>333</v>
      </c>
      <c r="C74" t="s">
        <v>935</v>
      </c>
      <c r="D74" s="36">
        <f t="shared" si="28"/>
        <v>1</v>
      </c>
      <c r="E74" t="s">
        <v>534</v>
      </c>
      <c r="F74">
        <v>332</v>
      </c>
      <c r="G74" s="36" t="s">
        <v>935</v>
      </c>
      <c r="H74" s="36" t="str">
        <f t="shared" si="29"/>
        <v/>
      </c>
      <c r="I74" t="s">
        <v>534</v>
      </c>
      <c r="J74">
        <v>332</v>
      </c>
      <c r="K74" s="36" t="s">
        <v>935</v>
      </c>
      <c r="L74" s="36" t="str">
        <f t="shared" si="19"/>
        <v/>
      </c>
      <c r="M74" t="s">
        <v>534</v>
      </c>
      <c r="N74">
        <v>332</v>
      </c>
      <c r="O74" s="36" t="s">
        <v>935</v>
      </c>
      <c r="P74" s="36" t="str">
        <f t="shared" si="30"/>
        <v/>
      </c>
      <c r="Q74" t="s">
        <v>534</v>
      </c>
      <c r="R74">
        <v>332</v>
      </c>
      <c r="S74" s="36" t="s">
        <v>935</v>
      </c>
      <c r="T74" s="36" t="str">
        <f t="shared" si="31"/>
        <v/>
      </c>
      <c r="U74" t="s">
        <v>534</v>
      </c>
      <c r="V74" s="36">
        <v>332</v>
      </c>
      <c r="W74" s="36" t="s">
        <v>935</v>
      </c>
      <c r="X74" s="36" t="str">
        <f t="shared" si="20"/>
        <v/>
      </c>
      <c r="Y74" t="s">
        <v>534</v>
      </c>
      <c r="Z74" s="36">
        <v>332</v>
      </c>
      <c r="AA74" s="36" t="s">
        <v>935</v>
      </c>
      <c r="AB74" s="36" t="str">
        <f t="shared" si="32"/>
        <v/>
      </c>
      <c r="AC74" t="s">
        <v>534</v>
      </c>
      <c r="AD74" s="36">
        <v>332</v>
      </c>
      <c r="AE74" s="36" t="s">
        <v>935</v>
      </c>
      <c r="AF74" s="36">
        <f t="shared" si="33"/>
        <v>3</v>
      </c>
      <c r="AG74" t="s">
        <v>534</v>
      </c>
      <c r="AH74" s="36">
        <v>329</v>
      </c>
      <c r="AI74" s="36" t="s">
        <v>935</v>
      </c>
      <c r="AJ74" s="36" t="str">
        <f t="shared" si="21"/>
        <v/>
      </c>
      <c r="AK74" t="s">
        <v>534</v>
      </c>
      <c r="AL74" s="36">
        <v>329</v>
      </c>
      <c r="AM74" s="36" t="s">
        <v>935</v>
      </c>
      <c r="AN74" s="36" t="str">
        <f t="shared" si="22"/>
        <v/>
      </c>
      <c r="AO74" t="s">
        <v>534</v>
      </c>
      <c r="AP74" s="36">
        <v>329</v>
      </c>
      <c r="AQ74" s="36" t="s">
        <v>935</v>
      </c>
      <c r="AR74" s="36" t="str">
        <f t="shared" si="23"/>
        <v/>
      </c>
      <c r="AS74" t="s">
        <v>534</v>
      </c>
      <c r="AT74" s="36">
        <v>329</v>
      </c>
      <c r="AU74" s="36" t="s">
        <v>935</v>
      </c>
      <c r="AV74" s="36" t="str">
        <f t="shared" si="18"/>
        <v/>
      </c>
      <c r="AW74" t="s">
        <v>534</v>
      </c>
      <c r="AX74" s="36">
        <v>329</v>
      </c>
      <c r="AY74" s="36" t="s">
        <v>935</v>
      </c>
      <c r="AZ74" s="36">
        <f t="shared" si="24"/>
        <v>3</v>
      </c>
      <c r="BA74" t="s">
        <v>534</v>
      </c>
      <c r="BB74" s="36">
        <v>326</v>
      </c>
      <c r="BC74" s="36" t="s">
        <v>935</v>
      </c>
      <c r="BD74" s="36" t="s">
        <v>633</v>
      </c>
      <c r="BE74" t="s">
        <v>534</v>
      </c>
      <c r="BF74">
        <v>326</v>
      </c>
      <c r="BG74" s="36" t="str">
        <f t="shared" si="25"/>
        <v/>
      </c>
      <c r="BH74" t="s">
        <v>534</v>
      </c>
      <c r="BI74" s="36">
        <v>326</v>
      </c>
      <c r="BJ74" s="36" t="str">
        <f t="shared" si="26"/>
        <v/>
      </c>
      <c r="BK74" t="s">
        <v>534</v>
      </c>
      <c r="BL74" s="36">
        <v>326</v>
      </c>
      <c r="BM74" s="36" t="str">
        <f t="shared" si="27"/>
        <v/>
      </c>
      <c r="BN74" t="s">
        <v>534</v>
      </c>
      <c r="BO74" s="36">
        <v>326</v>
      </c>
    </row>
    <row r="75" spans="1:67" x14ac:dyDescent="0.25">
      <c r="A75" t="s">
        <v>536</v>
      </c>
      <c r="B75">
        <v>215</v>
      </c>
      <c r="C75" t="s">
        <v>933</v>
      </c>
      <c r="D75" s="36" t="str">
        <f t="shared" si="28"/>
        <v/>
      </c>
      <c r="E75" t="s">
        <v>536</v>
      </c>
      <c r="F75">
        <v>215</v>
      </c>
      <c r="G75" s="36" t="s">
        <v>933</v>
      </c>
      <c r="H75" s="36" t="str">
        <f t="shared" si="29"/>
        <v/>
      </c>
      <c r="I75" t="s">
        <v>536</v>
      </c>
      <c r="J75">
        <v>215</v>
      </c>
      <c r="K75" s="36" t="s">
        <v>933</v>
      </c>
      <c r="L75" s="36" t="str">
        <f t="shared" si="19"/>
        <v/>
      </c>
      <c r="M75" t="s">
        <v>536</v>
      </c>
      <c r="N75">
        <v>215</v>
      </c>
      <c r="O75" s="36" t="s">
        <v>933</v>
      </c>
      <c r="P75" s="36" t="str">
        <f t="shared" si="30"/>
        <v/>
      </c>
      <c r="Q75" t="s">
        <v>536</v>
      </c>
      <c r="R75">
        <v>215</v>
      </c>
      <c r="S75" s="36" t="s">
        <v>933</v>
      </c>
      <c r="T75" s="36">
        <f t="shared" si="31"/>
        <v>2</v>
      </c>
      <c r="U75" t="s">
        <v>536</v>
      </c>
      <c r="V75" s="36">
        <v>213</v>
      </c>
      <c r="W75" s="36" t="s">
        <v>933</v>
      </c>
      <c r="X75" s="36" t="str">
        <f t="shared" si="20"/>
        <v/>
      </c>
      <c r="Y75" t="s">
        <v>536</v>
      </c>
      <c r="Z75" s="36">
        <v>213</v>
      </c>
      <c r="AA75" s="36" t="s">
        <v>933</v>
      </c>
      <c r="AB75" s="36" t="str">
        <f t="shared" si="32"/>
        <v/>
      </c>
      <c r="AC75" t="s">
        <v>536</v>
      </c>
      <c r="AD75" s="36">
        <v>213</v>
      </c>
      <c r="AE75" s="36" t="s">
        <v>933</v>
      </c>
      <c r="AF75" s="36">
        <f t="shared" si="33"/>
        <v>3</v>
      </c>
      <c r="AG75" t="s">
        <v>536</v>
      </c>
      <c r="AH75" s="36">
        <v>210</v>
      </c>
      <c r="AI75" s="36" t="s">
        <v>933</v>
      </c>
      <c r="AJ75" s="36" t="str">
        <f t="shared" si="21"/>
        <v/>
      </c>
      <c r="AK75" t="s">
        <v>536</v>
      </c>
      <c r="AL75" s="36">
        <v>210</v>
      </c>
      <c r="AM75" s="36" t="s">
        <v>933</v>
      </c>
      <c r="AN75" s="36" t="str">
        <f t="shared" si="22"/>
        <v/>
      </c>
      <c r="AO75" t="s">
        <v>536</v>
      </c>
      <c r="AP75" s="36">
        <v>210</v>
      </c>
      <c r="AQ75" s="36" t="s">
        <v>933</v>
      </c>
      <c r="AR75" s="36">
        <f t="shared" si="23"/>
        <v>19</v>
      </c>
      <c r="AS75" t="s">
        <v>536</v>
      </c>
      <c r="AT75" s="36">
        <v>191</v>
      </c>
      <c r="AU75" s="36" t="s">
        <v>933</v>
      </c>
      <c r="AV75" s="36" t="str">
        <f t="shared" si="18"/>
        <v/>
      </c>
      <c r="AW75" t="s">
        <v>536</v>
      </c>
      <c r="AX75" s="36">
        <v>191</v>
      </c>
      <c r="AY75" s="36" t="s">
        <v>933</v>
      </c>
      <c r="AZ75" s="36" t="str">
        <f t="shared" si="24"/>
        <v/>
      </c>
      <c r="BA75" t="s">
        <v>536</v>
      </c>
      <c r="BB75" s="36">
        <v>191</v>
      </c>
      <c r="BC75" s="36" t="s">
        <v>933</v>
      </c>
      <c r="BD75" s="36" t="s">
        <v>633</v>
      </c>
      <c r="BE75" t="s">
        <v>536</v>
      </c>
      <c r="BF75">
        <v>191</v>
      </c>
      <c r="BG75" s="36">
        <f t="shared" si="25"/>
        <v>2</v>
      </c>
      <c r="BH75" t="s">
        <v>536</v>
      </c>
      <c r="BI75" s="36">
        <v>189</v>
      </c>
      <c r="BJ75" s="36">
        <f t="shared" si="26"/>
        <v>1</v>
      </c>
      <c r="BK75" t="s">
        <v>536</v>
      </c>
      <c r="BL75" s="36">
        <v>188</v>
      </c>
      <c r="BM75" s="36" t="str">
        <f t="shared" si="27"/>
        <v/>
      </c>
      <c r="BN75" t="s">
        <v>536</v>
      </c>
      <c r="BO75" s="36">
        <v>188</v>
      </c>
    </row>
    <row r="76" spans="1:67" x14ac:dyDescent="0.25">
      <c r="A76" t="s">
        <v>538</v>
      </c>
      <c r="B76">
        <v>133</v>
      </c>
      <c r="C76" t="s">
        <v>934</v>
      </c>
      <c r="D76" s="36" t="str">
        <f t="shared" si="28"/>
        <v/>
      </c>
      <c r="E76" t="s">
        <v>538</v>
      </c>
      <c r="F76">
        <v>133</v>
      </c>
      <c r="G76" s="36" t="s">
        <v>934</v>
      </c>
      <c r="H76" s="36" t="str">
        <f t="shared" si="29"/>
        <v/>
      </c>
      <c r="I76" t="s">
        <v>538</v>
      </c>
      <c r="J76">
        <v>133</v>
      </c>
      <c r="K76" s="36" t="s">
        <v>934</v>
      </c>
      <c r="L76" s="36" t="str">
        <f t="shared" si="19"/>
        <v/>
      </c>
      <c r="M76" t="s">
        <v>538</v>
      </c>
      <c r="N76">
        <v>133</v>
      </c>
      <c r="O76" s="36" t="s">
        <v>934</v>
      </c>
      <c r="P76" s="36" t="str">
        <f t="shared" si="30"/>
        <v/>
      </c>
      <c r="Q76" t="s">
        <v>538</v>
      </c>
      <c r="R76">
        <v>133</v>
      </c>
      <c r="S76" s="36" t="s">
        <v>934</v>
      </c>
      <c r="T76" s="36">
        <f t="shared" si="31"/>
        <v>3</v>
      </c>
      <c r="U76" t="s">
        <v>538</v>
      </c>
      <c r="V76" s="36">
        <v>130</v>
      </c>
      <c r="W76" s="36" t="s">
        <v>934</v>
      </c>
      <c r="X76" s="36" t="str">
        <f t="shared" si="20"/>
        <v/>
      </c>
      <c r="Y76" t="s">
        <v>538</v>
      </c>
      <c r="Z76" s="36">
        <v>130</v>
      </c>
      <c r="AA76" s="36" t="s">
        <v>934</v>
      </c>
      <c r="AB76" s="36" t="str">
        <f t="shared" si="32"/>
        <v/>
      </c>
      <c r="AC76" t="s">
        <v>538</v>
      </c>
      <c r="AD76" s="36">
        <v>130</v>
      </c>
      <c r="AE76" s="36" t="s">
        <v>934</v>
      </c>
      <c r="AF76" s="36" t="str">
        <f t="shared" si="33"/>
        <v/>
      </c>
      <c r="AG76" t="s">
        <v>538</v>
      </c>
      <c r="AH76" s="36">
        <v>130</v>
      </c>
      <c r="AI76" s="36" t="s">
        <v>934</v>
      </c>
      <c r="AJ76" s="36" t="str">
        <f t="shared" si="21"/>
        <v/>
      </c>
      <c r="AK76" t="s">
        <v>538</v>
      </c>
      <c r="AL76" s="36">
        <v>130</v>
      </c>
      <c r="AM76" s="36" t="s">
        <v>934</v>
      </c>
      <c r="AN76" s="36">
        <f t="shared" si="22"/>
        <v>5</v>
      </c>
      <c r="AO76" t="s">
        <v>538</v>
      </c>
      <c r="AP76" s="36">
        <v>125</v>
      </c>
      <c r="AQ76" s="36" t="s">
        <v>932</v>
      </c>
      <c r="AR76" s="36">
        <f t="shared" si="23"/>
        <v>11</v>
      </c>
      <c r="AS76" t="s">
        <v>538</v>
      </c>
      <c r="AT76" s="36">
        <v>114</v>
      </c>
      <c r="AU76" s="36" t="s">
        <v>932</v>
      </c>
      <c r="AV76" s="36">
        <f t="shared" si="18"/>
        <v>1</v>
      </c>
      <c r="AW76" t="s">
        <v>538</v>
      </c>
      <c r="AX76" s="36">
        <v>113</v>
      </c>
      <c r="AY76" s="36" t="s">
        <v>932</v>
      </c>
      <c r="AZ76" s="36" t="str">
        <f t="shared" si="24"/>
        <v/>
      </c>
      <c r="BA76" t="s">
        <v>538</v>
      </c>
      <c r="BB76" s="36">
        <v>113</v>
      </c>
      <c r="BC76" s="36" t="s">
        <v>932</v>
      </c>
      <c r="BD76" s="36" t="s">
        <v>633</v>
      </c>
      <c r="BE76" t="s">
        <v>538</v>
      </c>
      <c r="BF76">
        <v>113</v>
      </c>
      <c r="BG76" s="36" t="str">
        <f t="shared" si="25"/>
        <v/>
      </c>
      <c r="BH76" t="s">
        <v>538</v>
      </c>
      <c r="BI76" s="36">
        <v>113</v>
      </c>
      <c r="BJ76" s="36" t="str">
        <f t="shared" si="26"/>
        <v/>
      </c>
      <c r="BK76" t="s">
        <v>538</v>
      </c>
      <c r="BL76" s="36">
        <v>113</v>
      </c>
      <c r="BM76" s="36" t="str">
        <f t="shared" si="27"/>
        <v/>
      </c>
      <c r="BN76" t="s">
        <v>538</v>
      </c>
      <c r="BO76" s="36">
        <v>113</v>
      </c>
    </row>
    <row r="77" spans="1:67" x14ac:dyDescent="0.25">
      <c r="A77" t="s">
        <v>566</v>
      </c>
      <c r="B77">
        <v>135</v>
      </c>
      <c r="C77" t="s">
        <v>934</v>
      </c>
      <c r="D77" s="36" t="str">
        <f t="shared" si="28"/>
        <v/>
      </c>
      <c r="E77" t="s">
        <v>566</v>
      </c>
      <c r="F77">
        <v>135</v>
      </c>
      <c r="G77" s="36" t="s">
        <v>934</v>
      </c>
      <c r="H77" s="36" t="str">
        <f t="shared" si="29"/>
        <v/>
      </c>
      <c r="I77" t="s">
        <v>566</v>
      </c>
      <c r="J77">
        <v>135</v>
      </c>
      <c r="K77" s="36" t="s">
        <v>934</v>
      </c>
      <c r="L77" s="36" t="str">
        <f t="shared" si="19"/>
        <v/>
      </c>
      <c r="M77" t="s">
        <v>566</v>
      </c>
      <c r="N77">
        <v>135</v>
      </c>
      <c r="O77" s="36" t="s">
        <v>934</v>
      </c>
      <c r="P77" s="36" t="str">
        <f t="shared" si="30"/>
        <v/>
      </c>
      <c r="Q77" t="s">
        <v>566</v>
      </c>
      <c r="R77">
        <v>135</v>
      </c>
      <c r="S77" s="36" t="s">
        <v>934</v>
      </c>
      <c r="T77" s="36" t="str">
        <f t="shared" si="31"/>
        <v/>
      </c>
      <c r="U77" t="s">
        <v>566</v>
      </c>
      <c r="V77" s="36">
        <v>135</v>
      </c>
      <c r="W77" s="36" t="s">
        <v>934</v>
      </c>
      <c r="X77" s="36" t="str">
        <f t="shared" si="20"/>
        <v/>
      </c>
      <c r="Y77" t="s">
        <v>566</v>
      </c>
      <c r="Z77" s="36">
        <v>135</v>
      </c>
      <c r="AA77" s="36" t="s">
        <v>934</v>
      </c>
      <c r="AB77" s="36" t="str">
        <f t="shared" si="32"/>
        <v/>
      </c>
      <c r="AC77" t="s">
        <v>566</v>
      </c>
      <c r="AD77" s="36">
        <v>135</v>
      </c>
      <c r="AE77" s="36" t="s">
        <v>934</v>
      </c>
      <c r="AF77" s="36" t="str">
        <f t="shared" si="33"/>
        <v/>
      </c>
      <c r="AG77" t="s">
        <v>566</v>
      </c>
      <c r="AH77" s="36">
        <v>135</v>
      </c>
      <c r="AI77" s="36" t="s">
        <v>934</v>
      </c>
      <c r="AJ77" s="36">
        <f t="shared" si="21"/>
        <v>5</v>
      </c>
      <c r="AK77" t="s">
        <v>566</v>
      </c>
      <c r="AL77" s="36">
        <v>130</v>
      </c>
      <c r="AM77" s="36" t="s">
        <v>934</v>
      </c>
      <c r="AN77" s="36" t="str">
        <f t="shared" si="22"/>
        <v/>
      </c>
      <c r="AO77" t="s">
        <v>566</v>
      </c>
      <c r="AP77" s="36">
        <v>130</v>
      </c>
      <c r="AQ77" s="36" t="s">
        <v>934</v>
      </c>
      <c r="AR77" s="36" t="str">
        <f t="shared" si="23"/>
        <v/>
      </c>
      <c r="AS77" t="s">
        <v>566</v>
      </c>
      <c r="AT77" s="36">
        <v>130</v>
      </c>
      <c r="AU77" s="36" t="s">
        <v>934</v>
      </c>
      <c r="AV77" s="36" t="str">
        <f t="shared" si="18"/>
        <v/>
      </c>
      <c r="AW77" t="s">
        <v>566</v>
      </c>
      <c r="AX77" s="36">
        <v>130</v>
      </c>
      <c r="AY77" s="36" t="s">
        <v>934</v>
      </c>
      <c r="AZ77" s="36" t="str">
        <f t="shared" si="24"/>
        <v/>
      </c>
      <c r="BA77" t="s">
        <v>566</v>
      </c>
      <c r="BB77" s="36">
        <v>130</v>
      </c>
      <c r="BC77" s="36" t="s">
        <v>934</v>
      </c>
      <c r="BD77" s="36" t="s">
        <v>633</v>
      </c>
      <c r="BE77" t="s">
        <v>566</v>
      </c>
      <c r="BF77">
        <v>130</v>
      </c>
      <c r="BG77" s="36" t="str">
        <f t="shared" si="25"/>
        <v/>
      </c>
      <c r="BH77" t="s">
        <v>566</v>
      </c>
      <c r="BI77" s="36">
        <v>130</v>
      </c>
      <c r="BJ77" s="36" t="str">
        <f t="shared" si="26"/>
        <v/>
      </c>
      <c r="BK77" t="s">
        <v>566</v>
      </c>
      <c r="BL77" s="36">
        <v>130</v>
      </c>
      <c r="BM77" s="36" t="str">
        <f t="shared" si="27"/>
        <v/>
      </c>
      <c r="BN77" t="s">
        <v>566</v>
      </c>
      <c r="BO77" s="36">
        <v>130</v>
      </c>
    </row>
    <row r="78" spans="1:67" x14ac:dyDescent="0.25">
      <c r="A78" t="s">
        <v>568</v>
      </c>
      <c r="B78">
        <v>192</v>
      </c>
      <c r="C78" t="s">
        <v>933</v>
      </c>
      <c r="D78" s="36" t="str">
        <f t="shared" si="28"/>
        <v/>
      </c>
      <c r="E78" t="s">
        <v>568</v>
      </c>
      <c r="F78">
        <v>192</v>
      </c>
      <c r="G78" s="36" t="s">
        <v>933</v>
      </c>
      <c r="H78" s="36" t="str">
        <f t="shared" si="29"/>
        <v/>
      </c>
      <c r="I78" t="s">
        <v>568</v>
      </c>
      <c r="J78">
        <v>192</v>
      </c>
      <c r="K78" s="36" t="s">
        <v>933</v>
      </c>
      <c r="L78" s="36" t="str">
        <f t="shared" si="19"/>
        <v/>
      </c>
      <c r="M78" t="s">
        <v>568</v>
      </c>
      <c r="N78">
        <v>192</v>
      </c>
      <c r="O78" s="36" t="s">
        <v>933</v>
      </c>
      <c r="P78" s="36" t="str">
        <f t="shared" si="30"/>
        <v/>
      </c>
      <c r="Q78" t="s">
        <v>568</v>
      </c>
      <c r="R78">
        <v>192</v>
      </c>
      <c r="S78" s="36" t="s">
        <v>933</v>
      </c>
      <c r="T78" s="36" t="str">
        <f t="shared" si="31"/>
        <v/>
      </c>
      <c r="U78" t="s">
        <v>568</v>
      </c>
      <c r="V78" s="36">
        <v>192</v>
      </c>
      <c r="W78" s="36" t="s">
        <v>933</v>
      </c>
      <c r="X78" s="36" t="str">
        <f t="shared" si="20"/>
        <v/>
      </c>
      <c r="Y78" t="s">
        <v>568</v>
      </c>
      <c r="Z78" s="36">
        <v>192</v>
      </c>
      <c r="AA78" s="36" t="s">
        <v>933</v>
      </c>
      <c r="AB78" s="36" t="str">
        <f t="shared" si="32"/>
        <v/>
      </c>
      <c r="AC78" t="s">
        <v>568</v>
      </c>
      <c r="AD78" s="36">
        <v>192</v>
      </c>
      <c r="AE78" s="36" t="s">
        <v>933</v>
      </c>
      <c r="AF78" s="36">
        <f t="shared" si="33"/>
        <v>7</v>
      </c>
      <c r="AG78" t="s">
        <v>568</v>
      </c>
      <c r="AH78" s="36">
        <v>185</v>
      </c>
      <c r="AI78" s="36" t="s">
        <v>933</v>
      </c>
      <c r="AJ78" s="36">
        <f t="shared" si="21"/>
        <v>5</v>
      </c>
      <c r="AK78" t="s">
        <v>568</v>
      </c>
      <c r="AL78" s="36">
        <v>180</v>
      </c>
      <c r="AM78" s="36" t="s">
        <v>934</v>
      </c>
      <c r="AN78" s="36" t="str">
        <f t="shared" si="22"/>
        <v/>
      </c>
      <c r="AO78" t="s">
        <v>568</v>
      </c>
      <c r="AP78" s="36">
        <v>180</v>
      </c>
      <c r="AQ78" s="36" t="s">
        <v>934</v>
      </c>
      <c r="AR78" s="36" t="str">
        <f t="shared" si="23"/>
        <v/>
      </c>
      <c r="AS78" t="s">
        <v>568</v>
      </c>
      <c r="AT78" s="36">
        <v>180</v>
      </c>
      <c r="AU78" s="36" t="s">
        <v>934</v>
      </c>
      <c r="AV78" s="36" t="str">
        <f t="shared" si="18"/>
        <v/>
      </c>
      <c r="AW78" t="s">
        <v>568</v>
      </c>
      <c r="AX78" s="36">
        <v>180</v>
      </c>
      <c r="AY78" s="36" t="s">
        <v>934</v>
      </c>
      <c r="AZ78" s="36">
        <f t="shared" si="24"/>
        <v>1</v>
      </c>
      <c r="BA78" t="s">
        <v>568</v>
      </c>
      <c r="BB78" s="36">
        <v>179</v>
      </c>
      <c r="BC78" s="36" t="s">
        <v>934</v>
      </c>
      <c r="BD78" s="36" t="s">
        <v>633</v>
      </c>
      <c r="BE78" t="s">
        <v>568</v>
      </c>
      <c r="BF78">
        <v>179</v>
      </c>
      <c r="BG78" s="36">
        <f t="shared" si="25"/>
        <v>6</v>
      </c>
      <c r="BH78" t="s">
        <v>568</v>
      </c>
      <c r="BI78" s="36">
        <v>173</v>
      </c>
      <c r="BJ78" s="36">
        <f t="shared" si="26"/>
        <v>5</v>
      </c>
      <c r="BK78" t="s">
        <v>568</v>
      </c>
      <c r="BL78" s="36">
        <v>168</v>
      </c>
      <c r="BM78" s="36" t="str">
        <f t="shared" si="27"/>
        <v/>
      </c>
      <c r="BN78" t="s">
        <v>568</v>
      </c>
      <c r="BO78" s="36">
        <v>168</v>
      </c>
    </row>
    <row r="79" spans="1:67" x14ac:dyDescent="0.25">
      <c r="A79" t="s">
        <v>572</v>
      </c>
      <c r="B79">
        <v>207</v>
      </c>
      <c r="C79" t="s">
        <v>933</v>
      </c>
      <c r="D79" s="36" t="str">
        <f t="shared" si="28"/>
        <v/>
      </c>
      <c r="E79" t="s">
        <v>572</v>
      </c>
      <c r="F79">
        <v>207</v>
      </c>
      <c r="G79" s="36" t="s">
        <v>933</v>
      </c>
      <c r="H79" s="36" t="str">
        <f t="shared" si="29"/>
        <v/>
      </c>
      <c r="I79" t="s">
        <v>572</v>
      </c>
      <c r="J79">
        <v>207</v>
      </c>
      <c r="K79" s="36" t="s">
        <v>933</v>
      </c>
      <c r="L79" s="36" t="str">
        <f t="shared" si="19"/>
        <v/>
      </c>
      <c r="M79" t="s">
        <v>572</v>
      </c>
      <c r="N79">
        <v>207</v>
      </c>
      <c r="O79" s="36" t="s">
        <v>933</v>
      </c>
      <c r="P79" s="36" t="str">
        <f t="shared" si="30"/>
        <v/>
      </c>
      <c r="Q79" t="s">
        <v>572</v>
      </c>
      <c r="R79">
        <v>207</v>
      </c>
      <c r="S79" s="36" t="s">
        <v>933</v>
      </c>
      <c r="T79" s="36" t="str">
        <f t="shared" si="31"/>
        <v/>
      </c>
      <c r="U79" t="s">
        <v>572</v>
      </c>
      <c r="V79" s="36">
        <v>207</v>
      </c>
      <c r="W79" s="36" t="s">
        <v>933</v>
      </c>
      <c r="X79" s="36" t="str">
        <f t="shared" si="20"/>
        <v/>
      </c>
      <c r="Y79" t="s">
        <v>572</v>
      </c>
      <c r="Z79" s="36">
        <v>207</v>
      </c>
      <c r="AA79" s="36" t="s">
        <v>933</v>
      </c>
      <c r="AB79" s="36" t="str">
        <f t="shared" si="32"/>
        <v/>
      </c>
      <c r="AC79" t="s">
        <v>572</v>
      </c>
      <c r="AD79" s="36">
        <v>207</v>
      </c>
      <c r="AE79" s="36" t="s">
        <v>933</v>
      </c>
      <c r="AF79" s="36" t="str">
        <f t="shared" si="33"/>
        <v/>
      </c>
      <c r="AG79" t="s">
        <v>572</v>
      </c>
      <c r="AH79" s="36">
        <v>207</v>
      </c>
      <c r="AI79" s="36" t="s">
        <v>933</v>
      </c>
      <c r="AJ79" s="36" t="str">
        <f t="shared" si="21"/>
        <v/>
      </c>
      <c r="AK79" t="s">
        <v>572</v>
      </c>
      <c r="AL79" s="36">
        <v>207</v>
      </c>
      <c r="AM79" s="36" t="s">
        <v>933</v>
      </c>
      <c r="AN79" s="36" t="str">
        <f t="shared" si="22"/>
        <v/>
      </c>
      <c r="AO79" t="s">
        <v>572</v>
      </c>
      <c r="AP79" s="36">
        <v>207</v>
      </c>
      <c r="AQ79" s="36" t="s">
        <v>933</v>
      </c>
      <c r="AR79" s="36">
        <f t="shared" si="23"/>
        <v>5</v>
      </c>
      <c r="AS79" t="s">
        <v>572</v>
      </c>
      <c r="AT79" s="36">
        <v>202</v>
      </c>
      <c r="AU79" s="36" t="s">
        <v>933</v>
      </c>
      <c r="AV79" s="36">
        <f t="shared" si="18"/>
        <v>1</v>
      </c>
      <c r="AW79" t="s">
        <v>572</v>
      </c>
      <c r="AX79" s="36">
        <v>201</v>
      </c>
      <c r="AY79" s="36" t="s">
        <v>933</v>
      </c>
      <c r="AZ79" s="36" t="str">
        <f t="shared" si="24"/>
        <v/>
      </c>
      <c r="BA79" t="s">
        <v>572</v>
      </c>
      <c r="BB79" s="36">
        <v>201</v>
      </c>
      <c r="BC79" s="36" t="s">
        <v>933</v>
      </c>
      <c r="BD79" s="36">
        <v>1</v>
      </c>
      <c r="BE79" t="s">
        <v>572</v>
      </c>
      <c r="BF79">
        <v>200</v>
      </c>
      <c r="BG79" s="36" t="str">
        <f t="shared" si="25"/>
        <v/>
      </c>
      <c r="BH79" t="s">
        <v>572</v>
      </c>
      <c r="BI79" s="36">
        <v>200</v>
      </c>
      <c r="BJ79" s="36" t="str">
        <f t="shared" si="26"/>
        <v/>
      </c>
      <c r="BK79" t="s">
        <v>572</v>
      </c>
      <c r="BL79" s="36">
        <v>200</v>
      </c>
      <c r="BM79" s="36" t="str">
        <f t="shared" si="27"/>
        <v/>
      </c>
      <c r="BN79" t="s">
        <v>572</v>
      </c>
      <c r="BO79" s="36">
        <v>200</v>
      </c>
    </row>
    <row r="80" spans="1:67" x14ac:dyDescent="0.25">
      <c r="A80" t="s">
        <v>574</v>
      </c>
      <c r="B80">
        <v>249</v>
      </c>
      <c r="C80" t="s">
        <v>935</v>
      </c>
      <c r="D80" s="36" t="str">
        <f t="shared" si="28"/>
        <v/>
      </c>
      <c r="E80" t="s">
        <v>574</v>
      </c>
      <c r="F80">
        <v>249</v>
      </c>
      <c r="G80" s="36" t="s">
        <v>935</v>
      </c>
      <c r="H80" s="36" t="str">
        <f t="shared" si="29"/>
        <v/>
      </c>
      <c r="I80" t="s">
        <v>574</v>
      </c>
      <c r="J80">
        <v>249</v>
      </c>
      <c r="K80" s="36" t="s">
        <v>935</v>
      </c>
      <c r="L80" s="36" t="str">
        <f t="shared" si="19"/>
        <v/>
      </c>
      <c r="M80" t="s">
        <v>574</v>
      </c>
      <c r="N80">
        <v>249</v>
      </c>
      <c r="O80" s="36" t="s">
        <v>935</v>
      </c>
      <c r="P80" s="36" t="str">
        <f t="shared" si="30"/>
        <v/>
      </c>
      <c r="Q80" t="s">
        <v>574</v>
      </c>
      <c r="R80">
        <v>249</v>
      </c>
      <c r="S80" s="36" t="s">
        <v>935</v>
      </c>
      <c r="T80" s="36" t="str">
        <f t="shared" si="31"/>
        <v/>
      </c>
      <c r="U80" t="s">
        <v>574</v>
      </c>
      <c r="V80" s="36">
        <v>249</v>
      </c>
      <c r="W80" s="36" t="s">
        <v>935</v>
      </c>
      <c r="X80" s="36" t="str">
        <f t="shared" si="20"/>
        <v/>
      </c>
      <c r="Y80" t="s">
        <v>574</v>
      </c>
      <c r="Z80" s="36">
        <v>249</v>
      </c>
      <c r="AA80" s="36" t="s">
        <v>935</v>
      </c>
      <c r="AB80" s="36" t="str">
        <f t="shared" si="32"/>
        <v/>
      </c>
      <c r="AC80" t="s">
        <v>574</v>
      </c>
      <c r="AD80" s="36">
        <v>249</v>
      </c>
      <c r="AE80" s="36" t="s">
        <v>935</v>
      </c>
      <c r="AF80" s="36" t="str">
        <f t="shared" si="33"/>
        <v/>
      </c>
      <c r="AG80" t="s">
        <v>574</v>
      </c>
      <c r="AH80" s="36">
        <v>249</v>
      </c>
      <c r="AI80" s="36" t="s">
        <v>935</v>
      </c>
      <c r="AJ80" s="36" t="str">
        <f t="shared" si="21"/>
        <v/>
      </c>
      <c r="AK80" t="s">
        <v>574</v>
      </c>
      <c r="AL80" s="36">
        <v>249</v>
      </c>
      <c r="AM80" s="36" t="s">
        <v>935</v>
      </c>
      <c r="AN80" s="36" t="str">
        <f t="shared" si="22"/>
        <v/>
      </c>
      <c r="AO80" t="s">
        <v>574</v>
      </c>
      <c r="AP80" s="36">
        <v>249</v>
      </c>
      <c r="AQ80" s="36" t="s">
        <v>935</v>
      </c>
      <c r="AR80" s="36" t="str">
        <f t="shared" si="23"/>
        <v/>
      </c>
      <c r="AS80" t="s">
        <v>574</v>
      </c>
      <c r="AT80" s="36">
        <v>249</v>
      </c>
      <c r="AU80" s="36" t="s">
        <v>935</v>
      </c>
      <c r="AV80" s="36">
        <f t="shared" si="18"/>
        <v>1</v>
      </c>
      <c r="AW80" t="s">
        <v>574</v>
      </c>
      <c r="AX80" s="36">
        <v>248</v>
      </c>
      <c r="AY80" s="36" t="s">
        <v>935</v>
      </c>
      <c r="AZ80" s="36" t="str">
        <f t="shared" si="24"/>
        <v/>
      </c>
      <c r="BA80" t="s">
        <v>574</v>
      </c>
      <c r="BB80" s="36">
        <v>248</v>
      </c>
      <c r="BC80" s="36" t="s">
        <v>935</v>
      </c>
      <c r="BD80" s="36" t="s">
        <v>633</v>
      </c>
      <c r="BE80" t="s">
        <v>574</v>
      </c>
      <c r="BF80">
        <v>248</v>
      </c>
      <c r="BG80" s="36" t="str">
        <f t="shared" si="25"/>
        <v/>
      </c>
      <c r="BH80" t="s">
        <v>574</v>
      </c>
      <c r="BI80" s="36">
        <v>248</v>
      </c>
      <c r="BJ80" s="36" t="str">
        <f t="shared" si="26"/>
        <v/>
      </c>
      <c r="BK80" t="s">
        <v>574</v>
      </c>
      <c r="BL80" s="36">
        <v>248</v>
      </c>
      <c r="BM80" s="36">
        <f t="shared" si="27"/>
        <v>1</v>
      </c>
      <c r="BN80" t="s">
        <v>574</v>
      </c>
      <c r="BO80" s="36">
        <v>247</v>
      </c>
    </row>
    <row r="81" spans="1:67" x14ac:dyDescent="0.25">
      <c r="A81" t="s">
        <v>576</v>
      </c>
      <c r="B81">
        <v>95</v>
      </c>
      <c r="C81" t="s">
        <v>932</v>
      </c>
      <c r="D81" s="36" t="str">
        <f t="shared" si="28"/>
        <v/>
      </c>
      <c r="E81" t="s">
        <v>576</v>
      </c>
      <c r="F81">
        <v>95</v>
      </c>
      <c r="G81" s="36" t="s">
        <v>932</v>
      </c>
      <c r="H81" s="36" t="str">
        <f t="shared" si="29"/>
        <v/>
      </c>
      <c r="I81" t="s">
        <v>576</v>
      </c>
      <c r="J81">
        <v>95</v>
      </c>
      <c r="K81" s="36" t="s">
        <v>932</v>
      </c>
      <c r="L81" s="36" t="str">
        <f t="shared" si="19"/>
        <v/>
      </c>
      <c r="M81" t="s">
        <v>576</v>
      </c>
      <c r="N81">
        <v>95</v>
      </c>
      <c r="O81" s="36" t="s">
        <v>932</v>
      </c>
      <c r="P81" s="36" t="str">
        <f t="shared" si="30"/>
        <v/>
      </c>
      <c r="Q81" t="s">
        <v>576</v>
      </c>
      <c r="R81">
        <v>95</v>
      </c>
      <c r="S81" s="36" t="s">
        <v>932</v>
      </c>
      <c r="T81" s="36" t="str">
        <f t="shared" si="31"/>
        <v/>
      </c>
      <c r="U81" t="s">
        <v>576</v>
      </c>
      <c r="V81" s="36">
        <v>95</v>
      </c>
      <c r="W81" s="36" t="s">
        <v>932</v>
      </c>
      <c r="X81" s="36" t="str">
        <f t="shared" si="20"/>
        <v/>
      </c>
      <c r="Y81" t="s">
        <v>576</v>
      </c>
      <c r="Z81" s="36">
        <v>95</v>
      </c>
      <c r="AA81" s="36" t="s">
        <v>932</v>
      </c>
      <c r="AB81" s="36" t="str">
        <f t="shared" si="32"/>
        <v/>
      </c>
      <c r="AC81" t="s">
        <v>576</v>
      </c>
      <c r="AD81" s="36">
        <v>95</v>
      </c>
      <c r="AE81" s="36" t="s">
        <v>932</v>
      </c>
      <c r="AF81" s="36" t="str">
        <f t="shared" si="33"/>
        <v/>
      </c>
      <c r="AG81" t="s">
        <v>576</v>
      </c>
      <c r="AH81" s="36">
        <v>95</v>
      </c>
      <c r="AI81" s="36" t="s">
        <v>932</v>
      </c>
      <c r="AJ81" s="36" t="str">
        <f t="shared" si="21"/>
        <v/>
      </c>
      <c r="AK81" t="s">
        <v>576</v>
      </c>
      <c r="AL81" s="36">
        <v>95</v>
      </c>
      <c r="AM81" s="36" t="s">
        <v>932</v>
      </c>
      <c r="AN81" s="36" t="str">
        <f t="shared" si="22"/>
        <v/>
      </c>
      <c r="AO81" t="s">
        <v>576</v>
      </c>
      <c r="AP81" s="36">
        <v>95</v>
      </c>
      <c r="AQ81" s="36" t="s">
        <v>932</v>
      </c>
      <c r="AR81" s="36" t="str">
        <f t="shared" si="23"/>
        <v/>
      </c>
      <c r="AS81" t="s">
        <v>576</v>
      </c>
      <c r="AT81" s="36">
        <v>95</v>
      </c>
      <c r="AU81" s="36" t="s">
        <v>932</v>
      </c>
      <c r="AV81" s="36" t="str">
        <f t="shared" si="18"/>
        <v/>
      </c>
      <c r="AW81" t="s">
        <v>576</v>
      </c>
      <c r="AX81" s="36">
        <v>95</v>
      </c>
      <c r="AY81" s="36" t="s">
        <v>932</v>
      </c>
      <c r="AZ81" s="36" t="str">
        <f t="shared" si="24"/>
        <v/>
      </c>
      <c r="BA81" t="s">
        <v>576</v>
      </c>
      <c r="BB81" s="36">
        <v>95</v>
      </c>
      <c r="BC81" s="36" t="s">
        <v>932</v>
      </c>
      <c r="BD81" s="36" t="s">
        <v>633</v>
      </c>
      <c r="BE81" t="s">
        <v>576</v>
      </c>
      <c r="BF81">
        <v>95</v>
      </c>
      <c r="BG81" s="36" t="str">
        <f t="shared" si="25"/>
        <v/>
      </c>
      <c r="BH81" t="s">
        <v>576</v>
      </c>
      <c r="BI81" s="36">
        <v>95</v>
      </c>
      <c r="BJ81" s="36" t="str">
        <f t="shared" si="26"/>
        <v/>
      </c>
      <c r="BK81" t="s">
        <v>576</v>
      </c>
      <c r="BL81" s="36">
        <v>95</v>
      </c>
      <c r="BM81" s="36">
        <f t="shared" si="27"/>
        <v>32</v>
      </c>
      <c r="BN81" t="s">
        <v>576</v>
      </c>
      <c r="BO81" s="36">
        <v>63</v>
      </c>
    </row>
    <row r="82" spans="1:67" x14ac:dyDescent="0.25">
      <c r="A82" t="s">
        <v>454</v>
      </c>
      <c r="B82">
        <v>130</v>
      </c>
      <c r="C82" t="s">
        <v>934</v>
      </c>
      <c r="D82" s="36" t="str">
        <f t="shared" si="28"/>
        <v/>
      </c>
      <c r="E82" t="s">
        <v>454</v>
      </c>
      <c r="F82">
        <v>130</v>
      </c>
      <c r="G82" s="36" t="s">
        <v>934</v>
      </c>
      <c r="H82" s="36" t="str">
        <f t="shared" si="29"/>
        <v/>
      </c>
      <c r="I82" t="s">
        <v>454</v>
      </c>
      <c r="J82">
        <v>130</v>
      </c>
      <c r="K82" s="36" t="s">
        <v>934</v>
      </c>
      <c r="L82" s="36" t="str">
        <f t="shared" si="19"/>
        <v/>
      </c>
      <c r="M82" t="s">
        <v>454</v>
      </c>
      <c r="N82">
        <v>130</v>
      </c>
      <c r="O82" s="36" t="s">
        <v>934</v>
      </c>
      <c r="P82" s="36" t="str">
        <f t="shared" si="30"/>
        <v/>
      </c>
      <c r="Q82" t="s">
        <v>454</v>
      </c>
      <c r="R82">
        <v>130</v>
      </c>
      <c r="S82" s="36" t="s">
        <v>934</v>
      </c>
      <c r="T82" s="36" t="str">
        <f t="shared" si="31"/>
        <v/>
      </c>
      <c r="U82" t="s">
        <v>454</v>
      </c>
      <c r="V82" s="36">
        <v>130</v>
      </c>
      <c r="W82" s="36" t="s">
        <v>934</v>
      </c>
      <c r="X82" s="36" t="str">
        <f t="shared" si="20"/>
        <v/>
      </c>
      <c r="Y82" t="s">
        <v>454</v>
      </c>
      <c r="Z82" s="36">
        <v>130</v>
      </c>
      <c r="AA82" s="36" t="s">
        <v>934</v>
      </c>
      <c r="AB82" s="36" t="str">
        <f t="shared" si="32"/>
        <v/>
      </c>
      <c r="AC82" t="s">
        <v>454</v>
      </c>
      <c r="AD82" s="36">
        <v>130</v>
      </c>
      <c r="AE82" s="36" t="s">
        <v>934</v>
      </c>
      <c r="AF82" s="36" t="str">
        <f t="shared" si="33"/>
        <v/>
      </c>
      <c r="AG82" t="s">
        <v>454</v>
      </c>
      <c r="AH82" s="36">
        <v>130</v>
      </c>
      <c r="AI82" s="36" t="s">
        <v>934</v>
      </c>
      <c r="AJ82" s="36">
        <f t="shared" si="21"/>
        <v>11</v>
      </c>
      <c r="AK82" t="s">
        <v>454</v>
      </c>
      <c r="AL82" s="36">
        <v>119</v>
      </c>
      <c r="AM82" s="36" t="s">
        <v>932</v>
      </c>
      <c r="AN82" s="36" t="str">
        <f t="shared" si="22"/>
        <v/>
      </c>
      <c r="AO82" t="s">
        <v>454</v>
      </c>
      <c r="AP82" s="36">
        <v>119</v>
      </c>
      <c r="AQ82" s="36" t="s">
        <v>932</v>
      </c>
      <c r="AR82" s="36" t="str">
        <f t="shared" si="23"/>
        <v/>
      </c>
      <c r="AS82" t="s">
        <v>454</v>
      </c>
      <c r="AT82" s="36">
        <v>119</v>
      </c>
      <c r="AU82" s="36" t="s">
        <v>932</v>
      </c>
      <c r="AV82" s="36" t="str">
        <f t="shared" si="18"/>
        <v/>
      </c>
      <c r="AW82" t="s">
        <v>454</v>
      </c>
      <c r="AX82" s="36">
        <v>119</v>
      </c>
      <c r="AY82" s="36" t="s">
        <v>932</v>
      </c>
      <c r="AZ82" s="36">
        <f t="shared" si="24"/>
        <v>1</v>
      </c>
      <c r="BA82" t="s">
        <v>454</v>
      </c>
      <c r="BB82" s="36">
        <v>118</v>
      </c>
      <c r="BC82" s="36" t="s">
        <v>932</v>
      </c>
      <c r="BD82" s="36">
        <v>1</v>
      </c>
      <c r="BE82" t="s">
        <v>454</v>
      </c>
      <c r="BF82">
        <v>117</v>
      </c>
      <c r="BG82" s="36" t="str">
        <f t="shared" si="25"/>
        <v/>
      </c>
      <c r="BH82" t="s">
        <v>454</v>
      </c>
      <c r="BI82" s="36">
        <v>117</v>
      </c>
      <c r="BJ82" s="36">
        <f t="shared" si="26"/>
        <v>73</v>
      </c>
      <c r="BK82" t="s">
        <v>454</v>
      </c>
      <c r="BL82" s="36">
        <v>44</v>
      </c>
      <c r="BM82" s="36" t="str">
        <f t="shared" si="27"/>
        <v/>
      </c>
      <c r="BN82" t="s">
        <v>454</v>
      </c>
      <c r="BO82" s="36">
        <v>44</v>
      </c>
    </row>
    <row r="83" spans="1:67" x14ac:dyDescent="0.25">
      <c r="A83" t="s">
        <v>474</v>
      </c>
      <c r="B83">
        <v>166</v>
      </c>
      <c r="C83" t="s">
        <v>934</v>
      </c>
      <c r="D83" s="36">
        <f t="shared" si="28"/>
        <v>3</v>
      </c>
      <c r="E83" t="s">
        <v>474</v>
      </c>
      <c r="F83">
        <v>163</v>
      </c>
      <c r="G83" s="36" t="s">
        <v>934</v>
      </c>
      <c r="H83" s="36">
        <f t="shared" si="29"/>
        <v>3</v>
      </c>
      <c r="I83" t="s">
        <v>474</v>
      </c>
      <c r="J83">
        <v>160</v>
      </c>
      <c r="K83" s="36" t="s">
        <v>934</v>
      </c>
      <c r="L83" s="36">
        <f t="shared" si="19"/>
        <v>1</v>
      </c>
      <c r="M83" t="s">
        <v>474</v>
      </c>
      <c r="N83">
        <v>159</v>
      </c>
      <c r="O83" s="36" t="s">
        <v>934</v>
      </c>
      <c r="P83" s="36" t="str">
        <f t="shared" si="30"/>
        <v/>
      </c>
      <c r="Q83" t="s">
        <v>474</v>
      </c>
      <c r="R83">
        <v>159</v>
      </c>
      <c r="S83" s="36" t="s">
        <v>934</v>
      </c>
      <c r="T83" s="36" t="str">
        <f t="shared" si="31"/>
        <v/>
      </c>
      <c r="U83" t="s">
        <v>474</v>
      </c>
      <c r="V83" s="36">
        <v>159</v>
      </c>
      <c r="W83" s="36" t="s">
        <v>934</v>
      </c>
      <c r="X83" s="36" t="str">
        <f t="shared" si="20"/>
        <v/>
      </c>
      <c r="Y83" t="s">
        <v>474</v>
      </c>
      <c r="Z83" s="36">
        <v>159</v>
      </c>
      <c r="AA83" s="36" t="s">
        <v>934</v>
      </c>
      <c r="AB83" s="36" t="str">
        <f t="shared" si="32"/>
        <v/>
      </c>
      <c r="AC83" t="s">
        <v>474</v>
      </c>
      <c r="AD83" s="36">
        <v>159</v>
      </c>
      <c r="AE83" s="36" t="s">
        <v>934</v>
      </c>
      <c r="AF83" s="36" t="str">
        <f t="shared" si="33"/>
        <v/>
      </c>
      <c r="AG83" t="s">
        <v>474</v>
      </c>
      <c r="AH83" s="36">
        <v>159</v>
      </c>
      <c r="AI83" s="36" t="s">
        <v>934</v>
      </c>
      <c r="AJ83" s="36" t="str">
        <f t="shared" si="21"/>
        <v/>
      </c>
      <c r="AK83" t="s">
        <v>474</v>
      </c>
      <c r="AL83" s="36">
        <v>159</v>
      </c>
      <c r="AM83" s="36" t="s">
        <v>934</v>
      </c>
      <c r="AN83" s="36">
        <f t="shared" si="22"/>
        <v>1</v>
      </c>
      <c r="AO83" t="s">
        <v>474</v>
      </c>
      <c r="AP83" s="36">
        <v>158</v>
      </c>
      <c r="AQ83" s="36" t="s">
        <v>934</v>
      </c>
      <c r="AR83" s="36" t="str">
        <f t="shared" si="23"/>
        <v/>
      </c>
      <c r="AS83" t="s">
        <v>474</v>
      </c>
      <c r="AT83" s="36">
        <v>158</v>
      </c>
      <c r="AU83" s="36" t="s">
        <v>934</v>
      </c>
      <c r="AV83" s="36" t="str">
        <f t="shared" si="18"/>
        <v/>
      </c>
      <c r="AW83" t="s">
        <v>474</v>
      </c>
      <c r="AX83" s="36">
        <v>158</v>
      </c>
      <c r="AY83" s="36" t="s">
        <v>934</v>
      </c>
      <c r="AZ83" s="36" t="str">
        <f t="shared" si="24"/>
        <v/>
      </c>
      <c r="BA83" t="s">
        <v>474</v>
      </c>
      <c r="BB83" s="36">
        <v>158</v>
      </c>
      <c r="BC83" s="36" t="s">
        <v>934</v>
      </c>
      <c r="BD83" s="36" t="s">
        <v>633</v>
      </c>
      <c r="BE83" t="s">
        <v>474</v>
      </c>
      <c r="BF83">
        <v>158</v>
      </c>
      <c r="BG83" s="36" t="str">
        <f t="shared" si="25"/>
        <v/>
      </c>
      <c r="BH83" t="s">
        <v>474</v>
      </c>
      <c r="BI83" s="36">
        <v>158</v>
      </c>
      <c r="BJ83" s="36" t="str">
        <f t="shared" si="26"/>
        <v/>
      </c>
      <c r="BK83" t="s">
        <v>474</v>
      </c>
      <c r="BL83" s="36">
        <v>158</v>
      </c>
      <c r="BM83" s="36" t="str">
        <f t="shared" si="27"/>
        <v/>
      </c>
      <c r="BN83" t="s">
        <v>474</v>
      </c>
      <c r="BO83" s="36">
        <v>158</v>
      </c>
    </row>
    <row r="84" spans="1:67" x14ac:dyDescent="0.25">
      <c r="A84" t="s">
        <v>380</v>
      </c>
      <c r="B84">
        <v>129</v>
      </c>
      <c r="C84" t="s">
        <v>934</v>
      </c>
      <c r="D84" s="36" t="str">
        <f t="shared" si="28"/>
        <v/>
      </c>
      <c r="E84" t="s">
        <v>380</v>
      </c>
      <c r="F84">
        <v>129</v>
      </c>
      <c r="G84" s="36" t="s">
        <v>934</v>
      </c>
      <c r="H84" s="36" t="str">
        <f t="shared" si="29"/>
        <v/>
      </c>
      <c r="I84" t="s">
        <v>380</v>
      </c>
      <c r="J84">
        <v>129</v>
      </c>
      <c r="K84" s="36" t="s">
        <v>934</v>
      </c>
      <c r="L84" s="36" t="str">
        <f t="shared" si="19"/>
        <v/>
      </c>
      <c r="M84" t="s">
        <v>380</v>
      </c>
      <c r="N84">
        <v>129</v>
      </c>
      <c r="O84" s="36" t="s">
        <v>934</v>
      </c>
      <c r="P84" s="36" t="str">
        <f t="shared" si="30"/>
        <v/>
      </c>
      <c r="Q84" t="s">
        <v>380</v>
      </c>
      <c r="R84">
        <v>129</v>
      </c>
      <c r="S84" s="36" t="s">
        <v>934</v>
      </c>
      <c r="T84" s="36" t="str">
        <f t="shared" si="31"/>
        <v/>
      </c>
      <c r="U84" t="s">
        <v>380</v>
      </c>
      <c r="V84" s="36">
        <v>129</v>
      </c>
      <c r="W84" s="36" t="s">
        <v>934</v>
      </c>
      <c r="X84" s="36" t="str">
        <f t="shared" si="20"/>
        <v/>
      </c>
      <c r="Y84" t="s">
        <v>380</v>
      </c>
      <c r="Z84" s="36">
        <v>129</v>
      </c>
      <c r="AA84" s="36" t="s">
        <v>934</v>
      </c>
      <c r="AB84" s="36" t="str">
        <f t="shared" si="32"/>
        <v/>
      </c>
      <c r="AC84" t="s">
        <v>380</v>
      </c>
      <c r="AD84" s="36">
        <v>129</v>
      </c>
      <c r="AE84" s="36" t="s">
        <v>934</v>
      </c>
      <c r="AF84" s="36" t="str">
        <f t="shared" si="33"/>
        <v/>
      </c>
      <c r="AG84" t="s">
        <v>380</v>
      </c>
      <c r="AH84" s="36">
        <v>129</v>
      </c>
      <c r="AI84" s="36" t="s">
        <v>934</v>
      </c>
      <c r="AJ84" s="36" t="str">
        <f t="shared" si="21"/>
        <v/>
      </c>
      <c r="AK84" t="s">
        <v>380</v>
      </c>
      <c r="AL84" s="36">
        <v>129</v>
      </c>
      <c r="AM84" s="36" t="s">
        <v>934</v>
      </c>
      <c r="AN84" s="36" t="str">
        <f t="shared" si="22"/>
        <v/>
      </c>
      <c r="AO84" t="s">
        <v>380</v>
      </c>
      <c r="AP84" s="36">
        <v>129</v>
      </c>
      <c r="AQ84" s="36" t="s">
        <v>934</v>
      </c>
      <c r="AR84" s="36" t="str">
        <f t="shared" si="23"/>
        <v/>
      </c>
      <c r="AS84" t="s">
        <v>380</v>
      </c>
      <c r="AT84" s="36">
        <v>129</v>
      </c>
      <c r="AU84" s="36" t="s">
        <v>934</v>
      </c>
      <c r="AV84" s="36" t="str">
        <f t="shared" si="18"/>
        <v/>
      </c>
      <c r="AW84" t="s">
        <v>380</v>
      </c>
      <c r="AX84" s="36">
        <v>129</v>
      </c>
      <c r="AY84" s="36" t="s">
        <v>934</v>
      </c>
      <c r="AZ84" s="36" t="str">
        <f t="shared" si="24"/>
        <v/>
      </c>
      <c r="BA84" t="s">
        <v>380</v>
      </c>
      <c r="BB84" s="36">
        <v>129</v>
      </c>
      <c r="BC84" s="36" t="s">
        <v>934</v>
      </c>
      <c r="BD84" s="36" t="s">
        <v>633</v>
      </c>
      <c r="BE84" t="s">
        <v>380</v>
      </c>
      <c r="BF84">
        <v>129</v>
      </c>
      <c r="BG84" s="36" t="str">
        <f t="shared" si="25"/>
        <v/>
      </c>
      <c r="BH84" t="s">
        <v>380</v>
      </c>
      <c r="BI84" s="36">
        <v>129</v>
      </c>
      <c r="BJ84" s="36" t="str">
        <f t="shared" si="26"/>
        <v/>
      </c>
      <c r="BK84" t="s">
        <v>380</v>
      </c>
      <c r="BL84" s="36">
        <v>129</v>
      </c>
      <c r="BM84" s="36" t="str">
        <f t="shared" si="27"/>
        <v/>
      </c>
      <c r="BN84" t="s">
        <v>380</v>
      </c>
      <c r="BO84" s="36">
        <v>129</v>
      </c>
    </row>
    <row r="85" spans="1:67" x14ac:dyDescent="0.25">
      <c r="A85" t="s">
        <v>530</v>
      </c>
      <c r="B85">
        <v>350</v>
      </c>
      <c r="C85" t="s">
        <v>935</v>
      </c>
      <c r="D85" s="36">
        <f t="shared" si="28"/>
        <v>2</v>
      </c>
      <c r="E85" t="s">
        <v>530</v>
      </c>
      <c r="F85">
        <v>348</v>
      </c>
      <c r="G85" s="36" t="s">
        <v>935</v>
      </c>
      <c r="H85" s="36" t="str">
        <f t="shared" si="29"/>
        <v/>
      </c>
      <c r="I85" t="s">
        <v>530</v>
      </c>
      <c r="J85">
        <v>348</v>
      </c>
      <c r="K85" s="36" t="s">
        <v>935</v>
      </c>
      <c r="L85" s="36" t="str">
        <f t="shared" si="19"/>
        <v/>
      </c>
      <c r="M85" t="s">
        <v>530</v>
      </c>
      <c r="N85">
        <v>348</v>
      </c>
      <c r="O85" s="36" t="s">
        <v>935</v>
      </c>
      <c r="P85" s="36" t="str">
        <f t="shared" si="30"/>
        <v/>
      </c>
      <c r="Q85" t="s">
        <v>530</v>
      </c>
      <c r="R85">
        <v>348</v>
      </c>
      <c r="S85" s="36" t="s">
        <v>935</v>
      </c>
      <c r="T85" s="36" t="str">
        <f t="shared" si="31"/>
        <v/>
      </c>
      <c r="U85" t="s">
        <v>530</v>
      </c>
      <c r="V85" s="36">
        <v>348</v>
      </c>
      <c r="W85" s="36" t="s">
        <v>935</v>
      </c>
      <c r="X85" s="36" t="str">
        <f t="shared" si="20"/>
        <v/>
      </c>
      <c r="Y85" t="s">
        <v>530</v>
      </c>
      <c r="Z85" s="36">
        <v>348</v>
      </c>
      <c r="AA85" s="36" t="s">
        <v>935</v>
      </c>
      <c r="AB85" s="36" t="str">
        <f t="shared" si="32"/>
        <v/>
      </c>
      <c r="AC85" t="s">
        <v>530</v>
      </c>
      <c r="AD85" s="36">
        <v>348</v>
      </c>
      <c r="AE85" s="36" t="s">
        <v>935</v>
      </c>
      <c r="AF85" s="36">
        <f t="shared" si="33"/>
        <v>3</v>
      </c>
      <c r="AG85" t="s">
        <v>530</v>
      </c>
      <c r="AH85" s="36">
        <v>345</v>
      </c>
      <c r="AI85" s="36" t="s">
        <v>935</v>
      </c>
      <c r="AJ85" s="36" t="str">
        <f t="shared" si="21"/>
        <v/>
      </c>
      <c r="AK85" t="s">
        <v>530</v>
      </c>
      <c r="AL85" s="36">
        <v>345</v>
      </c>
      <c r="AM85" s="36" t="s">
        <v>935</v>
      </c>
      <c r="AN85" s="36" t="str">
        <f t="shared" si="22"/>
        <v/>
      </c>
      <c r="AO85" t="s">
        <v>530</v>
      </c>
      <c r="AP85" s="36">
        <v>345</v>
      </c>
      <c r="AQ85" s="36" t="s">
        <v>935</v>
      </c>
      <c r="AR85" s="36" t="str">
        <f t="shared" si="23"/>
        <v/>
      </c>
      <c r="AS85" t="s">
        <v>530</v>
      </c>
      <c r="AT85" s="36">
        <v>345</v>
      </c>
      <c r="AU85" s="36" t="s">
        <v>935</v>
      </c>
      <c r="AV85" s="36" t="str">
        <f t="shared" si="18"/>
        <v/>
      </c>
      <c r="AW85" t="s">
        <v>530</v>
      </c>
      <c r="AX85" s="36">
        <v>345</v>
      </c>
      <c r="AY85" s="36" t="s">
        <v>935</v>
      </c>
      <c r="AZ85" s="36">
        <f t="shared" si="24"/>
        <v>1</v>
      </c>
      <c r="BA85" t="s">
        <v>530</v>
      </c>
      <c r="BB85" s="36">
        <v>344</v>
      </c>
      <c r="BC85" s="36" t="s">
        <v>935</v>
      </c>
      <c r="BD85" s="36" t="s">
        <v>633</v>
      </c>
      <c r="BE85" t="s">
        <v>530</v>
      </c>
      <c r="BF85">
        <v>344</v>
      </c>
      <c r="BG85" s="36" t="str">
        <f t="shared" si="25"/>
        <v/>
      </c>
      <c r="BH85" t="s">
        <v>530</v>
      </c>
      <c r="BI85" s="36">
        <v>344</v>
      </c>
      <c r="BJ85" s="36" t="str">
        <f t="shared" si="26"/>
        <v/>
      </c>
      <c r="BK85" t="s">
        <v>530</v>
      </c>
      <c r="BL85" s="36">
        <v>344</v>
      </c>
      <c r="BM85" s="36" t="str">
        <f t="shared" si="27"/>
        <v/>
      </c>
      <c r="BN85" t="s">
        <v>530</v>
      </c>
      <c r="BO85" s="36">
        <v>344</v>
      </c>
    </row>
    <row r="86" spans="1:67" x14ac:dyDescent="0.25">
      <c r="A86" t="s">
        <v>532</v>
      </c>
      <c r="B86">
        <v>259</v>
      </c>
      <c r="C86" t="s">
        <v>935</v>
      </c>
      <c r="D86" s="36" t="str">
        <f t="shared" si="28"/>
        <v/>
      </c>
      <c r="E86" t="s">
        <v>532</v>
      </c>
      <c r="F86">
        <v>259</v>
      </c>
      <c r="G86" s="36" t="s">
        <v>935</v>
      </c>
      <c r="H86" s="36" t="str">
        <f t="shared" si="29"/>
        <v/>
      </c>
      <c r="I86" t="s">
        <v>532</v>
      </c>
      <c r="J86">
        <v>259</v>
      </c>
      <c r="K86" s="36" t="s">
        <v>935</v>
      </c>
      <c r="L86" s="36" t="str">
        <f t="shared" si="19"/>
        <v/>
      </c>
      <c r="M86" t="s">
        <v>532</v>
      </c>
      <c r="N86">
        <v>259</v>
      </c>
      <c r="O86" s="36" t="s">
        <v>935</v>
      </c>
      <c r="P86" s="36" t="str">
        <f t="shared" si="30"/>
        <v/>
      </c>
      <c r="Q86" t="s">
        <v>532</v>
      </c>
      <c r="R86">
        <v>259</v>
      </c>
      <c r="S86" s="36" t="s">
        <v>935</v>
      </c>
      <c r="T86" s="36" t="str">
        <f t="shared" si="31"/>
        <v/>
      </c>
      <c r="U86" t="s">
        <v>532</v>
      </c>
      <c r="V86" s="36">
        <v>259</v>
      </c>
      <c r="W86" s="36" t="s">
        <v>935</v>
      </c>
      <c r="X86" s="36" t="str">
        <f t="shared" si="20"/>
        <v/>
      </c>
      <c r="Y86" t="s">
        <v>532</v>
      </c>
      <c r="Z86" s="36">
        <v>259</v>
      </c>
      <c r="AA86" s="36" t="s">
        <v>935</v>
      </c>
      <c r="AB86" s="36" t="str">
        <f t="shared" si="32"/>
        <v/>
      </c>
      <c r="AC86" t="s">
        <v>532</v>
      </c>
      <c r="AD86" s="36">
        <v>259</v>
      </c>
      <c r="AE86" s="36" t="s">
        <v>935</v>
      </c>
      <c r="AF86" s="36">
        <f t="shared" si="33"/>
        <v>6</v>
      </c>
      <c r="AG86" t="s">
        <v>532</v>
      </c>
      <c r="AH86" s="36">
        <v>253</v>
      </c>
      <c r="AI86" s="36" t="s">
        <v>935</v>
      </c>
      <c r="AJ86" s="36">
        <f t="shared" si="21"/>
        <v>5</v>
      </c>
      <c r="AK86" t="s">
        <v>532</v>
      </c>
      <c r="AL86" s="36">
        <v>248</v>
      </c>
      <c r="AM86" s="36" t="s">
        <v>935</v>
      </c>
      <c r="AN86" s="36" t="str">
        <f t="shared" si="22"/>
        <v/>
      </c>
      <c r="AO86" t="s">
        <v>532</v>
      </c>
      <c r="AP86" s="36">
        <v>248</v>
      </c>
      <c r="AQ86" s="36" t="s">
        <v>935</v>
      </c>
      <c r="AR86" s="36" t="str">
        <f t="shared" si="23"/>
        <v/>
      </c>
      <c r="AS86" t="s">
        <v>532</v>
      </c>
      <c r="AT86" s="36">
        <v>248</v>
      </c>
      <c r="AU86" s="36" t="s">
        <v>935</v>
      </c>
      <c r="AV86" s="36">
        <f t="shared" si="18"/>
        <v>2</v>
      </c>
      <c r="AW86" t="s">
        <v>532</v>
      </c>
      <c r="AX86" s="36">
        <v>246</v>
      </c>
      <c r="AY86" s="36" t="s">
        <v>935</v>
      </c>
      <c r="AZ86" s="36" t="str">
        <f t="shared" si="24"/>
        <v/>
      </c>
      <c r="BA86" t="s">
        <v>532</v>
      </c>
      <c r="BB86" s="36">
        <v>246</v>
      </c>
      <c r="BC86" s="36" t="s">
        <v>935</v>
      </c>
      <c r="BD86" s="36" t="s">
        <v>633</v>
      </c>
      <c r="BE86" t="s">
        <v>532</v>
      </c>
      <c r="BF86">
        <v>246</v>
      </c>
      <c r="BG86" s="36">
        <f t="shared" si="25"/>
        <v>3</v>
      </c>
      <c r="BH86" t="s">
        <v>532</v>
      </c>
      <c r="BI86" s="36">
        <v>243</v>
      </c>
      <c r="BJ86" s="36">
        <f t="shared" si="26"/>
        <v>11</v>
      </c>
      <c r="BK86" t="s">
        <v>532</v>
      </c>
      <c r="BL86" s="36">
        <v>232</v>
      </c>
      <c r="BM86" s="36" t="str">
        <f t="shared" si="27"/>
        <v/>
      </c>
      <c r="BN86" t="s">
        <v>532</v>
      </c>
      <c r="BO86" s="36">
        <v>232</v>
      </c>
    </row>
    <row r="87" spans="1:67" x14ac:dyDescent="0.25">
      <c r="A87" t="s">
        <v>560</v>
      </c>
      <c r="B87">
        <v>230</v>
      </c>
      <c r="C87" t="s">
        <v>935</v>
      </c>
      <c r="D87" s="36">
        <f t="shared" si="28"/>
        <v>3</v>
      </c>
      <c r="E87" t="s">
        <v>560</v>
      </c>
      <c r="F87">
        <v>227</v>
      </c>
      <c r="G87" s="36" t="s">
        <v>935</v>
      </c>
      <c r="H87" s="36" t="str">
        <f t="shared" si="29"/>
        <v/>
      </c>
      <c r="I87" t="s">
        <v>560</v>
      </c>
      <c r="J87">
        <v>227</v>
      </c>
      <c r="K87" s="36" t="s">
        <v>935</v>
      </c>
      <c r="L87" s="36" t="str">
        <f t="shared" si="19"/>
        <v/>
      </c>
      <c r="M87" t="s">
        <v>560</v>
      </c>
      <c r="N87">
        <v>227</v>
      </c>
      <c r="O87" s="36" t="s">
        <v>935</v>
      </c>
      <c r="P87" s="36" t="str">
        <f t="shared" si="30"/>
        <v/>
      </c>
      <c r="Q87" t="s">
        <v>560</v>
      </c>
      <c r="R87">
        <v>227</v>
      </c>
      <c r="S87" s="36" t="s">
        <v>935</v>
      </c>
      <c r="T87" s="36" t="str">
        <f t="shared" si="31"/>
        <v/>
      </c>
      <c r="U87" t="s">
        <v>560</v>
      </c>
      <c r="V87" s="36">
        <v>227</v>
      </c>
      <c r="W87" s="36" t="s">
        <v>935</v>
      </c>
      <c r="X87" s="36" t="str">
        <f t="shared" si="20"/>
        <v/>
      </c>
      <c r="Y87" t="s">
        <v>560</v>
      </c>
      <c r="Z87" s="36">
        <v>227</v>
      </c>
      <c r="AA87" s="36" t="s">
        <v>935</v>
      </c>
      <c r="AB87" s="36" t="str">
        <f t="shared" si="32"/>
        <v/>
      </c>
      <c r="AC87" t="s">
        <v>560</v>
      </c>
      <c r="AD87" s="36">
        <v>227</v>
      </c>
      <c r="AE87" s="36" t="s">
        <v>935</v>
      </c>
      <c r="AF87" s="36" t="str">
        <f t="shared" si="33"/>
        <v/>
      </c>
      <c r="AG87" t="s">
        <v>560</v>
      </c>
      <c r="AH87" s="36">
        <v>227</v>
      </c>
      <c r="AI87" s="36" t="s">
        <v>935</v>
      </c>
      <c r="AJ87" s="36">
        <f t="shared" si="21"/>
        <v>2</v>
      </c>
      <c r="AK87" t="s">
        <v>560</v>
      </c>
      <c r="AL87" s="36">
        <v>225</v>
      </c>
      <c r="AM87" s="36" t="s">
        <v>935</v>
      </c>
      <c r="AN87" s="36" t="str">
        <f t="shared" si="22"/>
        <v/>
      </c>
      <c r="AO87" t="s">
        <v>560</v>
      </c>
      <c r="AP87" s="36">
        <v>225</v>
      </c>
      <c r="AQ87" s="36" t="s">
        <v>935</v>
      </c>
      <c r="AR87" s="36" t="str">
        <f t="shared" si="23"/>
        <v/>
      </c>
      <c r="AS87" t="s">
        <v>560</v>
      </c>
      <c r="AT87" s="36">
        <v>225</v>
      </c>
      <c r="AU87" s="36" t="s">
        <v>935</v>
      </c>
      <c r="AV87" s="36" t="str">
        <f t="shared" si="18"/>
        <v/>
      </c>
      <c r="AW87" t="s">
        <v>560</v>
      </c>
      <c r="AX87" s="36">
        <v>225</v>
      </c>
      <c r="AY87" s="36" t="s">
        <v>935</v>
      </c>
      <c r="AZ87" s="36" t="str">
        <f t="shared" si="24"/>
        <v/>
      </c>
      <c r="BA87" t="s">
        <v>560</v>
      </c>
      <c r="BB87" s="36">
        <v>225</v>
      </c>
      <c r="BC87" s="36" t="s">
        <v>935</v>
      </c>
      <c r="BD87" s="36" t="s">
        <v>633</v>
      </c>
      <c r="BE87" t="s">
        <v>560</v>
      </c>
      <c r="BF87">
        <v>225</v>
      </c>
      <c r="BG87" s="36" t="str">
        <f t="shared" si="25"/>
        <v/>
      </c>
      <c r="BH87" t="s">
        <v>560</v>
      </c>
      <c r="BI87" s="36">
        <v>225</v>
      </c>
      <c r="BJ87" s="36" t="str">
        <f t="shared" si="26"/>
        <v/>
      </c>
      <c r="BK87" t="s">
        <v>560</v>
      </c>
      <c r="BL87" s="36">
        <v>225</v>
      </c>
      <c r="BM87" s="36" t="str">
        <f t="shared" si="27"/>
        <v/>
      </c>
      <c r="BN87" t="s">
        <v>560</v>
      </c>
      <c r="BO87" s="36">
        <v>225</v>
      </c>
    </row>
    <row r="88" spans="1:67" x14ac:dyDescent="0.25">
      <c r="A88" t="s">
        <v>562</v>
      </c>
      <c r="B88">
        <v>158</v>
      </c>
      <c r="C88" t="s">
        <v>934</v>
      </c>
      <c r="D88" s="36" t="str">
        <f t="shared" si="28"/>
        <v/>
      </c>
      <c r="E88" t="s">
        <v>562</v>
      </c>
      <c r="F88">
        <v>158</v>
      </c>
      <c r="G88" s="36" t="s">
        <v>934</v>
      </c>
      <c r="H88" s="36" t="str">
        <f t="shared" si="29"/>
        <v/>
      </c>
      <c r="I88" t="s">
        <v>562</v>
      </c>
      <c r="J88">
        <v>158</v>
      </c>
      <c r="K88" s="36" t="s">
        <v>934</v>
      </c>
      <c r="L88" s="36" t="str">
        <f t="shared" si="19"/>
        <v/>
      </c>
      <c r="M88" t="s">
        <v>562</v>
      </c>
      <c r="N88">
        <v>158</v>
      </c>
      <c r="O88" s="36" t="s">
        <v>934</v>
      </c>
      <c r="P88" s="36" t="str">
        <f t="shared" si="30"/>
        <v/>
      </c>
      <c r="Q88" t="s">
        <v>562</v>
      </c>
      <c r="R88">
        <v>158</v>
      </c>
      <c r="S88" s="36" t="s">
        <v>934</v>
      </c>
      <c r="T88" s="36" t="str">
        <f t="shared" si="31"/>
        <v/>
      </c>
      <c r="U88" t="s">
        <v>562</v>
      </c>
      <c r="V88" s="36">
        <v>158</v>
      </c>
      <c r="W88" s="36" t="s">
        <v>934</v>
      </c>
      <c r="X88" s="36" t="str">
        <f t="shared" si="20"/>
        <v/>
      </c>
      <c r="Y88" t="s">
        <v>562</v>
      </c>
      <c r="Z88" s="36">
        <v>158</v>
      </c>
      <c r="AA88" s="36" t="s">
        <v>934</v>
      </c>
      <c r="AB88" s="36" t="str">
        <f t="shared" si="32"/>
        <v/>
      </c>
      <c r="AC88" t="s">
        <v>562</v>
      </c>
      <c r="AD88" s="36">
        <v>158</v>
      </c>
      <c r="AE88" s="36" t="s">
        <v>934</v>
      </c>
      <c r="AF88" s="36">
        <f t="shared" si="33"/>
        <v>1</v>
      </c>
      <c r="AG88" t="s">
        <v>562</v>
      </c>
      <c r="AH88" s="36">
        <v>157</v>
      </c>
      <c r="AI88" s="36" t="s">
        <v>934</v>
      </c>
      <c r="AJ88" s="36">
        <f t="shared" si="21"/>
        <v>6</v>
      </c>
      <c r="AK88" t="s">
        <v>562</v>
      </c>
      <c r="AL88" s="36">
        <v>151</v>
      </c>
      <c r="AM88" s="36" t="s">
        <v>934</v>
      </c>
      <c r="AN88" s="36" t="str">
        <f t="shared" si="22"/>
        <v/>
      </c>
      <c r="AO88" t="s">
        <v>562</v>
      </c>
      <c r="AP88" s="36">
        <v>151</v>
      </c>
      <c r="AQ88" s="36" t="s">
        <v>934</v>
      </c>
      <c r="AR88" s="36" t="str">
        <f t="shared" si="23"/>
        <v/>
      </c>
      <c r="AS88" t="s">
        <v>562</v>
      </c>
      <c r="AT88" s="36">
        <v>151</v>
      </c>
      <c r="AU88" s="36" t="s">
        <v>934</v>
      </c>
      <c r="AV88" s="36" t="str">
        <f t="shared" si="18"/>
        <v/>
      </c>
      <c r="AW88" t="s">
        <v>562</v>
      </c>
      <c r="AX88" s="36">
        <v>151</v>
      </c>
      <c r="AY88" s="36" t="s">
        <v>934</v>
      </c>
      <c r="AZ88" s="36" t="str">
        <f t="shared" si="24"/>
        <v/>
      </c>
      <c r="BA88" t="s">
        <v>562</v>
      </c>
      <c r="BB88" s="36">
        <v>151</v>
      </c>
      <c r="BC88" s="36" t="s">
        <v>934</v>
      </c>
      <c r="BD88" s="36" t="s">
        <v>633</v>
      </c>
      <c r="BE88" t="s">
        <v>562</v>
      </c>
      <c r="BF88">
        <v>151</v>
      </c>
      <c r="BG88" s="36" t="str">
        <f t="shared" si="25"/>
        <v/>
      </c>
      <c r="BH88" t="s">
        <v>562</v>
      </c>
      <c r="BI88" s="36">
        <v>151</v>
      </c>
      <c r="BJ88" s="36" t="str">
        <f t="shared" si="26"/>
        <v/>
      </c>
      <c r="BK88" t="s">
        <v>562</v>
      </c>
      <c r="BL88" s="36">
        <v>151</v>
      </c>
      <c r="BM88" s="36" t="str">
        <f t="shared" si="27"/>
        <v/>
      </c>
      <c r="BN88" t="s">
        <v>562</v>
      </c>
      <c r="BO88" s="36">
        <v>151</v>
      </c>
    </row>
    <row r="89" spans="1:67" x14ac:dyDescent="0.25">
      <c r="A89" t="s">
        <v>564</v>
      </c>
      <c r="B89">
        <v>177</v>
      </c>
      <c r="C89" t="s">
        <v>934</v>
      </c>
      <c r="D89" s="36" t="str">
        <f t="shared" si="28"/>
        <v/>
      </c>
      <c r="E89" t="s">
        <v>564</v>
      </c>
      <c r="F89">
        <v>177</v>
      </c>
      <c r="G89" s="36" t="s">
        <v>934</v>
      </c>
      <c r="H89" s="36" t="str">
        <f t="shared" si="29"/>
        <v/>
      </c>
      <c r="I89" t="s">
        <v>564</v>
      </c>
      <c r="J89">
        <v>177</v>
      </c>
      <c r="K89" s="36" t="s">
        <v>934</v>
      </c>
      <c r="L89" s="36" t="str">
        <f t="shared" si="19"/>
        <v/>
      </c>
      <c r="M89" t="s">
        <v>564</v>
      </c>
      <c r="N89">
        <v>177</v>
      </c>
      <c r="O89" s="36" t="s">
        <v>934</v>
      </c>
      <c r="P89" s="36" t="str">
        <f t="shared" si="30"/>
        <v/>
      </c>
      <c r="Q89" t="s">
        <v>564</v>
      </c>
      <c r="R89">
        <v>177</v>
      </c>
      <c r="S89" s="36" t="s">
        <v>934</v>
      </c>
      <c r="T89" s="36" t="str">
        <f t="shared" si="31"/>
        <v/>
      </c>
      <c r="U89" t="s">
        <v>564</v>
      </c>
      <c r="V89" s="36">
        <v>177</v>
      </c>
      <c r="W89" s="36" t="s">
        <v>934</v>
      </c>
      <c r="X89" s="36" t="str">
        <f t="shared" si="20"/>
        <v/>
      </c>
      <c r="Y89" t="s">
        <v>564</v>
      </c>
      <c r="Z89" s="36">
        <v>177</v>
      </c>
      <c r="AA89" s="36" t="s">
        <v>934</v>
      </c>
      <c r="AB89" s="36" t="str">
        <f t="shared" si="32"/>
        <v/>
      </c>
      <c r="AC89" t="s">
        <v>564</v>
      </c>
      <c r="AD89" s="36">
        <v>177</v>
      </c>
      <c r="AE89" s="36" t="s">
        <v>934</v>
      </c>
      <c r="AF89" s="36" t="str">
        <f t="shared" si="33"/>
        <v/>
      </c>
      <c r="AG89" t="s">
        <v>564</v>
      </c>
      <c r="AH89" s="36">
        <v>177</v>
      </c>
      <c r="AI89" s="36" t="s">
        <v>934</v>
      </c>
      <c r="AJ89" s="36" t="str">
        <f t="shared" si="21"/>
        <v/>
      </c>
      <c r="AK89" t="s">
        <v>564</v>
      </c>
      <c r="AL89" s="36">
        <v>177</v>
      </c>
      <c r="AM89" s="36" t="s">
        <v>934</v>
      </c>
      <c r="AN89" s="36" t="str">
        <f t="shared" si="22"/>
        <v/>
      </c>
      <c r="AO89" t="s">
        <v>564</v>
      </c>
      <c r="AP89" s="36">
        <v>177</v>
      </c>
      <c r="AQ89" s="36" t="s">
        <v>934</v>
      </c>
      <c r="AR89" s="36" t="str">
        <f t="shared" si="23"/>
        <v/>
      </c>
      <c r="AS89" t="s">
        <v>564</v>
      </c>
      <c r="AT89" s="36">
        <v>177</v>
      </c>
      <c r="AU89" s="36" t="s">
        <v>934</v>
      </c>
      <c r="AV89" s="36">
        <f t="shared" si="18"/>
        <v>1</v>
      </c>
      <c r="AW89" t="s">
        <v>564</v>
      </c>
      <c r="AX89" s="36">
        <v>176</v>
      </c>
      <c r="AY89" s="36" t="s">
        <v>934</v>
      </c>
      <c r="AZ89" s="36" t="str">
        <f t="shared" si="24"/>
        <v/>
      </c>
      <c r="BA89" t="s">
        <v>564</v>
      </c>
      <c r="BB89" s="36">
        <v>176</v>
      </c>
      <c r="BC89" s="36" t="s">
        <v>934</v>
      </c>
      <c r="BD89" s="36" t="s">
        <v>633</v>
      </c>
      <c r="BE89" t="s">
        <v>564</v>
      </c>
      <c r="BF89">
        <v>176</v>
      </c>
      <c r="BG89" s="36" t="str">
        <f t="shared" si="25"/>
        <v/>
      </c>
      <c r="BH89" t="s">
        <v>564</v>
      </c>
      <c r="BI89" s="36">
        <v>176</v>
      </c>
      <c r="BJ89" s="36" t="str">
        <f t="shared" si="26"/>
        <v/>
      </c>
      <c r="BK89" t="s">
        <v>564</v>
      </c>
      <c r="BL89" s="36">
        <v>176</v>
      </c>
      <c r="BM89" s="36" t="str">
        <f t="shared" si="27"/>
        <v/>
      </c>
      <c r="BN89" t="s">
        <v>564</v>
      </c>
      <c r="BO89" s="36">
        <v>176</v>
      </c>
    </row>
    <row r="90" spans="1:67" x14ac:dyDescent="0.25">
      <c r="A90" t="s">
        <v>452</v>
      </c>
      <c r="B90">
        <v>182</v>
      </c>
      <c r="C90" t="s">
        <v>933</v>
      </c>
      <c r="D90" s="36" t="str">
        <f t="shared" si="28"/>
        <v/>
      </c>
      <c r="E90" t="s">
        <v>452</v>
      </c>
      <c r="F90">
        <v>182</v>
      </c>
      <c r="G90" s="36" t="s">
        <v>933</v>
      </c>
      <c r="H90" s="36" t="str">
        <f t="shared" si="29"/>
        <v/>
      </c>
      <c r="I90" t="s">
        <v>452</v>
      </c>
      <c r="J90">
        <v>182</v>
      </c>
      <c r="K90" s="36" t="s">
        <v>933</v>
      </c>
      <c r="L90" s="36" t="str">
        <f t="shared" si="19"/>
        <v/>
      </c>
      <c r="M90" t="s">
        <v>452</v>
      </c>
      <c r="N90">
        <v>182</v>
      </c>
      <c r="O90" s="36" t="s">
        <v>933</v>
      </c>
      <c r="P90" s="36" t="str">
        <f t="shared" si="30"/>
        <v/>
      </c>
      <c r="Q90" t="s">
        <v>452</v>
      </c>
      <c r="R90">
        <v>182</v>
      </c>
      <c r="S90" s="36" t="s">
        <v>933</v>
      </c>
      <c r="T90" s="36" t="str">
        <f t="shared" si="31"/>
        <v/>
      </c>
      <c r="U90" t="s">
        <v>452</v>
      </c>
      <c r="V90" s="36">
        <v>182</v>
      </c>
      <c r="W90" s="36" t="s">
        <v>933</v>
      </c>
      <c r="X90" s="36" t="str">
        <f t="shared" si="20"/>
        <v/>
      </c>
      <c r="Y90" t="s">
        <v>452</v>
      </c>
      <c r="Z90" s="36">
        <v>182</v>
      </c>
      <c r="AA90" s="36" t="s">
        <v>933</v>
      </c>
      <c r="AB90" s="36" t="str">
        <f t="shared" si="32"/>
        <v/>
      </c>
      <c r="AC90" t="s">
        <v>452</v>
      </c>
      <c r="AD90" s="36">
        <v>182</v>
      </c>
      <c r="AE90" s="36" t="s">
        <v>933</v>
      </c>
      <c r="AF90" s="36" t="str">
        <f t="shared" si="33"/>
        <v/>
      </c>
      <c r="AG90" t="s">
        <v>452</v>
      </c>
      <c r="AH90" s="36">
        <v>182</v>
      </c>
      <c r="AI90" s="36" t="s">
        <v>933</v>
      </c>
      <c r="AJ90" s="36" t="str">
        <f t="shared" si="21"/>
        <v/>
      </c>
      <c r="AK90" t="s">
        <v>452</v>
      </c>
      <c r="AL90" s="36">
        <v>182</v>
      </c>
      <c r="AM90" s="36" t="s">
        <v>933</v>
      </c>
      <c r="AN90" s="36" t="str">
        <f t="shared" si="22"/>
        <v/>
      </c>
      <c r="AO90" t="s">
        <v>452</v>
      </c>
      <c r="AP90" s="36">
        <v>182</v>
      </c>
      <c r="AQ90" s="36" t="s">
        <v>933</v>
      </c>
      <c r="AR90" s="36" t="str">
        <f t="shared" si="23"/>
        <v/>
      </c>
      <c r="AS90" t="s">
        <v>452</v>
      </c>
      <c r="AT90" s="36">
        <v>182</v>
      </c>
      <c r="AU90" s="36" t="s">
        <v>933</v>
      </c>
      <c r="AV90" s="36">
        <f t="shared" si="18"/>
        <v>4</v>
      </c>
      <c r="AW90" t="s">
        <v>452</v>
      </c>
      <c r="AX90" s="36">
        <v>178</v>
      </c>
      <c r="AY90" s="36" t="s">
        <v>934</v>
      </c>
      <c r="AZ90" s="36" t="str">
        <f t="shared" si="24"/>
        <v/>
      </c>
      <c r="BA90" t="s">
        <v>452</v>
      </c>
      <c r="BB90" s="36">
        <v>178</v>
      </c>
      <c r="BC90" s="36" t="s">
        <v>934</v>
      </c>
      <c r="BD90" s="36" t="s">
        <v>633</v>
      </c>
      <c r="BE90" t="s">
        <v>452</v>
      </c>
      <c r="BF90">
        <v>178</v>
      </c>
      <c r="BG90" s="36" t="str">
        <f t="shared" si="25"/>
        <v/>
      </c>
      <c r="BH90" t="s">
        <v>452</v>
      </c>
      <c r="BI90" s="36">
        <v>178</v>
      </c>
      <c r="BJ90" s="36" t="str">
        <f t="shared" si="26"/>
        <v/>
      </c>
      <c r="BK90" t="s">
        <v>452</v>
      </c>
      <c r="BL90" s="36">
        <v>178</v>
      </c>
      <c r="BM90" s="36" t="str">
        <f t="shared" si="27"/>
        <v/>
      </c>
      <c r="BN90" t="s">
        <v>452</v>
      </c>
      <c r="BO90" s="36">
        <v>178</v>
      </c>
    </row>
    <row r="91" spans="1:67" x14ac:dyDescent="0.25">
      <c r="A91" t="s">
        <v>630</v>
      </c>
      <c r="B91">
        <v>203</v>
      </c>
      <c r="C91" t="s">
        <v>933</v>
      </c>
      <c r="D91" s="36" t="str">
        <f t="shared" si="28"/>
        <v/>
      </c>
      <c r="E91" t="s">
        <v>630</v>
      </c>
      <c r="F91">
        <v>203</v>
      </c>
      <c r="G91" s="36" t="s">
        <v>933</v>
      </c>
      <c r="H91" s="36" t="str">
        <f t="shared" si="29"/>
        <v/>
      </c>
      <c r="I91" t="s">
        <v>630</v>
      </c>
      <c r="J91">
        <v>203</v>
      </c>
      <c r="K91" s="36" t="s">
        <v>933</v>
      </c>
      <c r="L91" s="36" t="str">
        <f t="shared" si="19"/>
        <v/>
      </c>
      <c r="M91" t="s">
        <v>630</v>
      </c>
      <c r="N91">
        <v>203</v>
      </c>
      <c r="O91" s="36" t="s">
        <v>933</v>
      </c>
      <c r="P91" s="36" t="str">
        <f t="shared" si="30"/>
        <v/>
      </c>
      <c r="Q91" t="s">
        <v>630</v>
      </c>
      <c r="R91">
        <v>203</v>
      </c>
      <c r="S91" s="36" t="s">
        <v>933</v>
      </c>
      <c r="T91" s="36" t="str">
        <f t="shared" si="31"/>
        <v/>
      </c>
      <c r="U91" t="s">
        <v>630</v>
      </c>
      <c r="V91" s="36">
        <v>203</v>
      </c>
      <c r="W91" s="36" t="s">
        <v>933</v>
      </c>
      <c r="X91" s="36" t="str">
        <f t="shared" si="20"/>
        <v/>
      </c>
      <c r="Y91" t="s">
        <v>630</v>
      </c>
      <c r="Z91" s="36">
        <v>203</v>
      </c>
      <c r="AA91" s="36" t="s">
        <v>933</v>
      </c>
      <c r="AB91" s="36" t="str">
        <f t="shared" si="32"/>
        <v/>
      </c>
      <c r="AC91" t="s">
        <v>630</v>
      </c>
      <c r="AD91" s="36">
        <v>203</v>
      </c>
      <c r="AE91" s="36" t="s">
        <v>933</v>
      </c>
      <c r="AF91" s="36" t="str">
        <f t="shared" si="33"/>
        <v/>
      </c>
      <c r="AG91" t="s">
        <v>630</v>
      </c>
      <c r="AH91" s="36">
        <v>203</v>
      </c>
      <c r="AI91" s="36" t="s">
        <v>933</v>
      </c>
      <c r="AJ91" s="36" t="str">
        <f t="shared" si="21"/>
        <v/>
      </c>
      <c r="AK91" t="s">
        <v>630</v>
      </c>
      <c r="AL91" s="36">
        <v>203</v>
      </c>
      <c r="AM91" s="36" t="s">
        <v>933</v>
      </c>
      <c r="AN91" s="36" t="str">
        <f t="shared" si="22"/>
        <v/>
      </c>
      <c r="AO91" t="s">
        <v>630</v>
      </c>
      <c r="AP91" s="36">
        <v>203</v>
      </c>
      <c r="AQ91" s="36" t="s">
        <v>933</v>
      </c>
      <c r="AR91" s="36" t="str">
        <f t="shared" si="23"/>
        <v/>
      </c>
      <c r="AS91" t="s">
        <v>630</v>
      </c>
      <c r="AT91" s="36">
        <v>203</v>
      </c>
      <c r="AU91" s="36" t="s">
        <v>933</v>
      </c>
      <c r="AV91" s="36" t="str">
        <f t="shared" si="18"/>
        <v/>
      </c>
      <c r="AW91" t="s">
        <v>630</v>
      </c>
      <c r="AX91" s="36">
        <v>203</v>
      </c>
      <c r="AY91" s="36" t="s">
        <v>933</v>
      </c>
      <c r="AZ91" s="36" t="str">
        <f t="shared" si="24"/>
        <v/>
      </c>
      <c r="BA91" t="s">
        <v>630</v>
      </c>
      <c r="BB91" s="36">
        <v>203</v>
      </c>
      <c r="BC91" s="36" t="s">
        <v>933</v>
      </c>
      <c r="BD91" s="36" t="s">
        <v>633</v>
      </c>
      <c r="BE91" t="s">
        <v>630</v>
      </c>
      <c r="BF91">
        <v>203</v>
      </c>
      <c r="BG91" s="36" t="str">
        <f t="shared" si="25"/>
        <v/>
      </c>
      <c r="BH91" t="s">
        <v>630</v>
      </c>
      <c r="BI91" s="36">
        <v>203</v>
      </c>
      <c r="BJ91" s="36">
        <f t="shared" si="26"/>
        <v>2</v>
      </c>
      <c r="BK91" t="s">
        <v>630</v>
      </c>
      <c r="BL91" s="36">
        <v>201</v>
      </c>
      <c r="BM91" s="36" t="str">
        <f t="shared" si="27"/>
        <v/>
      </c>
      <c r="BN91" t="s">
        <v>630</v>
      </c>
      <c r="BO91" s="36">
        <v>201</v>
      </c>
    </row>
    <row r="92" spans="1:67" x14ac:dyDescent="0.25">
      <c r="A92" t="s">
        <v>632</v>
      </c>
      <c r="B92">
        <v>148</v>
      </c>
      <c r="C92" t="s">
        <v>934</v>
      </c>
      <c r="D92" s="36" t="str">
        <f t="shared" si="28"/>
        <v/>
      </c>
      <c r="E92" t="s">
        <v>632</v>
      </c>
      <c r="F92">
        <v>148</v>
      </c>
      <c r="G92" s="36" t="s">
        <v>934</v>
      </c>
      <c r="H92" s="36" t="str">
        <f t="shared" si="29"/>
        <v/>
      </c>
      <c r="I92" t="s">
        <v>632</v>
      </c>
      <c r="J92">
        <v>148</v>
      </c>
      <c r="K92" s="36" t="s">
        <v>934</v>
      </c>
      <c r="L92" s="36" t="str">
        <f t="shared" si="19"/>
        <v/>
      </c>
      <c r="M92" t="s">
        <v>632</v>
      </c>
      <c r="N92">
        <v>148</v>
      </c>
      <c r="O92" s="36" t="s">
        <v>934</v>
      </c>
      <c r="P92" s="36" t="str">
        <f t="shared" si="30"/>
        <v/>
      </c>
      <c r="Q92" t="s">
        <v>632</v>
      </c>
      <c r="R92">
        <v>148</v>
      </c>
      <c r="S92" s="36" t="s">
        <v>934</v>
      </c>
      <c r="T92" s="36" t="str">
        <f t="shared" si="31"/>
        <v/>
      </c>
      <c r="U92" t="s">
        <v>632</v>
      </c>
      <c r="V92" s="36">
        <v>148</v>
      </c>
      <c r="W92" s="36" t="s">
        <v>934</v>
      </c>
      <c r="X92" s="36" t="str">
        <f t="shared" si="20"/>
        <v/>
      </c>
      <c r="Y92" t="s">
        <v>632</v>
      </c>
      <c r="Z92" s="36">
        <v>148</v>
      </c>
      <c r="AA92" s="36" t="s">
        <v>934</v>
      </c>
      <c r="AB92" s="36" t="str">
        <f t="shared" si="32"/>
        <v/>
      </c>
      <c r="AC92" t="s">
        <v>632</v>
      </c>
      <c r="AD92" s="36">
        <v>148</v>
      </c>
      <c r="AE92" s="36" t="s">
        <v>934</v>
      </c>
      <c r="AF92" s="36" t="str">
        <f t="shared" si="33"/>
        <v/>
      </c>
      <c r="AG92" t="s">
        <v>632</v>
      </c>
      <c r="AH92" s="36">
        <v>148</v>
      </c>
      <c r="AI92" s="36" t="s">
        <v>934</v>
      </c>
      <c r="AJ92" s="36" t="str">
        <f t="shared" si="21"/>
        <v/>
      </c>
      <c r="AK92" t="s">
        <v>632</v>
      </c>
      <c r="AL92" s="36">
        <v>148</v>
      </c>
      <c r="AM92" s="36" t="s">
        <v>934</v>
      </c>
      <c r="AN92" s="36" t="str">
        <f t="shared" si="22"/>
        <v/>
      </c>
      <c r="AO92" t="s">
        <v>632</v>
      </c>
      <c r="AP92" s="36">
        <v>148</v>
      </c>
      <c r="AQ92" s="36" t="s">
        <v>934</v>
      </c>
      <c r="AR92" s="36" t="str">
        <f t="shared" si="23"/>
        <v/>
      </c>
      <c r="AS92" t="s">
        <v>632</v>
      </c>
      <c r="AT92" s="36">
        <v>148</v>
      </c>
      <c r="AU92" s="36" t="s">
        <v>934</v>
      </c>
      <c r="AV92" s="36" t="str">
        <f t="shared" si="18"/>
        <v/>
      </c>
      <c r="AW92" t="s">
        <v>632</v>
      </c>
      <c r="AX92" s="36">
        <v>148</v>
      </c>
      <c r="AY92" s="36" t="s">
        <v>934</v>
      </c>
      <c r="AZ92" s="36" t="str">
        <f t="shared" si="24"/>
        <v/>
      </c>
      <c r="BA92" t="s">
        <v>632</v>
      </c>
      <c r="BB92" s="36">
        <v>148</v>
      </c>
      <c r="BC92" s="36" t="s">
        <v>934</v>
      </c>
      <c r="BD92" s="36" t="s">
        <v>633</v>
      </c>
      <c r="BE92" t="s">
        <v>632</v>
      </c>
      <c r="BF92">
        <v>148</v>
      </c>
      <c r="BG92" s="36" t="str">
        <f t="shared" si="25"/>
        <v/>
      </c>
      <c r="BH92" t="s">
        <v>632</v>
      </c>
      <c r="BI92" s="36">
        <v>148</v>
      </c>
      <c r="BJ92" s="36">
        <f t="shared" si="26"/>
        <v>2</v>
      </c>
      <c r="BK92" t="s">
        <v>632</v>
      </c>
      <c r="BL92" s="36">
        <v>146</v>
      </c>
      <c r="BM92" s="36" t="str">
        <f t="shared" si="27"/>
        <v/>
      </c>
      <c r="BN92" t="s">
        <v>632</v>
      </c>
      <c r="BO92" s="36">
        <v>146</v>
      </c>
    </row>
    <row r="93" spans="1:67" x14ac:dyDescent="0.25">
      <c r="A93" t="s">
        <v>470</v>
      </c>
      <c r="B93">
        <v>182</v>
      </c>
      <c r="C93" t="s">
        <v>933</v>
      </c>
      <c r="D93" s="36" t="str">
        <f t="shared" si="28"/>
        <v/>
      </c>
      <c r="E93" t="s">
        <v>470</v>
      </c>
      <c r="F93">
        <v>182</v>
      </c>
      <c r="G93" s="36" t="s">
        <v>933</v>
      </c>
      <c r="H93" s="36" t="str">
        <f t="shared" si="29"/>
        <v/>
      </c>
      <c r="I93" t="s">
        <v>470</v>
      </c>
      <c r="J93">
        <v>182</v>
      </c>
      <c r="K93" s="36" t="s">
        <v>933</v>
      </c>
      <c r="L93" s="36" t="str">
        <f t="shared" si="19"/>
        <v/>
      </c>
      <c r="M93" t="s">
        <v>470</v>
      </c>
      <c r="N93">
        <v>182</v>
      </c>
      <c r="O93" s="36" t="s">
        <v>933</v>
      </c>
      <c r="P93" s="36" t="str">
        <f t="shared" si="30"/>
        <v/>
      </c>
      <c r="Q93" t="s">
        <v>470</v>
      </c>
      <c r="R93">
        <v>182</v>
      </c>
      <c r="S93" s="36" t="s">
        <v>933</v>
      </c>
      <c r="T93" s="36" t="str">
        <f t="shared" si="31"/>
        <v/>
      </c>
      <c r="U93" t="s">
        <v>470</v>
      </c>
      <c r="V93" s="36">
        <v>182</v>
      </c>
      <c r="W93" s="36" t="s">
        <v>933</v>
      </c>
      <c r="X93" s="36" t="str">
        <f t="shared" si="20"/>
        <v/>
      </c>
      <c r="Y93" t="s">
        <v>470</v>
      </c>
      <c r="Z93" s="36">
        <v>182</v>
      </c>
      <c r="AA93" s="36" t="s">
        <v>933</v>
      </c>
      <c r="AB93" s="36">
        <f t="shared" si="32"/>
        <v>2</v>
      </c>
      <c r="AC93" t="s">
        <v>470</v>
      </c>
      <c r="AD93" s="36">
        <v>180</v>
      </c>
      <c r="AE93" s="36" t="s">
        <v>934</v>
      </c>
      <c r="AF93" s="36">
        <f t="shared" si="33"/>
        <v>7</v>
      </c>
      <c r="AG93" t="s">
        <v>470</v>
      </c>
      <c r="AH93" s="36">
        <v>173</v>
      </c>
      <c r="AI93" s="36" t="s">
        <v>934</v>
      </c>
      <c r="AJ93" s="36">
        <f t="shared" si="21"/>
        <v>2</v>
      </c>
      <c r="AK93" t="s">
        <v>470</v>
      </c>
      <c r="AL93" s="36">
        <v>171</v>
      </c>
      <c r="AM93" s="36" t="s">
        <v>934</v>
      </c>
      <c r="AN93" s="36">
        <f t="shared" si="22"/>
        <v>7</v>
      </c>
      <c r="AO93" t="s">
        <v>470</v>
      </c>
      <c r="AP93" s="36">
        <v>164</v>
      </c>
      <c r="AQ93" s="36" t="s">
        <v>934</v>
      </c>
      <c r="AR93" s="36">
        <f t="shared" si="23"/>
        <v>12</v>
      </c>
      <c r="AS93" t="s">
        <v>470</v>
      </c>
      <c r="AT93" s="36">
        <v>152</v>
      </c>
      <c r="AU93" s="36" t="s">
        <v>934</v>
      </c>
      <c r="AV93" s="36" t="str">
        <f t="shared" si="18"/>
        <v/>
      </c>
      <c r="AW93" t="s">
        <v>470</v>
      </c>
      <c r="AX93" s="36">
        <v>152</v>
      </c>
      <c r="AY93" s="36" t="s">
        <v>934</v>
      </c>
      <c r="AZ93" s="36" t="str">
        <f t="shared" si="24"/>
        <v/>
      </c>
      <c r="BA93" t="s">
        <v>470</v>
      </c>
      <c r="BB93" s="36">
        <v>152</v>
      </c>
      <c r="BC93" s="36" t="s">
        <v>934</v>
      </c>
      <c r="BD93" s="36" t="s">
        <v>633</v>
      </c>
      <c r="BE93" t="s">
        <v>470</v>
      </c>
      <c r="BF93">
        <v>152</v>
      </c>
      <c r="BG93" s="36" t="str">
        <f t="shared" si="25"/>
        <v/>
      </c>
      <c r="BH93" t="s">
        <v>470</v>
      </c>
      <c r="BI93" s="36">
        <v>152</v>
      </c>
      <c r="BJ93" s="36" t="str">
        <f t="shared" si="26"/>
        <v/>
      </c>
      <c r="BK93" t="s">
        <v>470</v>
      </c>
      <c r="BL93" s="36">
        <v>152</v>
      </c>
      <c r="BM93" s="36" t="str">
        <f t="shared" si="27"/>
        <v/>
      </c>
      <c r="BN93" t="s">
        <v>470</v>
      </c>
      <c r="BO93" s="36">
        <v>152</v>
      </c>
    </row>
    <row r="94" spans="1:67" x14ac:dyDescent="0.25">
      <c r="A94" t="s">
        <v>472</v>
      </c>
      <c r="B94">
        <v>214</v>
      </c>
      <c r="C94" t="s">
        <v>933</v>
      </c>
      <c r="D94" s="36">
        <f t="shared" si="28"/>
        <v>1</v>
      </c>
      <c r="E94" t="s">
        <v>472</v>
      </c>
      <c r="F94">
        <v>213</v>
      </c>
      <c r="G94" s="36" t="s">
        <v>933</v>
      </c>
      <c r="H94" s="36">
        <f t="shared" si="29"/>
        <v>1</v>
      </c>
      <c r="I94" t="s">
        <v>472</v>
      </c>
      <c r="J94">
        <v>212</v>
      </c>
      <c r="K94" s="36" t="s">
        <v>933</v>
      </c>
      <c r="L94" s="36">
        <f t="shared" si="19"/>
        <v>1</v>
      </c>
      <c r="M94" t="s">
        <v>472</v>
      </c>
      <c r="N94">
        <v>211</v>
      </c>
      <c r="O94" s="36" t="s">
        <v>933</v>
      </c>
      <c r="P94" s="36" t="str">
        <f t="shared" si="30"/>
        <v/>
      </c>
      <c r="Q94" t="s">
        <v>472</v>
      </c>
      <c r="R94">
        <v>211</v>
      </c>
      <c r="S94" s="36" t="s">
        <v>933</v>
      </c>
      <c r="T94" s="36" t="str">
        <f t="shared" si="31"/>
        <v/>
      </c>
      <c r="U94" t="s">
        <v>472</v>
      </c>
      <c r="V94" s="36">
        <v>211</v>
      </c>
      <c r="W94" s="36" t="s">
        <v>933</v>
      </c>
      <c r="X94" s="36">
        <f t="shared" si="20"/>
        <v>1</v>
      </c>
      <c r="Y94" t="s">
        <v>472</v>
      </c>
      <c r="Z94" s="36">
        <v>210</v>
      </c>
      <c r="AA94" s="36" t="s">
        <v>933</v>
      </c>
      <c r="AB94" s="36" t="str">
        <f t="shared" si="32"/>
        <v/>
      </c>
      <c r="AC94" t="s">
        <v>472</v>
      </c>
      <c r="AD94" s="36">
        <v>210</v>
      </c>
      <c r="AE94" s="36" t="s">
        <v>933</v>
      </c>
      <c r="AF94" s="36">
        <f t="shared" si="33"/>
        <v>1</v>
      </c>
      <c r="AG94" t="s">
        <v>472</v>
      </c>
      <c r="AH94" s="36">
        <v>209</v>
      </c>
      <c r="AI94" s="36" t="s">
        <v>933</v>
      </c>
      <c r="AJ94" s="36">
        <f t="shared" si="21"/>
        <v>1</v>
      </c>
      <c r="AK94" t="s">
        <v>472</v>
      </c>
      <c r="AL94" s="36">
        <v>208</v>
      </c>
      <c r="AM94" s="36" t="s">
        <v>933</v>
      </c>
      <c r="AN94" s="36">
        <f t="shared" si="22"/>
        <v>1</v>
      </c>
      <c r="AO94" t="s">
        <v>472</v>
      </c>
      <c r="AP94" s="36">
        <v>207</v>
      </c>
      <c r="AQ94" s="36" t="s">
        <v>933</v>
      </c>
      <c r="AR94" s="36" t="str">
        <f t="shared" si="23"/>
        <v/>
      </c>
      <c r="AS94" t="s">
        <v>472</v>
      </c>
      <c r="AT94" s="36">
        <v>207</v>
      </c>
      <c r="AU94" s="36" t="s">
        <v>933</v>
      </c>
      <c r="AV94" s="36" t="str">
        <f t="shared" si="18"/>
        <v/>
      </c>
      <c r="AW94" t="s">
        <v>472</v>
      </c>
      <c r="AX94" s="36">
        <v>207</v>
      </c>
      <c r="AY94" s="36" t="s">
        <v>933</v>
      </c>
      <c r="AZ94" s="36" t="str">
        <f t="shared" si="24"/>
        <v/>
      </c>
      <c r="BA94" t="s">
        <v>472</v>
      </c>
      <c r="BB94" s="36">
        <v>207</v>
      </c>
      <c r="BC94" s="36" t="s">
        <v>933</v>
      </c>
      <c r="BD94" s="36">
        <v>3</v>
      </c>
      <c r="BE94" t="s">
        <v>472</v>
      </c>
      <c r="BF94">
        <v>204</v>
      </c>
      <c r="BG94" s="36">
        <f t="shared" si="25"/>
        <v>3</v>
      </c>
      <c r="BH94" t="s">
        <v>472</v>
      </c>
      <c r="BI94" s="36">
        <v>201</v>
      </c>
      <c r="BJ94" s="36" t="str">
        <f t="shared" si="26"/>
        <v/>
      </c>
      <c r="BK94" t="s">
        <v>472</v>
      </c>
      <c r="BL94" s="36">
        <v>201</v>
      </c>
      <c r="BM94" s="36" t="str">
        <f t="shared" si="27"/>
        <v/>
      </c>
      <c r="BN94" t="s">
        <v>472</v>
      </c>
      <c r="BO94" s="36">
        <v>201</v>
      </c>
    </row>
    <row r="95" spans="1:67" x14ac:dyDescent="0.25">
      <c r="A95" t="s">
        <v>376</v>
      </c>
      <c r="B95">
        <v>172</v>
      </c>
      <c r="C95" t="s">
        <v>934</v>
      </c>
      <c r="D95" s="36" t="str">
        <f t="shared" si="28"/>
        <v/>
      </c>
      <c r="E95" t="s">
        <v>376</v>
      </c>
      <c r="F95">
        <v>172</v>
      </c>
      <c r="G95" s="36" t="s">
        <v>934</v>
      </c>
      <c r="H95" s="36" t="str">
        <f t="shared" si="29"/>
        <v/>
      </c>
      <c r="I95" t="s">
        <v>376</v>
      </c>
      <c r="J95">
        <v>172</v>
      </c>
      <c r="K95" s="36" t="s">
        <v>934</v>
      </c>
      <c r="L95" s="36" t="str">
        <f t="shared" si="19"/>
        <v/>
      </c>
      <c r="M95" t="s">
        <v>376</v>
      </c>
      <c r="N95">
        <v>172</v>
      </c>
      <c r="O95" s="36" t="s">
        <v>934</v>
      </c>
      <c r="P95" s="36" t="str">
        <f t="shared" si="30"/>
        <v/>
      </c>
      <c r="Q95" t="s">
        <v>376</v>
      </c>
      <c r="R95">
        <v>172</v>
      </c>
      <c r="S95" s="36" t="s">
        <v>934</v>
      </c>
      <c r="T95" s="36" t="str">
        <f t="shared" si="31"/>
        <v/>
      </c>
      <c r="U95" t="s">
        <v>376</v>
      </c>
      <c r="V95" s="36">
        <v>172</v>
      </c>
      <c r="W95" s="36" t="s">
        <v>934</v>
      </c>
      <c r="X95" s="36" t="str">
        <f t="shared" si="20"/>
        <v/>
      </c>
      <c r="Y95" t="s">
        <v>376</v>
      </c>
      <c r="Z95" s="36">
        <v>172</v>
      </c>
      <c r="AA95" s="36" t="s">
        <v>934</v>
      </c>
      <c r="AB95" s="36" t="str">
        <f t="shared" si="32"/>
        <v/>
      </c>
      <c r="AC95" t="s">
        <v>376</v>
      </c>
      <c r="AD95" s="36">
        <v>172</v>
      </c>
      <c r="AE95" s="36" t="s">
        <v>934</v>
      </c>
      <c r="AF95" s="36" t="str">
        <f t="shared" si="33"/>
        <v/>
      </c>
      <c r="AG95" t="s">
        <v>376</v>
      </c>
      <c r="AH95" s="36">
        <v>172</v>
      </c>
      <c r="AI95" s="36" t="s">
        <v>934</v>
      </c>
      <c r="AJ95" s="36" t="str">
        <f t="shared" si="21"/>
        <v/>
      </c>
      <c r="AK95" t="s">
        <v>376</v>
      </c>
      <c r="AL95" s="36">
        <v>172</v>
      </c>
      <c r="AM95" s="36" t="s">
        <v>934</v>
      </c>
      <c r="AN95" s="36" t="str">
        <f t="shared" si="22"/>
        <v/>
      </c>
      <c r="AO95" t="s">
        <v>376</v>
      </c>
      <c r="AP95" s="36">
        <v>172</v>
      </c>
      <c r="AQ95" s="36" t="s">
        <v>934</v>
      </c>
      <c r="AR95" s="36" t="str">
        <f t="shared" si="23"/>
        <v/>
      </c>
      <c r="AS95" t="s">
        <v>376</v>
      </c>
      <c r="AT95" s="36">
        <v>172</v>
      </c>
      <c r="AU95" s="36" t="s">
        <v>934</v>
      </c>
      <c r="AV95" s="36" t="str">
        <f t="shared" si="18"/>
        <v/>
      </c>
      <c r="AW95" t="s">
        <v>376</v>
      </c>
      <c r="AX95" s="36">
        <v>172</v>
      </c>
      <c r="AY95" s="36" t="s">
        <v>934</v>
      </c>
      <c r="AZ95" s="36" t="str">
        <f t="shared" si="24"/>
        <v/>
      </c>
      <c r="BA95" t="s">
        <v>376</v>
      </c>
      <c r="BB95" s="36">
        <v>172</v>
      </c>
      <c r="BC95" s="36" t="s">
        <v>934</v>
      </c>
      <c r="BD95" s="36" t="s">
        <v>633</v>
      </c>
      <c r="BE95" t="s">
        <v>376</v>
      </c>
      <c r="BF95">
        <v>172</v>
      </c>
      <c r="BG95" s="36" t="str">
        <f t="shared" si="25"/>
        <v/>
      </c>
      <c r="BH95" t="s">
        <v>376</v>
      </c>
      <c r="BI95" s="36">
        <v>172</v>
      </c>
      <c r="BJ95" s="36" t="str">
        <f t="shared" si="26"/>
        <v/>
      </c>
      <c r="BK95" t="s">
        <v>376</v>
      </c>
      <c r="BL95" s="36">
        <v>172</v>
      </c>
      <c r="BM95" s="36" t="str">
        <f t="shared" si="27"/>
        <v/>
      </c>
      <c r="BN95" t="s">
        <v>376</v>
      </c>
      <c r="BO95" s="36">
        <v>172</v>
      </c>
    </row>
    <row r="96" spans="1:67" x14ac:dyDescent="0.25">
      <c r="A96" t="s">
        <v>378</v>
      </c>
      <c r="B96">
        <v>128</v>
      </c>
      <c r="C96" t="s">
        <v>934</v>
      </c>
      <c r="D96" s="36" t="str">
        <f t="shared" si="28"/>
        <v/>
      </c>
      <c r="E96" t="s">
        <v>378</v>
      </c>
      <c r="F96">
        <v>128</v>
      </c>
      <c r="G96" s="36" t="s">
        <v>934</v>
      </c>
      <c r="H96" s="36" t="str">
        <f t="shared" si="29"/>
        <v/>
      </c>
      <c r="I96" t="s">
        <v>378</v>
      </c>
      <c r="J96">
        <v>128</v>
      </c>
      <c r="K96" s="36" t="s">
        <v>934</v>
      </c>
      <c r="L96" s="36" t="str">
        <f t="shared" si="19"/>
        <v/>
      </c>
      <c r="M96" t="s">
        <v>378</v>
      </c>
      <c r="N96">
        <v>128</v>
      </c>
      <c r="O96" s="36" t="s">
        <v>934</v>
      </c>
      <c r="P96" s="36" t="str">
        <f t="shared" si="30"/>
        <v/>
      </c>
      <c r="Q96" t="s">
        <v>378</v>
      </c>
      <c r="R96">
        <v>128</v>
      </c>
      <c r="S96" s="36" t="s">
        <v>934</v>
      </c>
      <c r="T96" s="36" t="str">
        <f t="shared" si="31"/>
        <v/>
      </c>
      <c r="U96" t="s">
        <v>378</v>
      </c>
      <c r="V96" s="36">
        <v>128</v>
      </c>
      <c r="W96" s="36" t="s">
        <v>934</v>
      </c>
      <c r="X96" s="36" t="str">
        <f t="shared" si="20"/>
        <v/>
      </c>
      <c r="Y96" t="s">
        <v>378</v>
      </c>
      <c r="Z96" s="36">
        <v>128</v>
      </c>
      <c r="AA96" s="36" t="s">
        <v>934</v>
      </c>
      <c r="AB96" s="36" t="str">
        <f t="shared" si="32"/>
        <v/>
      </c>
      <c r="AC96" t="s">
        <v>378</v>
      </c>
      <c r="AD96" s="36">
        <v>128</v>
      </c>
      <c r="AE96" s="36" t="s">
        <v>934</v>
      </c>
      <c r="AF96" s="36" t="str">
        <f t="shared" si="33"/>
        <v/>
      </c>
      <c r="AG96" t="s">
        <v>378</v>
      </c>
      <c r="AH96" s="36">
        <v>128</v>
      </c>
      <c r="AI96" s="36" t="s">
        <v>934</v>
      </c>
      <c r="AJ96" s="36" t="str">
        <f t="shared" si="21"/>
        <v/>
      </c>
      <c r="AK96" t="s">
        <v>378</v>
      </c>
      <c r="AL96" s="36">
        <v>128</v>
      </c>
      <c r="AM96" s="36" t="s">
        <v>934</v>
      </c>
      <c r="AN96" s="36" t="str">
        <f t="shared" si="22"/>
        <v/>
      </c>
      <c r="AO96" t="s">
        <v>378</v>
      </c>
      <c r="AP96" s="36">
        <v>128</v>
      </c>
      <c r="AQ96" s="36" t="s">
        <v>934</v>
      </c>
      <c r="AR96" s="36" t="str">
        <f t="shared" si="23"/>
        <v/>
      </c>
      <c r="AS96" t="s">
        <v>378</v>
      </c>
      <c r="AT96" s="36">
        <v>128</v>
      </c>
      <c r="AU96" s="36" t="s">
        <v>934</v>
      </c>
      <c r="AV96" s="36" t="str">
        <f t="shared" si="18"/>
        <v/>
      </c>
      <c r="AW96" t="s">
        <v>378</v>
      </c>
      <c r="AX96" s="36">
        <v>128</v>
      </c>
      <c r="AY96" s="36" t="s">
        <v>934</v>
      </c>
      <c r="AZ96" s="36" t="str">
        <f t="shared" si="24"/>
        <v/>
      </c>
      <c r="BA96" t="s">
        <v>378</v>
      </c>
      <c r="BB96" s="36">
        <v>128</v>
      </c>
      <c r="BC96" s="36" t="s">
        <v>934</v>
      </c>
      <c r="BD96" s="36" t="s">
        <v>633</v>
      </c>
      <c r="BE96" t="s">
        <v>378</v>
      </c>
      <c r="BF96">
        <v>128</v>
      </c>
      <c r="BG96" s="36" t="str">
        <f t="shared" si="25"/>
        <v/>
      </c>
      <c r="BH96" t="s">
        <v>378</v>
      </c>
      <c r="BI96" s="36">
        <v>128</v>
      </c>
      <c r="BJ96" s="36" t="str">
        <f t="shared" si="26"/>
        <v/>
      </c>
      <c r="BK96" t="s">
        <v>378</v>
      </c>
      <c r="BL96" s="36">
        <v>128</v>
      </c>
      <c r="BM96" s="36" t="str">
        <f t="shared" si="27"/>
        <v/>
      </c>
      <c r="BN96" t="s">
        <v>378</v>
      </c>
      <c r="BO96" s="36">
        <v>128</v>
      </c>
    </row>
    <row r="97" spans="1:67" x14ac:dyDescent="0.25">
      <c r="A97" t="s">
        <v>526</v>
      </c>
      <c r="B97">
        <v>247</v>
      </c>
      <c r="C97" t="s">
        <v>935</v>
      </c>
      <c r="D97" s="36" t="str">
        <f t="shared" si="28"/>
        <v/>
      </c>
      <c r="E97" t="s">
        <v>526</v>
      </c>
      <c r="F97">
        <v>247</v>
      </c>
      <c r="G97" s="36" t="s">
        <v>935</v>
      </c>
      <c r="H97" s="36" t="str">
        <f t="shared" si="29"/>
        <v/>
      </c>
      <c r="I97" t="s">
        <v>526</v>
      </c>
      <c r="J97">
        <v>247</v>
      </c>
      <c r="K97" s="36" t="s">
        <v>935</v>
      </c>
      <c r="L97" s="36" t="str">
        <f t="shared" si="19"/>
        <v/>
      </c>
      <c r="M97" t="s">
        <v>526</v>
      </c>
      <c r="N97">
        <v>247</v>
      </c>
      <c r="O97" s="36" t="s">
        <v>935</v>
      </c>
      <c r="P97" s="36" t="str">
        <f t="shared" si="30"/>
        <v/>
      </c>
      <c r="Q97" t="s">
        <v>526</v>
      </c>
      <c r="R97">
        <v>247</v>
      </c>
      <c r="S97" s="36" t="s">
        <v>935</v>
      </c>
      <c r="T97" s="36" t="str">
        <f t="shared" si="31"/>
        <v/>
      </c>
      <c r="U97" t="s">
        <v>526</v>
      </c>
      <c r="V97" s="36">
        <v>247</v>
      </c>
      <c r="W97" s="36" t="s">
        <v>935</v>
      </c>
      <c r="X97" s="36" t="str">
        <f t="shared" si="20"/>
        <v/>
      </c>
      <c r="Y97" t="s">
        <v>526</v>
      </c>
      <c r="Z97" s="36">
        <v>247</v>
      </c>
      <c r="AA97" s="36" t="s">
        <v>935</v>
      </c>
      <c r="AB97" s="36" t="str">
        <f t="shared" si="32"/>
        <v/>
      </c>
      <c r="AC97" t="s">
        <v>526</v>
      </c>
      <c r="AD97" s="36">
        <v>247</v>
      </c>
      <c r="AE97" s="36" t="s">
        <v>935</v>
      </c>
      <c r="AF97" s="36" t="str">
        <f t="shared" si="33"/>
        <v/>
      </c>
      <c r="AG97" t="s">
        <v>526</v>
      </c>
      <c r="AH97" s="36">
        <v>247</v>
      </c>
      <c r="AI97" s="36" t="s">
        <v>935</v>
      </c>
      <c r="AJ97" s="36" t="str">
        <f t="shared" si="21"/>
        <v/>
      </c>
      <c r="AK97" t="s">
        <v>526</v>
      </c>
      <c r="AL97" s="36">
        <v>247</v>
      </c>
      <c r="AM97" s="36" t="s">
        <v>935</v>
      </c>
      <c r="AN97" s="36" t="str">
        <f t="shared" si="22"/>
        <v/>
      </c>
      <c r="AO97" t="s">
        <v>526</v>
      </c>
      <c r="AP97" s="36">
        <v>247</v>
      </c>
      <c r="AQ97" s="36" t="s">
        <v>935</v>
      </c>
      <c r="AR97" s="36" t="str">
        <f t="shared" si="23"/>
        <v/>
      </c>
      <c r="AS97" t="s">
        <v>526</v>
      </c>
      <c r="AT97" s="36">
        <v>247</v>
      </c>
      <c r="AU97" s="36" t="s">
        <v>935</v>
      </c>
      <c r="AV97" s="36" t="str">
        <f t="shared" si="18"/>
        <v/>
      </c>
      <c r="AW97" t="s">
        <v>526</v>
      </c>
      <c r="AX97" s="36">
        <v>247</v>
      </c>
      <c r="AY97" s="36" t="s">
        <v>935</v>
      </c>
      <c r="AZ97" s="36" t="str">
        <f t="shared" si="24"/>
        <v/>
      </c>
      <c r="BA97" t="s">
        <v>526</v>
      </c>
      <c r="BB97" s="36">
        <v>247</v>
      </c>
      <c r="BC97" s="36" t="s">
        <v>935</v>
      </c>
      <c r="BD97" s="36" t="s">
        <v>633</v>
      </c>
      <c r="BE97" t="s">
        <v>526</v>
      </c>
      <c r="BF97">
        <v>247</v>
      </c>
      <c r="BG97" s="36" t="str">
        <f t="shared" si="25"/>
        <v/>
      </c>
      <c r="BH97" t="s">
        <v>526</v>
      </c>
      <c r="BI97" s="36">
        <v>247</v>
      </c>
      <c r="BJ97" s="36" t="str">
        <f t="shared" si="26"/>
        <v/>
      </c>
      <c r="BK97" t="s">
        <v>526</v>
      </c>
      <c r="BL97" s="36">
        <v>247</v>
      </c>
      <c r="BM97" s="36" t="str">
        <f t="shared" si="27"/>
        <v/>
      </c>
      <c r="BN97" t="s">
        <v>526</v>
      </c>
      <c r="BO97" s="36">
        <v>247</v>
      </c>
    </row>
    <row r="98" spans="1:67" x14ac:dyDescent="0.25">
      <c r="A98" t="s">
        <v>528</v>
      </c>
      <c r="B98">
        <v>429</v>
      </c>
      <c r="C98" t="s">
        <v>935</v>
      </c>
      <c r="D98" s="36" t="str">
        <f t="shared" si="28"/>
        <v/>
      </c>
      <c r="E98" t="s">
        <v>528</v>
      </c>
      <c r="F98">
        <v>429</v>
      </c>
      <c r="G98" s="36" t="s">
        <v>935</v>
      </c>
      <c r="H98" s="36" t="str">
        <f t="shared" si="29"/>
        <v/>
      </c>
      <c r="I98" t="s">
        <v>528</v>
      </c>
      <c r="J98">
        <v>429</v>
      </c>
      <c r="K98" s="36" t="s">
        <v>935</v>
      </c>
      <c r="L98" s="36" t="str">
        <f t="shared" si="19"/>
        <v/>
      </c>
      <c r="M98" t="s">
        <v>528</v>
      </c>
      <c r="N98">
        <v>429</v>
      </c>
      <c r="O98" s="36" t="s">
        <v>935</v>
      </c>
      <c r="P98" s="36" t="str">
        <f t="shared" si="30"/>
        <v/>
      </c>
      <c r="Q98" t="s">
        <v>528</v>
      </c>
      <c r="R98">
        <v>429</v>
      </c>
      <c r="S98" s="36" t="s">
        <v>935</v>
      </c>
      <c r="T98" s="36" t="str">
        <f t="shared" si="31"/>
        <v/>
      </c>
      <c r="U98" t="s">
        <v>528</v>
      </c>
      <c r="V98" s="36">
        <v>429</v>
      </c>
      <c r="W98" s="36" t="s">
        <v>935</v>
      </c>
      <c r="X98" s="36" t="str">
        <f t="shared" si="20"/>
        <v/>
      </c>
      <c r="Y98" t="s">
        <v>528</v>
      </c>
      <c r="Z98" s="36">
        <v>429</v>
      </c>
      <c r="AA98" s="36" t="s">
        <v>935</v>
      </c>
      <c r="AB98" s="36" t="str">
        <f t="shared" si="32"/>
        <v/>
      </c>
      <c r="AC98" t="s">
        <v>528</v>
      </c>
      <c r="AD98" s="36">
        <v>429</v>
      </c>
      <c r="AE98" s="36" t="s">
        <v>935</v>
      </c>
      <c r="AF98" s="36">
        <f t="shared" si="33"/>
        <v>2</v>
      </c>
      <c r="AG98" t="s">
        <v>528</v>
      </c>
      <c r="AH98" s="36">
        <v>427</v>
      </c>
      <c r="AI98" s="36" t="s">
        <v>935</v>
      </c>
      <c r="AJ98" s="36" t="str">
        <f t="shared" si="21"/>
        <v/>
      </c>
      <c r="AK98" t="s">
        <v>528</v>
      </c>
      <c r="AL98" s="36">
        <v>427</v>
      </c>
      <c r="AM98" s="36" t="s">
        <v>935</v>
      </c>
      <c r="AN98" s="36">
        <f t="shared" si="22"/>
        <v>3</v>
      </c>
      <c r="AO98" t="s">
        <v>528</v>
      </c>
      <c r="AP98" s="36">
        <v>424</v>
      </c>
      <c r="AQ98" s="36" t="s">
        <v>935</v>
      </c>
      <c r="AR98" s="36" t="str">
        <f t="shared" si="23"/>
        <v/>
      </c>
      <c r="AS98" t="s">
        <v>528</v>
      </c>
      <c r="AT98" s="36">
        <v>424</v>
      </c>
      <c r="AU98" s="36" t="s">
        <v>935</v>
      </c>
      <c r="AV98" s="36" t="str">
        <f t="shared" si="18"/>
        <v/>
      </c>
      <c r="AW98" t="s">
        <v>528</v>
      </c>
      <c r="AX98" s="36">
        <v>424</v>
      </c>
      <c r="AY98" s="36" t="s">
        <v>935</v>
      </c>
      <c r="AZ98" s="36" t="str">
        <f t="shared" si="24"/>
        <v/>
      </c>
      <c r="BA98" t="s">
        <v>528</v>
      </c>
      <c r="BB98" s="36">
        <v>424</v>
      </c>
      <c r="BC98" s="36" t="s">
        <v>935</v>
      </c>
      <c r="BD98" s="36">
        <v>4</v>
      </c>
      <c r="BE98" t="s">
        <v>528</v>
      </c>
      <c r="BF98">
        <v>420</v>
      </c>
      <c r="BG98" s="36">
        <f t="shared" si="25"/>
        <v>1</v>
      </c>
      <c r="BH98" t="s">
        <v>528</v>
      </c>
      <c r="BI98" s="36">
        <v>419</v>
      </c>
      <c r="BJ98" s="36">
        <f t="shared" si="26"/>
        <v>4</v>
      </c>
      <c r="BK98" t="s">
        <v>528</v>
      </c>
      <c r="BL98" s="36">
        <v>415</v>
      </c>
      <c r="BM98" s="36" t="str">
        <f t="shared" si="27"/>
        <v/>
      </c>
      <c r="BN98" t="s">
        <v>528</v>
      </c>
      <c r="BO98" s="36">
        <v>415</v>
      </c>
    </row>
    <row r="99" spans="1:67" x14ac:dyDescent="0.25">
      <c r="A99" t="s">
        <v>556</v>
      </c>
      <c r="B99">
        <v>163</v>
      </c>
      <c r="C99" t="s">
        <v>934</v>
      </c>
      <c r="D99" s="36" t="str">
        <f t="shared" si="28"/>
        <v/>
      </c>
      <c r="E99" t="s">
        <v>556</v>
      </c>
      <c r="F99">
        <v>163</v>
      </c>
      <c r="G99" s="36" t="s">
        <v>934</v>
      </c>
      <c r="H99" s="36" t="str">
        <f t="shared" si="29"/>
        <v/>
      </c>
      <c r="I99" t="s">
        <v>556</v>
      </c>
      <c r="J99">
        <v>163</v>
      </c>
      <c r="K99" s="36" t="s">
        <v>934</v>
      </c>
      <c r="L99" s="36">
        <f t="shared" si="19"/>
        <v>4</v>
      </c>
      <c r="M99" t="s">
        <v>556</v>
      </c>
      <c r="N99">
        <v>159</v>
      </c>
      <c r="O99" s="36" t="s">
        <v>934</v>
      </c>
      <c r="P99" s="36" t="str">
        <f t="shared" si="30"/>
        <v/>
      </c>
      <c r="Q99" t="s">
        <v>556</v>
      </c>
      <c r="R99">
        <v>159</v>
      </c>
      <c r="S99" s="36" t="s">
        <v>934</v>
      </c>
      <c r="T99" s="36" t="str">
        <f t="shared" si="31"/>
        <v/>
      </c>
      <c r="U99" t="s">
        <v>556</v>
      </c>
      <c r="V99" s="36">
        <v>159</v>
      </c>
      <c r="W99" s="36" t="s">
        <v>934</v>
      </c>
      <c r="X99" s="36" t="str">
        <f t="shared" si="20"/>
        <v/>
      </c>
      <c r="Y99" t="s">
        <v>556</v>
      </c>
      <c r="Z99" s="36">
        <v>159</v>
      </c>
      <c r="AA99" s="36" t="s">
        <v>934</v>
      </c>
      <c r="AB99" s="36" t="str">
        <f t="shared" si="32"/>
        <v/>
      </c>
      <c r="AC99" t="s">
        <v>556</v>
      </c>
      <c r="AD99" s="36">
        <v>159</v>
      </c>
      <c r="AE99" s="36" t="s">
        <v>934</v>
      </c>
      <c r="AF99" s="36" t="str">
        <f t="shared" si="33"/>
        <v/>
      </c>
      <c r="AG99" t="s">
        <v>556</v>
      </c>
      <c r="AH99" s="36">
        <v>159</v>
      </c>
      <c r="AI99" s="36" t="s">
        <v>934</v>
      </c>
      <c r="AJ99" s="36" t="str">
        <f t="shared" si="21"/>
        <v/>
      </c>
      <c r="AK99" t="s">
        <v>556</v>
      </c>
      <c r="AL99" s="36">
        <v>159</v>
      </c>
      <c r="AM99" s="36" t="s">
        <v>934</v>
      </c>
      <c r="AN99" s="36" t="str">
        <f t="shared" si="22"/>
        <v/>
      </c>
      <c r="AO99" t="s">
        <v>556</v>
      </c>
      <c r="AP99" s="36">
        <v>159</v>
      </c>
      <c r="AQ99" s="36" t="s">
        <v>934</v>
      </c>
      <c r="AR99" s="36" t="str">
        <f t="shared" si="23"/>
        <v/>
      </c>
      <c r="AS99" t="s">
        <v>556</v>
      </c>
      <c r="AT99" s="36">
        <v>159</v>
      </c>
      <c r="AU99" s="36" t="s">
        <v>934</v>
      </c>
      <c r="AV99" s="36" t="str">
        <f t="shared" si="18"/>
        <v/>
      </c>
      <c r="AW99" t="s">
        <v>556</v>
      </c>
      <c r="AX99" s="36">
        <v>159</v>
      </c>
      <c r="AY99" s="36" t="s">
        <v>934</v>
      </c>
      <c r="AZ99" s="36" t="str">
        <f t="shared" si="24"/>
        <v/>
      </c>
      <c r="BA99" t="s">
        <v>556</v>
      </c>
      <c r="BB99" s="36">
        <v>159</v>
      </c>
      <c r="BC99" s="36" t="s">
        <v>934</v>
      </c>
      <c r="BD99" s="36" t="s">
        <v>633</v>
      </c>
      <c r="BE99" t="s">
        <v>556</v>
      </c>
      <c r="BF99">
        <v>159</v>
      </c>
      <c r="BG99" s="36">
        <f t="shared" si="25"/>
        <v>1</v>
      </c>
      <c r="BH99" t="s">
        <v>556</v>
      </c>
      <c r="BI99" s="36">
        <v>158</v>
      </c>
      <c r="BJ99" s="36">
        <f t="shared" si="26"/>
        <v>16</v>
      </c>
      <c r="BK99" t="s">
        <v>556</v>
      </c>
      <c r="BL99" s="36">
        <v>142</v>
      </c>
      <c r="BM99" s="36" t="str">
        <f t="shared" si="27"/>
        <v/>
      </c>
      <c r="BN99" t="s">
        <v>556</v>
      </c>
      <c r="BO99" s="36">
        <v>142</v>
      </c>
    </row>
    <row r="100" spans="1:67" x14ac:dyDescent="0.25">
      <c r="A100" t="s">
        <v>558</v>
      </c>
      <c r="B100">
        <v>204</v>
      </c>
      <c r="C100" t="s">
        <v>933</v>
      </c>
      <c r="D100" s="36" t="str">
        <f t="shared" si="28"/>
        <v/>
      </c>
      <c r="E100" t="s">
        <v>558</v>
      </c>
      <c r="F100">
        <v>204</v>
      </c>
      <c r="G100" s="36" t="s">
        <v>933</v>
      </c>
      <c r="H100" s="36" t="str">
        <f t="shared" si="29"/>
        <v/>
      </c>
      <c r="I100" t="s">
        <v>558</v>
      </c>
      <c r="J100">
        <v>204</v>
      </c>
      <c r="K100" s="36" t="s">
        <v>933</v>
      </c>
      <c r="L100" s="36" t="str">
        <f t="shared" si="19"/>
        <v/>
      </c>
      <c r="M100" t="s">
        <v>558</v>
      </c>
      <c r="N100">
        <v>204</v>
      </c>
      <c r="O100" s="36" t="s">
        <v>933</v>
      </c>
      <c r="P100" s="36" t="str">
        <f t="shared" si="30"/>
        <v/>
      </c>
      <c r="Q100" t="s">
        <v>558</v>
      </c>
      <c r="R100">
        <v>204</v>
      </c>
      <c r="S100" s="36" t="s">
        <v>933</v>
      </c>
      <c r="T100" s="36" t="str">
        <f t="shared" si="31"/>
        <v/>
      </c>
      <c r="U100" t="s">
        <v>558</v>
      </c>
      <c r="V100" s="36">
        <v>204</v>
      </c>
      <c r="W100" s="36" t="s">
        <v>933</v>
      </c>
      <c r="X100" s="36">
        <f t="shared" si="20"/>
        <v>1</v>
      </c>
      <c r="Y100" t="s">
        <v>558</v>
      </c>
      <c r="Z100" s="36">
        <v>203</v>
      </c>
      <c r="AA100" s="36" t="s">
        <v>933</v>
      </c>
      <c r="AB100" s="36" t="str">
        <f t="shared" si="32"/>
        <v/>
      </c>
      <c r="AC100" t="s">
        <v>558</v>
      </c>
      <c r="AD100" s="36">
        <v>203</v>
      </c>
      <c r="AE100" s="36" t="s">
        <v>933</v>
      </c>
      <c r="AF100" s="36" t="str">
        <f t="shared" si="33"/>
        <v/>
      </c>
      <c r="AG100" t="s">
        <v>558</v>
      </c>
      <c r="AH100" s="36">
        <v>203</v>
      </c>
      <c r="AI100" s="36" t="s">
        <v>933</v>
      </c>
      <c r="AJ100" s="36" t="str">
        <f t="shared" si="21"/>
        <v/>
      </c>
      <c r="AK100" t="s">
        <v>558</v>
      </c>
      <c r="AL100" s="36">
        <v>203</v>
      </c>
      <c r="AM100" s="36" t="s">
        <v>933</v>
      </c>
      <c r="AN100" s="36" t="str">
        <f t="shared" si="22"/>
        <v/>
      </c>
      <c r="AO100" t="s">
        <v>558</v>
      </c>
      <c r="AP100" s="36">
        <v>203</v>
      </c>
      <c r="AQ100" s="36" t="s">
        <v>933</v>
      </c>
      <c r="AR100" s="36" t="str">
        <f t="shared" si="23"/>
        <v/>
      </c>
      <c r="AS100" t="s">
        <v>558</v>
      </c>
      <c r="AT100" s="36">
        <v>203</v>
      </c>
      <c r="AU100" s="36" t="s">
        <v>933</v>
      </c>
      <c r="AV100" s="36" t="str">
        <f t="shared" si="18"/>
        <v/>
      </c>
      <c r="AW100" t="s">
        <v>558</v>
      </c>
      <c r="AX100" s="36">
        <v>203</v>
      </c>
      <c r="AY100" s="36" t="s">
        <v>933</v>
      </c>
      <c r="AZ100" s="36" t="str">
        <f t="shared" si="24"/>
        <v/>
      </c>
      <c r="BA100" t="s">
        <v>558</v>
      </c>
      <c r="BB100" s="36">
        <v>203</v>
      </c>
      <c r="BC100" s="36" t="s">
        <v>933</v>
      </c>
      <c r="BD100" s="36" t="s">
        <v>633</v>
      </c>
      <c r="BE100" t="s">
        <v>558</v>
      </c>
      <c r="BF100">
        <v>203</v>
      </c>
      <c r="BG100" s="36">
        <f t="shared" si="25"/>
        <v>3</v>
      </c>
      <c r="BH100" t="s">
        <v>558</v>
      </c>
      <c r="BI100" s="36">
        <v>200</v>
      </c>
      <c r="BJ100" s="36">
        <f t="shared" si="26"/>
        <v>16</v>
      </c>
      <c r="BK100" t="s">
        <v>558</v>
      </c>
      <c r="BL100" s="36">
        <v>184</v>
      </c>
      <c r="BM100" s="36" t="str">
        <f t="shared" si="27"/>
        <v/>
      </c>
      <c r="BN100" t="s">
        <v>558</v>
      </c>
      <c r="BO100" s="36">
        <v>184</v>
      </c>
    </row>
    <row r="101" spans="1:67" x14ac:dyDescent="0.25">
      <c r="A101" t="s">
        <v>450</v>
      </c>
      <c r="B101">
        <v>155</v>
      </c>
      <c r="C101" t="s">
        <v>934</v>
      </c>
      <c r="D101" s="36">
        <f t="shared" si="28"/>
        <v>2</v>
      </c>
      <c r="E101" t="s">
        <v>450</v>
      </c>
      <c r="F101">
        <v>153</v>
      </c>
      <c r="G101" s="36" t="s">
        <v>934</v>
      </c>
      <c r="H101" s="36" t="str">
        <f t="shared" si="29"/>
        <v/>
      </c>
      <c r="I101" t="s">
        <v>450</v>
      </c>
      <c r="J101">
        <v>153</v>
      </c>
      <c r="K101" s="36" t="s">
        <v>934</v>
      </c>
      <c r="L101" s="36" t="str">
        <f t="shared" si="19"/>
        <v/>
      </c>
      <c r="M101" t="s">
        <v>450</v>
      </c>
      <c r="N101">
        <v>153</v>
      </c>
      <c r="O101" s="36" t="s">
        <v>934</v>
      </c>
      <c r="P101" s="36" t="str">
        <f t="shared" si="30"/>
        <v/>
      </c>
      <c r="Q101" t="s">
        <v>450</v>
      </c>
      <c r="R101">
        <v>153</v>
      </c>
      <c r="S101" s="36" t="s">
        <v>934</v>
      </c>
      <c r="T101" s="36" t="str">
        <f t="shared" si="31"/>
        <v/>
      </c>
      <c r="U101" t="s">
        <v>450</v>
      </c>
      <c r="V101" s="36">
        <v>153</v>
      </c>
      <c r="W101" s="36" t="s">
        <v>934</v>
      </c>
      <c r="X101" s="36" t="str">
        <f t="shared" si="20"/>
        <v/>
      </c>
      <c r="Y101" t="s">
        <v>450</v>
      </c>
      <c r="Z101" s="36">
        <v>153</v>
      </c>
      <c r="AA101" s="36" t="s">
        <v>934</v>
      </c>
      <c r="AB101" s="36" t="str">
        <f t="shared" si="32"/>
        <v/>
      </c>
      <c r="AC101" t="s">
        <v>450</v>
      </c>
      <c r="AD101" s="36">
        <v>153</v>
      </c>
      <c r="AE101" s="36" t="s">
        <v>934</v>
      </c>
      <c r="AF101" s="36" t="str">
        <f t="shared" si="33"/>
        <v/>
      </c>
      <c r="AG101" t="s">
        <v>450</v>
      </c>
      <c r="AH101" s="36">
        <v>153</v>
      </c>
      <c r="AI101" s="36" t="s">
        <v>934</v>
      </c>
      <c r="AJ101" s="36" t="str">
        <f t="shared" si="21"/>
        <v/>
      </c>
      <c r="AK101" t="s">
        <v>450</v>
      </c>
      <c r="AL101" s="36">
        <v>153</v>
      </c>
      <c r="AM101" s="36" t="s">
        <v>934</v>
      </c>
      <c r="AN101" s="36" t="str">
        <f t="shared" si="22"/>
        <v/>
      </c>
      <c r="AO101" t="s">
        <v>450</v>
      </c>
      <c r="AP101" s="36">
        <v>153</v>
      </c>
      <c r="AQ101" s="36" t="s">
        <v>934</v>
      </c>
      <c r="AR101" s="36" t="str">
        <f t="shared" si="23"/>
        <v/>
      </c>
      <c r="AS101" t="s">
        <v>450</v>
      </c>
      <c r="AT101" s="36">
        <v>153</v>
      </c>
      <c r="AU101" s="36" t="s">
        <v>934</v>
      </c>
      <c r="AV101" s="36" t="str">
        <f t="shared" si="18"/>
        <v/>
      </c>
      <c r="AW101" t="s">
        <v>450</v>
      </c>
      <c r="AX101" s="36">
        <v>153</v>
      </c>
      <c r="AY101" s="36" t="s">
        <v>934</v>
      </c>
      <c r="AZ101" s="36" t="str">
        <f t="shared" si="24"/>
        <v/>
      </c>
      <c r="BA101" t="s">
        <v>450</v>
      </c>
      <c r="BB101" s="36">
        <v>153</v>
      </c>
      <c r="BC101" s="36" t="s">
        <v>934</v>
      </c>
      <c r="BD101" s="36" t="s">
        <v>633</v>
      </c>
      <c r="BE101" t="s">
        <v>450</v>
      </c>
      <c r="BF101">
        <v>153</v>
      </c>
      <c r="BG101" s="36" t="str">
        <f t="shared" si="25"/>
        <v/>
      </c>
      <c r="BH101" t="s">
        <v>450</v>
      </c>
      <c r="BI101" s="36">
        <v>153</v>
      </c>
      <c r="BJ101" s="36" t="str">
        <f t="shared" si="26"/>
        <v/>
      </c>
      <c r="BK101" t="s">
        <v>450</v>
      </c>
      <c r="BL101" s="36">
        <v>153</v>
      </c>
      <c r="BM101" s="36" t="str">
        <f t="shared" si="27"/>
        <v/>
      </c>
      <c r="BN101" t="s">
        <v>450</v>
      </c>
      <c r="BO101" s="36">
        <v>153</v>
      </c>
    </row>
    <row r="102" spans="1:67" x14ac:dyDescent="0.25">
      <c r="A102" t="s">
        <v>624</v>
      </c>
      <c r="B102">
        <v>188</v>
      </c>
      <c r="C102" t="s">
        <v>933</v>
      </c>
      <c r="D102" s="36" t="str">
        <f t="shared" si="28"/>
        <v/>
      </c>
      <c r="E102" t="s">
        <v>624</v>
      </c>
      <c r="F102">
        <v>188</v>
      </c>
      <c r="G102" s="36" t="s">
        <v>933</v>
      </c>
      <c r="H102" s="36" t="str">
        <f t="shared" si="29"/>
        <v/>
      </c>
      <c r="I102" t="s">
        <v>624</v>
      </c>
      <c r="J102">
        <v>188</v>
      </c>
      <c r="K102" s="36" t="s">
        <v>933</v>
      </c>
      <c r="L102" s="36" t="str">
        <f t="shared" si="19"/>
        <v/>
      </c>
      <c r="M102" t="s">
        <v>624</v>
      </c>
      <c r="N102">
        <v>188</v>
      </c>
      <c r="O102" s="36" t="s">
        <v>933</v>
      </c>
      <c r="P102" s="36" t="str">
        <f t="shared" si="30"/>
        <v/>
      </c>
      <c r="Q102" t="s">
        <v>624</v>
      </c>
      <c r="R102">
        <v>188</v>
      </c>
      <c r="S102" s="36" t="s">
        <v>933</v>
      </c>
      <c r="T102" s="36">
        <f t="shared" si="31"/>
        <v>3</v>
      </c>
      <c r="U102" t="s">
        <v>624</v>
      </c>
      <c r="V102" s="36">
        <v>185</v>
      </c>
      <c r="W102" s="36" t="s">
        <v>933</v>
      </c>
      <c r="X102" s="36" t="str">
        <f t="shared" si="20"/>
        <v/>
      </c>
      <c r="Y102" t="s">
        <v>624</v>
      </c>
      <c r="Z102" s="36">
        <v>185</v>
      </c>
      <c r="AA102" s="36" t="s">
        <v>933</v>
      </c>
      <c r="AB102" s="36" t="str">
        <f t="shared" si="32"/>
        <v/>
      </c>
      <c r="AC102" t="s">
        <v>624</v>
      </c>
      <c r="AD102" s="36">
        <v>185</v>
      </c>
      <c r="AE102" s="36" t="s">
        <v>933</v>
      </c>
      <c r="AF102" s="36">
        <f t="shared" si="33"/>
        <v>3</v>
      </c>
      <c r="AG102" t="s">
        <v>624</v>
      </c>
      <c r="AH102" s="36">
        <v>182</v>
      </c>
      <c r="AI102" s="36" t="s">
        <v>933</v>
      </c>
      <c r="AJ102" s="36">
        <f t="shared" si="21"/>
        <v>2</v>
      </c>
      <c r="AK102" t="s">
        <v>624</v>
      </c>
      <c r="AL102" s="36">
        <v>180</v>
      </c>
      <c r="AM102" s="36" t="s">
        <v>933</v>
      </c>
      <c r="AN102" s="36">
        <f t="shared" si="22"/>
        <v>5</v>
      </c>
      <c r="AO102" t="s">
        <v>624</v>
      </c>
      <c r="AP102" s="36">
        <v>175</v>
      </c>
      <c r="AQ102" s="36" t="s">
        <v>934</v>
      </c>
      <c r="AR102" s="36" t="str">
        <f t="shared" si="23"/>
        <v/>
      </c>
      <c r="AS102" t="s">
        <v>624</v>
      </c>
      <c r="AT102" s="36">
        <v>175</v>
      </c>
      <c r="AU102" s="36" t="s">
        <v>934</v>
      </c>
      <c r="AV102" s="36" t="str">
        <f t="shared" si="18"/>
        <v/>
      </c>
      <c r="AW102" t="s">
        <v>624</v>
      </c>
      <c r="AX102" s="36">
        <v>175</v>
      </c>
      <c r="AY102" s="36" t="s">
        <v>934</v>
      </c>
      <c r="AZ102" s="36">
        <f t="shared" si="24"/>
        <v>2</v>
      </c>
      <c r="BA102" t="s">
        <v>624</v>
      </c>
      <c r="BB102" s="36">
        <v>173</v>
      </c>
      <c r="BC102" s="36" t="s">
        <v>934</v>
      </c>
      <c r="BD102" s="36">
        <v>2</v>
      </c>
      <c r="BE102" t="s">
        <v>624</v>
      </c>
      <c r="BF102">
        <v>171</v>
      </c>
      <c r="BG102" s="36" t="str">
        <f t="shared" si="25"/>
        <v/>
      </c>
      <c r="BH102" t="s">
        <v>624</v>
      </c>
      <c r="BI102" s="36">
        <v>171</v>
      </c>
      <c r="BJ102" s="36">
        <f t="shared" si="26"/>
        <v>3</v>
      </c>
      <c r="BK102" t="s">
        <v>624</v>
      </c>
      <c r="BL102" s="36">
        <v>168</v>
      </c>
      <c r="BM102" s="36">
        <f t="shared" si="27"/>
        <v>7</v>
      </c>
      <c r="BN102" t="s">
        <v>624</v>
      </c>
      <c r="BO102" s="36">
        <v>161</v>
      </c>
    </row>
    <row r="103" spans="1:67" x14ac:dyDescent="0.25">
      <c r="A103" t="s">
        <v>626</v>
      </c>
      <c r="B103">
        <v>238</v>
      </c>
      <c r="C103" t="s">
        <v>935</v>
      </c>
      <c r="D103" s="36" t="str">
        <f t="shared" si="28"/>
        <v/>
      </c>
      <c r="E103" t="s">
        <v>626</v>
      </c>
      <c r="F103">
        <v>238</v>
      </c>
      <c r="G103" s="36" t="s">
        <v>935</v>
      </c>
      <c r="H103" s="36" t="str">
        <f t="shared" si="29"/>
        <v/>
      </c>
      <c r="I103" t="s">
        <v>626</v>
      </c>
      <c r="J103">
        <v>238</v>
      </c>
      <c r="K103" s="36" t="s">
        <v>935</v>
      </c>
      <c r="L103" s="36">
        <f t="shared" si="19"/>
        <v>2</v>
      </c>
      <c r="M103" t="s">
        <v>626</v>
      </c>
      <c r="N103">
        <v>236</v>
      </c>
      <c r="O103" s="36" t="s">
        <v>935</v>
      </c>
      <c r="P103" s="36" t="str">
        <f t="shared" si="30"/>
        <v/>
      </c>
      <c r="Q103" t="s">
        <v>626</v>
      </c>
      <c r="R103">
        <v>236</v>
      </c>
      <c r="S103" s="36" t="s">
        <v>935</v>
      </c>
      <c r="T103" s="36" t="str">
        <f t="shared" si="31"/>
        <v/>
      </c>
      <c r="U103" t="s">
        <v>626</v>
      </c>
      <c r="V103" s="36">
        <v>236</v>
      </c>
      <c r="W103" s="36" t="s">
        <v>935</v>
      </c>
      <c r="X103" s="36" t="str">
        <f t="shared" si="20"/>
        <v/>
      </c>
      <c r="Y103" t="s">
        <v>626</v>
      </c>
      <c r="Z103" s="36">
        <v>236</v>
      </c>
      <c r="AA103" s="36" t="s">
        <v>935</v>
      </c>
      <c r="AB103" s="36" t="str">
        <f t="shared" si="32"/>
        <v/>
      </c>
      <c r="AC103" t="s">
        <v>626</v>
      </c>
      <c r="AD103" s="36">
        <v>236</v>
      </c>
      <c r="AE103" s="36" t="s">
        <v>935</v>
      </c>
      <c r="AF103" s="36" t="str">
        <f t="shared" si="33"/>
        <v/>
      </c>
      <c r="AG103" t="s">
        <v>626</v>
      </c>
      <c r="AH103" s="36">
        <v>236</v>
      </c>
      <c r="AI103" s="36" t="s">
        <v>935</v>
      </c>
      <c r="AJ103" s="36" t="str">
        <f t="shared" si="21"/>
        <v/>
      </c>
      <c r="AK103" t="s">
        <v>626</v>
      </c>
      <c r="AL103" s="36">
        <v>236</v>
      </c>
      <c r="AM103" s="36" t="s">
        <v>935</v>
      </c>
      <c r="AN103" s="36" t="str">
        <f t="shared" si="22"/>
        <v/>
      </c>
      <c r="AO103" t="s">
        <v>626</v>
      </c>
      <c r="AP103" s="36">
        <v>236</v>
      </c>
      <c r="AQ103" s="36" t="s">
        <v>935</v>
      </c>
      <c r="AR103" s="36" t="str">
        <f t="shared" si="23"/>
        <v/>
      </c>
      <c r="AS103" t="s">
        <v>626</v>
      </c>
      <c r="AT103" s="36">
        <v>236</v>
      </c>
      <c r="AU103" s="36" t="s">
        <v>935</v>
      </c>
      <c r="AV103" s="36" t="str">
        <f t="shared" si="18"/>
        <v/>
      </c>
      <c r="AW103" t="s">
        <v>626</v>
      </c>
      <c r="AX103" s="36">
        <v>236</v>
      </c>
      <c r="AY103" s="36" t="s">
        <v>935</v>
      </c>
      <c r="AZ103" s="36" t="str">
        <f t="shared" si="24"/>
        <v/>
      </c>
      <c r="BA103" t="s">
        <v>626</v>
      </c>
      <c r="BB103" s="36">
        <v>236</v>
      </c>
      <c r="BC103" s="36" t="s">
        <v>935</v>
      </c>
      <c r="BD103" s="36" t="s">
        <v>633</v>
      </c>
      <c r="BE103" t="s">
        <v>626</v>
      </c>
      <c r="BF103">
        <v>236</v>
      </c>
      <c r="BG103" s="36" t="str">
        <f t="shared" si="25"/>
        <v/>
      </c>
      <c r="BH103" t="s">
        <v>626</v>
      </c>
      <c r="BI103" s="36">
        <v>236</v>
      </c>
      <c r="BJ103" s="36" t="str">
        <f t="shared" si="26"/>
        <v/>
      </c>
      <c r="BK103" t="s">
        <v>626</v>
      </c>
      <c r="BL103" s="36">
        <v>236</v>
      </c>
      <c r="BM103" s="36" t="str">
        <f t="shared" si="27"/>
        <v/>
      </c>
      <c r="BN103" t="s">
        <v>626</v>
      </c>
      <c r="BO103" s="36">
        <v>236</v>
      </c>
    </row>
    <row r="104" spans="1:67" x14ac:dyDescent="0.25">
      <c r="A104" t="s">
        <v>628</v>
      </c>
      <c r="B104">
        <v>218</v>
      </c>
      <c r="C104" t="s">
        <v>935</v>
      </c>
      <c r="D104" s="36" t="str">
        <f t="shared" si="28"/>
        <v/>
      </c>
      <c r="E104" t="s">
        <v>628</v>
      </c>
      <c r="F104">
        <v>218</v>
      </c>
      <c r="G104" s="36" t="s">
        <v>935</v>
      </c>
      <c r="H104" s="36" t="str">
        <f t="shared" si="29"/>
        <v/>
      </c>
      <c r="I104" t="s">
        <v>628</v>
      </c>
      <c r="J104">
        <v>218</v>
      </c>
      <c r="K104" s="36" t="s">
        <v>935</v>
      </c>
      <c r="L104" s="36" t="str">
        <f t="shared" si="19"/>
        <v/>
      </c>
      <c r="M104" t="s">
        <v>628</v>
      </c>
      <c r="N104">
        <v>218</v>
      </c>
      <c r="O104" s="36" t="s">
        <v>935</v>
      </c>
      <c r="P104" s="36" t="str">
        <f t="shared" si="30"/>
        <v/>
      </c>
      <c r="Q104" t="s">
        <v>628</v>
      </c>
      <c r="R104">
        <v>218</v>
      </c>
      <c r="S104" s="36" t="s">
        <v>935</v>
      </c>
      <c r="T104" s="36" t="str">
        <f t="shared" si="31"/>
        <v/>
      </c>
      <c r="U104" t="s">
        <v>628</v>
      </c>
      <c r="V104" s="36">
        <v>218</v>
      </c>
      <c r="W104" s="36" t="s">
        <v>935</v>
      </c>
      <c r="X104" s="36" t="str">
        <f t="shared" si="20"/>
        <v/>
      </c>
      <c r="Y104" t="s">
        <v>628</v>
      </c>
      <c r="Z104" s="36">
        <v>218</v>
      </c>
      <c r="AA104" s="36" t="s">
        <v>935</v>
      </c>
      <c r="AB104" s="36" t="str">
        <f t="shared" si="32"/>
        <v/>
      </c>
      <c r="AC104" t="s">
        <v>628</v>
      </c>
      <c r="AD104" s="36">
        <v>218</v>
      </c>
      <c r="AE104" s="36" t="s">
        <v>935</v>
      </c>
      <c r="AF104" s="36" t="str">
        <f t="shared" si="33"/>
        <v/>
      </c>
      <c r="AG104" t="s">
        <v>628</v>
      </c>
      <c r="AH104" s="36">
        <v>218</v>
      </c>
      <c r="AI104" s="36" t="s">
        <v>935</v>
      </c>
      <c r="AJ104" s="36" t="str">
        <f t="shared" si="21"/>
        <v/>
      </c>
      <c r="AK104" t="s">
        <v>628</v>
      </c>
      <c r="AL104" s="36">
        <v>218</v>
      </c>
      <c r="AM104" s="36" t="s">
        <v>935</v>
      </c>
      <c r="AN104" s="36" t="str">
        <f t="shared" si="22"/>
        <v/>
      </c>
      <c r="AO104" t="s">
        <v>628</v>
      </c>
      <c r="AP104" s="36">
        <v>218</v>
      </c>
      <c r="AQ104" s="36" t="s">
        <v>935</v>
      </c>
      <c r="AR104" s="36" t="str">
        <f t="shared" si="23"/>
        <v/>
      </c>
      <c r="AS104" t="s">
        <v>628</v>
      </c>
      <c r="AT104" s="36">
        <v>218</v>
      </c>
      <c r="AU104" s="36" t="s">
        <v>935</v>
      </c>
      <c r="AV104" s="36" t="str">
        <f t="shared" si="18"/>
        <v/>
      </c>
      <c r="AW104" t="s">
        <v>628</v>
      </c>
      <c r="AX104" s="36">
        <v>218</v>
      </c>
      <c r="AY104" s="36" t="s">
        <v>935</v>
      </c>
      <c r="AZ104" s="36" t="str">
        <f t="shared" si="24"/>
        <v/>
      </c>
      <c r="BA104" t="s">
        <v>628</v>
      </c>
      <c r="BB104" s="36">
        <v>218</v>
      </c>
      <c r="BC104" s="36" t="s">
        <v>935</v>
      </c>
      <c r="BD104" s="36" t="s">
        <v>633</v>
      </c>
      <c r="BE104" t="s">
        <v>628</v>
      </c>
      <c r="BF104">
        <v>218</v>
      </c>
      <c r="BG104" s="36" t="str">
        <f t="shared" si="25"/>
        <v/>
      </c>
      <c r="BH104" t="s">
        <v>628</v>
      </c>
      <c r="BI104" s="36">
        <v>218</v>
      </c>
      <c r="BJ104" s="36" t="str">
        <f t="shared" si="26"/>
        <v/>
      </c>
      <c r="BK104" t="s">
        <v>628</v>
      </c>
      <c r="BL104" s="36">
        <v>218</v>
      </c>
      <c r="BM104" s="36" t="str">
        <f t="shared" si="27"/>
        <v/>
      </c>
      <c r="BN104" t="s">
        <v>628</v>
      </c>
      <c r="BO104" s="36">
        <v>218</v>
      </c>
    </row>
    <row r="105" spans="1:67" x14ac:dyDescent="0.25">
      <c r="A105" t="s">
        <v>468</v>
      </c>
      <c r="B105">
        <v>256</v>
      </c>
      <c r="C105" t="s">
        <v>935</v>
      </c>
      <c r="D105" s="36" t="str">
        <f t="shared" si="28"/>
        <v/>
      </c>
      <c r="E105" t="s">
        <v>468</v>
      </c>
      <c r="F105">
        <v>256</v>
      </c>
      <c r="G105" s="36" t="s">
        <v>935</v>
      </c>
      <c r="H105" s="36" t="str">
        <f t="shared" si="29"/>
        <v/>
      </c>
      <c r="I105" t="s">
        <v>468</v>
      </c>
      <c r="J105">
        <v>256</v>
      </c>
      <c r="K105" s="36" t="s">
        <v>935</v>
      </c>
      <c r="L105" s="36">
        <f t="shared" si="19"/>
        <v>1</v>
      </c>
      <c r="M105" t="s">
        <v>468</v>
      </c>
      <c r="N105">
        <v>255</v>
      </c>
      <c r="O105" s="36" t="s">
        <v>935</v>
      </c>
      <c r="P105" s="36" t="str">
        <f t="shared" si="30"/>
        <v/>
      </c>
      <c r="Q105" t="s">
        <v>468</v>
      </c>
      <c r="R105">
        <v>255</v>
      </c>
      <c r="S105" s="36" t="s">
        <v>935</v>
      </c>
      <c r="T105" s="36" t="str">
        <f t="shared" si="31"/>
        <v/>
      </c>
      <c r="U105" t="s">
        <v>468</v>
      </c>
      <c r="V105" s="36">
        <v>255</v>
      </c>
      <c r="W105" s="36" t="s">
        <v>935</v>
      </c>
      <c r="X105" s="36" t="str">
        <f t="shared" si="20"/>
        <v/>
      </c>
      <c r="Y105" t="s">
        <v>468</v>
      </c>
      <c r="Z105" s="36">
        <v>255</v>
      </c>
      <c r="AA105" s="36" t="s">
        <v>935</v>
      </c>
      <c r="AB105" s="36">
        <f t="shared" si="32"/>
        <v>1</v>
      </c>
      <c r="AC105" t="s">
        <v>468</v>
      </c>
      <c r="AD105" s="36">
        <v>254</v>
      </c>
      <c r="AE105" s="36" t="s">
        <v>935</v>
      </c>
      <c r="AF105" s="36" t="str">
        <f t="shared" si="33"/>
        <v/>
      </c>
      <c r="AG105" t="s">
        <v>468</v>
      </c>
      <c r="AH105" s="36">
        <v>254</v>
      </c>
      <c r="AI105" s="36" t="s">
        <v>935</v>
      </c>
      <c r="AJ105" s="36" t="str">
        <f t="shared" si="21"/>
        <v/>
      </c>
      <c r="AK105" t="s">
        <v>468</v>
      </c>
      <c r="AL105" s="36">
        <v>254</v>
      </c>
      <c r="AM105" s="36" t="s">
        <v>935</v>
      </c>
      <c r="AN105" s="36" t="str">
        <f t="shared" si="22"/>
        <v/>
      </c>
      <c r="AO105" t="s">
        <v>468</v>
      </c>
      <c r="AP105" s="36">
        <v>254</v>
      </c>
      <c r="AQ105" s="36" t="s">
        <v>935</v>
      </c>
      <c r="AR105" s="36">
        <f t="shared" si="23"/>
        <v>1</v>
      </c>
      <c r="AS105" t="s">
        <v>468</v>
      </c>
      <c r="AT105" s="36">
        <v>253</v>
      </c>
      <c r="AU105" s="36" t="s">
        <v>935</v>
      </c>
      <c r="AV105" s="36" t="str">
        <f t="shared" si="18"/>
        <v/>
      </c>
      <c r="AW105" t="s">
        <v>468</v>
      </c>
      <c r="AX105" s="36">
        <v>253</v>
      </c>
      <c r="AY105" s="36" t="s">
        <v>935</v>
      </c>
      <c r="AZ105" s="36" t="str">
        <f t="shared" si="24"/>
        <v/>
      </c>
      <c r="BA105" t="s">
        <v>468</v>
      </c>
      <c r="BB105" s="36">
        <v>253</v>
      </c>
      <c r="BC105" s="36" t="s">
        <v>935</v>
      </c>
      <c r="BD105" s="36" t="s">
        <v>633</v>
      </c>
      <c r="BE105" t="s">
        <v>468</v>
      </c>
      <c r="BF105">
        <v>253</v>
      </c>
      <c r="BG105" s="36" t="str">
        <f t="shared" si="25"/>
        <v/>
      </c>
      <c r="BH105" t="s">
        <v>468</v>
      </c>
      <c r="BI105" s="36">
        <v>253</v>
      </c>
      <c r="BJ105" s="36" t="str">
        <f t="shared" si="26"/>
        <v/>
      </c>
      <c r="BK105" t="s">
        <v>468</v>
      </c>
      <c r="BL105" s="36">
        <v>253</v>
      </c>
      <c r="BM105" s="36" t="str">
        <f t="shared" si="27"/>
        <v/>
      </c>
      <c r="BN105" t="s">
        <v>468</v>
      </c>
      <c r="BO105" s="36">
        <v>253</v>
      </c>
    </row>
    <row r="106" spans="1:67" x14ac:dyDescent="0.25">
      <c r="A106" t="s">
        <v>368</v>
      </c>
      <c r="B106">
        <v>214</v>
      </c>
      <c r="C106" t="s">
        <v>933</v>
      </c>
      <c r="D106" s="36" t="str">
        <f t="shared" si="28"/>
        <v/>
      </c>
      <c r="E106" t="s">
        <v>368</v>
      </c>
      <c r="F106">
        <v>214</v>
      </c>
      <c r="G106" s="36" t="s">
        <v>933</v>
      </c>
      <c r="H106" s="36" t="str">
        <f t="shared" si="29"/>
        <v/>
      </c>
      <c r="I106" t="s">
        <v>368</v>
      </c>
      <c r="J106">
        <v>214</v>
      </c>
      <c r="K106" s="36" t="s">
        <v>933</v>
      </c>
      <c r="L106" s="36" t="str">
        <f t="shared" si="19"/>
        <v/>
      </c>
      <c r="M106" t="s">
        <v>368</v>
      </c>
      <c r="N106">
        <v>214</v>
      </c>
      <c r="O106" s="36" t="s">
        <v>933</v>
      </c>
      <c r="P106" s="36" t="str">
        <f t="shared" si="30"/>
        <v/>
      </c>
      <c r="Q106" t="s">
        <v>368</v>
      </c>
      <c r="R106">
        <v>214</v>
      </c>
      <c r="S106" s="36" t="s">
        <v>933</v>
      </c>
      <c r="T106" s="36">
        <f t="shared" si="31"/>
        <v>6</v>
      </c>
      <c r="U106" t="s">
        <v>368</v>
      </c>
      <c r="V106" s="36">
        <v>208</v>
      </c>
      <c r="W106" s="36" t="s">
        <v>933</v>
      </c>
      <c r="X106" s="36">
        <f t="shared" si="20"/>
        <v>7</v>
      </c>
      <c r="Y106" t="s">
        <v>368</v>
      </c>
      <c r="Z106" s="36">
        <v>201</v>
      </c>
      <c r="AA106" s="36" t="s">
        <v>933</v>
      </c>
      <c r="AB106" s="36" t="str">
        <f t="shared" si="32"/>
        <v/>
      </c>
      <c r="AC106" t="s">
        <v>368</v>
      </c>
      <c r="AD106" s="36">
        <v>201</v>
      </c>
      <c r="AE106" s="36" t="s">
        <v>933</v>
      </c>
      <c r="AF106" s="36">
        <f t="shared" si="33"/>
        <v>4</v>
      </c>
      <c r="AG106" t="s">
        <v>368</v>
      </c>
      <c r="AH106" s="36">
        <v>197</v>
      </c>
      <c r="AI106" s="36" t="s">
        <v>933</v>
      </c>
      <c r="AJ106" s="36" t="str">
        <f t="shared" si="21"/>
        <v/>
      </c>
      <c r="AK106" t="s">
        <v>368</v>
      </c>
      <c r="AL106" s="36">
        <v>197</v>
      </c>
      <c r="AM106" s="36" t="s">
        <v>933</v>
      </c>
      <c r="AN106" s="36" t="str">
        <f t="shared" si="22"/>
        <v/>
      </c>
      <c r="AO106" t="s">
        <v>368</v>
      </c>
      <c r="AP106" s="36">
        <v>197</v>
      </c>
      <c r="AQ106" s="36" t="s">
        <v>933</v>
      </c>
      <c r="AR106" s="36" t="str">
        <f t="shared" si="23"/>
        <v/>
      </c>
      <c r="AS106" t="s">
        <v>368</v>
      </c>
      <c r="AT106" s="36">
        <v>197</v>
      </c>
      <c r="AU106" s="36" t="s">
        <v>933</v>
      </c>
      <c r="AV106" s="36" t="str">
        <f t="shared" si="18"/>
        <v/>
      </c>
      <c r="AW106" t="s">
        <v>368</v>
      </c>
      <c r="AX106" s="36">
        <v>197</v>
      </c>
      <c r="AY106" s="36" t="s">
        <v>933</v>
      </c>
      <c r="AZ106" s="36" t="str">
        <f t="shared" si="24"/>
        <v/>
      </c>
      <c r="BA106" t="s">
        <v>368</v>
      </c>
      <c r="BB106" s="36">
        <v>197</v>
      </c>
      <c r="BC106" s="36" t="s">
        <v>933</v>
      </c>
      <c r="BD106" s="36" t="s">
        <v>633</v>
      </c>
      <c r="BE106" t="s">
        <v>368</v>
      </c>
      <c r="BF106">
        <v>197</v>
      </c>
      <c r="BG106" s="36" t="str">
        <f t="shared" si="25"/>
        <v/>
      </c>
      <c r="BH106" t="s">
        <v>368</v>
      </c>
      <c r="BI106" s="36">
        <v>197</v>
      </c>
      <c r="BJ106" s="36" t="str">
        <f t="shared" si="26"/>
        <v/>
      </c>
      <c r="BK106" t="s">
        <v>368</v>
      </c>
      <c r="BL106" s="36">
        <v>197</v>
      </c>
      <c r="BM106" s="36">
        <f t="shared" si="27"/>
        <v>1</v>
      </c>
      <c r="BN106" t="s">
        <v>368</v>
      </c>
      <c r="BO106" s="36">
        <v>196</v>
      </c>
    </row>
    <row r="107" spans="1:67" x14ac:dyDescent="0.25">
      <c r="A107" t="s">
        <v>370</v>
      </c>
      <c r="B107">
        <v>229</v>
      </c>
      <c r="C107" t="s">
        <v>935</v>
      </c>
      <c r="D107" s="36" t="str">
        <f t="shared" si="28"/>
        <v/>
      </c>
      <c r="E107" t="s">
        <v>370</v>
      </c>
      <c r="F107">
        <v>229</v>
      </c>
      <c r="G107" s="36" t="s">
        <v>935</v>
      </c>
      <c r="H107" s="36" t="str">
        <f t="shared" si="29"/>
        <v/>
      </c>
      <c r="I107" t="s">
        <v>370</v>
      </c>
      <c r="J107">
        <v>229</v>
      </c>
      <c r="K107" s="36" t="s">
        <v>935</v>
      </c>
      <c r="L107" s="36" t="str">
        <f t="shared" si="19"/>
        <v/>
      </c>
      <c r="M107" t="s">
        <v>370</v>
      </c>
      <c r="N107">
        <v>229</v>
      </c>
      <c r="O107" s="36" t="s">
        <v>935</v>
      </c>
      <c r="P107" s="36" t="str">
        <f t="shared" si="30"/>
        <v/>
      </c>
      <c r="Q107" t="s">
        <v>370</v>
      </c>
      <c r="R107">
        <v>229</v>
      </c>
      <c r="S107" s="36" t="s">
        <v>935</v>
      </c>
      <c r="T107" s="36" t="str">
        <f t="shared" si="31"/>
        <v/>
      </c>
      <c r="U107" t="s">
        <v>370</v>
      </c>
      <c r="V107" s="36">
        <v>229</v>
      </c>
      <c r="W107" s="36" t="s">
        <v>935</v>
      </c>
      <c r="X107" s="36" t="str">
        <f t="shared" si="20"/>
        <v/>
      </c>
      <c r="Y107" t="s">
        <v>370</v>
      </c>
      <c r="Z107" s="36">
        <v>229</v>
      </c>
      <c r="AA107" s="36" t="s">
        <v>935</v>
      </c>
      <c r="AB107" s="36" t="str">
        <f t="shared" si="32"/>
        <v/>
      </c>
      <c r="AC107" t="s">
        <v>370</v>
      </c>
      <c r="AD107" s="36">
        <v>229</v>
      </c>
      <c r="AE107" s="36" t="s">
        <v>935</v>
      </c>
      <c r="AF107" s="36" t="str">
        <f t="shared" si="33"/>
        <v/>
      </c>
      <c r="AG107" t="s">
        <v>370</v>
      </c>
      <c r="AH107" s="36">
        <v>229</v>
      </c>
      <c r="AI107" s="36" t="s">
        <v>935</v>
      </c>
      <c r="AJ107" s="36">
        <f t="shared" si="21"/>
        <v>2</v>
      </c>
      <c r="AK107" t="s">
        <v>370</v>
      </c>
      <c r="AL107" s="36">
        <v>227</v>
      </c>
      <c r="AM107" s="36" t="s">
        <v>935</v>
      </c>
      <c r="AN107" s="36" t="str">
        <f t="shared" si="22"/>
        <v/>
      </c>
      <c r="AO107" t="s">
        <v>370</v>
      </c>
      <c r="AP107" s="36">
        <v>227</v>
      </c>
      <c r="AQ107" s="36" t="s">
        <v>935</v>
      </c>
      <c r="AR107" s="36" t="str">
        <f t="shared" si="23"/>
        <v/>
      </c>
      <c r="AS107" t="s">
        <v>370</v>
      </c>
      <c r="AT107" s="36">
        <v>227</v>
      </c>
      <c r="AU107" s="36" t="s">
        <v>935</v>
      </c>
      <c r="AV107" s="36" t="str">
        <f t="shared" si="18"/>
        <v/>
      </c>
      <c r="AW107" t="s">
        <v>370</v>
      </c>
      <c r="AX107" s="36">
        <v>227</v>
      </c>
      <c r="AY107" s="36" t="s">
        <v>935</v>
      </c>
      <c r="AZ107" s="36" t="str">
        <f t="shared" si="24"/>
        <v/>
      </c>
      <c r="BA107" t="s">
        <v>370</v>
      </c>
      <c r="BB107" s="36">
        <v>227</v>
      </c>
      <c r="BC107" s="36" t="s">
        <v>935</v>
      </c>
      <c r="BD107" s="36" t="s">
        <v>633</v>
      </c>
      <c r="BE107" t="s">
        <v>370</v>
      </c>
      <c r="BF107">
        <v>227</v>
      </c>
      <c r="BG107" s="36" t="str">
        <f t="shared" si="25"/>
        <v/>
      </c>
      <c r="BH107" t="s">
        <v>370</v>
      </c>
      <c r="BI107" s="36">
        <v>227</v>
      </c>
      <c r="BJ107" s="36">
        <f t="shared" si="26"/>
        <v>1</v>
      </c>
      <c r="BK107" t="s">
        <v>370</v>
      </c>
      <c r="BL107" s="36">
        <v>226</v>
      </c>
      <c r="BM107" s="36" t="str">
        <f t="shared" si="27"/>
        <v/>
      </c>
      <c r="BN107" t="s">
        <v>370</v>
      </c>
      <c r="BO107" s="36">
        <v>226</v>
      </c>
    </row>
    <row r="108" spans="1:67" x14ac:dyDescent="0.25">
      <c r="A108" t="s">
        <v>372</v>
      </c>
      <c r="B108">
        <v>129</v>
      </c>
      <c r="C108" t="s">
        <v>934</v>
      </c>
      <c r="D108" s="36" t="str">
        <f t="shared" si="28"/>
        <v/>
      </c>
      <c r="E108" t="s">
        <v>372</v>
      </c>
      <c r="F108">
        <v>129</v>
      </c>
      <c r="G108" s="36" t="s">
        <v>934</v>
      </c>
      <c r="H108" s="36" t="str">
        <f t="shared" si="29"/>
        <v/>
      </c>
      <c r="I108" t="s">
        <v>372</v>
      </c>
      <c r="J108">
        <v>129</v>
      </c>
      <c r="K108" s="36" t="s">
        <v>934</v>
      </c>
      <c r="L108" s="36" t="str">
        <f t="shared" si="19"/>
        <v/>
      </c>
      <c r="M108" t="s">
        <v>372</v>
      </c>
      <c r="N108">
        <v>129</v>
      </c>
      <c r="O108" s="36" t="s">
        <v>934</v>
      </c>
      <c r="P108" s="36" t="str">
        <f t="shared" si="30"/>
        <v/>
      </c>
      <c r="Q108" t="s">
        <v>372</v>
      </c>
      <c r="R108">
        <v>129</v>
      </c>
      <c r="S108" s="36" t="s">
        <v>934</v>
      </c>
      <c r="T108" s="36" t="str">
        <f t="shared" si="31"/>
        <v/>
      </c>
      <c r="U108" t="s">
        <v>372</v>
      </c>
      <c r="V108" s="36">
        <v>129</v>
      </c>
      <c r="W108" s="36" t="s">
        <v>934</v>
      </c>
      <c r="X108" s="36" t="str">
        <f t="shared" si="20"/>
        <v/>
      </c>
      <c r="Y108" t="s">
        <v>372</v>
      </c>
      <c r="Z108" s="36">
        <v>129</v>
      </c>
      <c r="AA108" s="36" t="s">
        <v>934</v>
      </c>
      <c r="AB108" s="36" t="str">
        <f t="shared" si="32"/>
        <v/>
      </c>
      <c r="AC108" t="s">
        <v>372</v>
      </c>
      <c r="AD108" s="36">
        <v>129</v>
      </c>
      <c r="AE108" s="36" t="s">
        <v>934</v>
      </c>
      <c r="AF108" s="36" t="str">
        <f t="shared" si="33"/>
        <v/>
      </c>
      <c r="AG108" t="s">
        <v>372</v>
      </c>
      <c r="AH108" s="36">
        <v>129</v>
      </c>
      <c r="AI108" s="36" t="s">
        <v>934</v>
      </c>
      <c r="AJ108" s="36" t="str">
        <f t="shared" si="21"/>
        <v/>
      </c>
      <c r="AK108" t="s">
        <v>372</v>
      </c>
      <c r="AL108" s="36">
        <v>129</v>
      </c>
      <c r="AM108" s="36" t="s">
        <v>934</v>
      </c>
      <c r="AN108" s="36" t="str">
        <f t="shared" si="22"/>
        <v/>
      </c>
      <c r="AO108" t="s">
        <v>372</v>
      </c>
      <c r="AP108" s="36">
        <v>129</v>
      </c>
      <c r="AQ108" s="36" t="s">
        <v>934</v>
      </c>
      <c r="AR108" s="36" t="str">
        <f t="shared" si="23"/>
        <v/>
      </c>
      <c r="AS108" t="s">
        <v>372</v>
      </c>
      <c r="AT108" s="36">
        <v>129</v>
      </c>
      <c r="AU108" s="36" t="s">
        <v>934</v>
      </c>
      <c r="AV108" s="36" t="str">
        <f t="shared" si="18"/>
        <v/>
      </c>
      <c r="AW108" t="s">
        <v>372</v>
      </c>
      <c r="AX108" s="36">
        <v>129</v>
      </c>
      <c r="AY108" s="36" t="s">
        <v>934</v>
      </c>
      <c r="AZ108" s="36" t="str">
        <f t="shared" si="24"/>
        <v/>
      </c>
      <c r="BA108" t="s">
        <v>372</v>
      </c>
      <c r="BB108" s="36">
        <v>129</v>
      </c>
      <c r="BC108" s="36" t="s">
        <v>934</v>
      </c>
      <c r="BD108" s="36" t="s">
        <v>633</v>
      </c>
      <c r="BE108" t="s">
        <v>372</v>
      </c>
      <c r="BF108">
        <v>129</v>
      </c>
      <c r="BG108" s="36">
        <f t="shared" si="25"/>
        <v>1</v>
      </c>
      <c r="BH108" t="s">
        <v>372</v>
      </c>
      <c r="BI108" s="36">
        <v>128</v>
      </c>
      <c r="BJ108" s="36" t="str">
        <f t="shared" si="26"/>
        <v/>
      </c>
      <c r="BK108" t="s">
        <v>372</v>
      </c>
      <c r="BL108" s="36">
        <v>128</v>
      </c>
      <c r="BM108" s="36" t="str">
        <f t="shared" si="27"/>
        <v/>
      </c>
      <c r="BN108" t="s">
        <v>372</v>
      </c>
      <c r="BO108" s="36">
        <v>128</v>
      </c>
    </row>
    <row r="109" spans="1:67" x14ac:dyDescent="0.25">
      <c r="A109" t="s">
        <v>374</v>
      </c>
      <c r="B109">
        <v>126</v>
      </c>
      <c r="C109" t="s">
        <v>934</v>
      </c>
      <c r="D109" s="36" t="str">
        <f t="shared" si="28"/>
        <v/>
      </c>
      <c r="E109" t="s">
        <v>374</v>
      </c>
      <c r="F109">
        <v>126</v>
      </c>
      <c r="G109" s="36" t="s">
        <v>934</v>
      </c>
      <c r="H109" s="36" t="str">
        <f t="shared" si="29"/>
        <v/>
      </c>
      <c r="I109" t="s">
        <v>374</v>
      </c>
      <c r="J109">
        <v>126</v>
      </c>
      <c r="K109" s="36" t="s">
        <v>934</v>
      </c>
      <c r="L109" s="36" t="str">
        <f t="shared" si="19"/>
        <v/>
      </c>
      <c r="M109" t="s">
        <v>374</v>
      </c>
      <c r="N109">
        <v>126</v>
      </c>
      <c r="O109" s="36" t="s">
        <v>934</v>
      </c>
      <c r="P109" s="36" t="str">
        <f t="shared" si="30"/>
        <v/>
      </c>
      <c r="Q109" t="s">
        <v>374</v>
      </c>
      <c r="R109">
        <v>126</v>
      </c>
      <c r="S109" s="36" t="s">
        <v>934</v>
      </c>
      <c r="T109" s="36" t="str">
        <f t="shared" si="31"/>
        <v/>
      </c>
      <c r="U109" t="s">
        <v>374</v>
      </c>
      <c r="V109" s="36">
        <v>126</v>
      </c>
      <c r="W109" s="36" t="s">
        <v>934</v>
      </c>
      <c r="X109" s="36" t="str">
        <f t="shared" si="20"/>
        <v/>
      </c>
      <c r="Y109" t="s">
        <v>374</v>
      </c>
      <c r="Z109" s="36">
        <v>126</v>
      </c>
      <c r="AA109" s="36" t="s">
        <v>934</v>
      </c>
      <c r="AB109" s="36" t="str">
        <f t="shared" si="32"/>
        <v/>
      </c>
      <c r="AC109" t="s">
        <v>374</v>
      </c>
      <c r="AD109" s="36">
        <v>126</v>
      </c>
      <c r="AE109" s="36" t="s">
        <v>934</v>
      </c>
      <c r="AF109" s="36" t="str">
        <f t="shared" si="33"/>
        <v/>
      </c>
      <c r="AG109" t="s">
        <v>374</v>
      </c>
      <c r="AH109" s="36">
        <v>126</v>
      </c>
      <c r="AI109" s="36" t="s">
        <v>934</v>
      </c>
      <c r="AJ109" s="36" t="str">
        <f t="shared" si="21"/>
        <v/>
      </c>
      <c r="AK109" t="s">
        <v>374</v>
      </c>
      <c r="AL109" s="36">
        <v>126</v>
      </c>
      <c r="AM109" s="36" t="s">
        <v>934</v>
      </c>
      <c r="AN109" s="36" t="str">
        <f t="shared" si="22"/>
        <v/>
      </c>
      <c r="AO109" t="s">
        <v>374</v>
      </c>
      <c r="AP109" s="36">
        <v>126</v>
      </c>
      <c r="AQ109" s="36" t="s">
        <v>934</v>
      </c>
      <c r="AR109" s="36" t="str">
        <f t="shared" si="23"/>
        <v/>
      </c>
      <c r="AS109" t="s">
        <v>374</v>
      </c>
      <c r="AT109" s="36">
        <v>126</v>
      </c>
      <c r="AU109" s="36" t="s">
        <v>934</v>
      </c>
      <c r="AV109" s="36" t="str">
        <f t="shared" si="18"/>
        <v/>
      </c>
      <c r="AW109" t="s">
        <v>374</v>
      </c>
      <c r="AX109" s="36">
        <v>126</v>
      </c>
      <c r="AY109" s="36" t="s">
        <v>934</v>
      </c>
      <c r="AZ109" s="36" t="str">
        <f t="shared" si="24"/>
        <v/>
      </c>
      <c r="BA109" t="s">
        <v>374</v>
      </c>
      <c r="BB109" s="36">
        <v>126</v>
      </c>
      <c r="BC109" s="36" t="s">
        <v>934</v>
      </c>
      <c r="BD109" s="36" t="s">
        <v>633</v>
      </c>
      <c r="BE109" t="s">
        <v>374</v>
      </c>
      <c r="BF109">
        <v>126</v>
      </c>
      <c r="BG109" s="36" t="str">
        <f t="shared" si="25"/>
        <v/>
      </c>
      <c r="BH109" t="s">
        <v>374</v>
      </c>
      <c r="BI109" s="36">
        <v>126</v>
      </c>
      <c r="BJ109" s="36" t="str">
        <f t="shared" si="26"/>
        <v/>
      </c>
      <c r="BK109" t="s">
        <v>374</v>
      </c>
      <c r="BL109" s="36">
        <v>126</v>
      </c>
      <c r="BM109" s="36" t="str">
        <f t="shared" si="27"/>
        <v/>
      </c>
      <c r="BN109" t="s">
        <v>374</v>
      </c>
      <c r="BO109" s="36">
        <v>126</v>
      </c>
    </row>
    <row r="110" spans="1:67" x14ac:dyDescent="0.25">
      <c r="A110" t="s">
        <v>550</v>
      </c>
      <c r="B110">
        <v>336</v>
      </c>
      <c r="C110" t="s">
        <v>935</v>
      </c>
      <c r="D110" s="36" t="str">
        <f t="shared" si="28"/>
        <v/>
      </c>
      <c r="E110" t="s">
        <v>550</v>
      </c>
      <c r="F110">
        <v>336</v>
      </c>
      <c r="G110" s="36" t="s">
        <v>935</v>
      </c>
      <c r="H110" s="36" t="str">
        <f t="shared" si="29"/>
        <v/>
      </c>
      <c r="I110" t="s">
        <v>550</v>
      </c>
      <c r="J110">
        <v>336</v>
      </c>
      <c r="K110" s="36" t="s">
        <v>935</v>
      </c>
      <c r="L110" s="36" t="str">
        <f t="shared" si="19"/>
        <v/>
      </c>
      <c r="M110" t="s">
        <v>550</v>
      </c>
      <c r="N110">
        <v>336</v>
      </c>
      <c r="O110" s="36" t="s">
        <v>935</v>
      </c>
      <c r="P110" s="36" t="str">
        <f t="shared" si="30"/>
        <v/>
      </c>
      <c r="Q110" t="s">
        <v>550</v>
      </c>
      <c r="R110">
        <v>336</v>
      </c>
      <c r="S110" s="36" t="s">
        <v>935</v>
      </c>
      <c r="T110" s="36" t="str">
        <f t="shared" si="31"/>
        <v/>
      </c>
      <c r="U110" t="s">
        <v>550</v>
      </c>
      <c r="V110" s="36">
        <v>336</v>
      </c>
      <c r="W110" s="36" t="s">
        <v>935</v>
      </c>
      <c r="X110" s="36" t="str">
        <f t="shared" si="20"/>
        <v/>
      </c>
      <c r="Y110" t="s">
        <v>550</v>
      </c>
      <c r="Z110" s="36">
        <v>336</v>
      </c>
      <c r="AA110" s="36" t="s">
        <v>935</v>
      </c>
      <c r="AB110" s="36" t="str">
        <f t="shared" si="32"/>
        <v/>
      </c>
      <c r="AC110" t="s">
        <v>550</v>
      </c>
      <c r="AD110" s="36">
        <v>336</v>
      </c>
      <c r="AE110" s="36" t="s">
        <v>935</v>
      </c>
      <c r="AF110" s="36" t="str">
        <f t="shared" si="33"/>
        <v/>
      </c>
      <c r="AG110" t="s">
        <v>550</v>
      </c>
      <c r="AH110" s="36">
        <v>336</v>
      </c>
      <c r="AI110" s="36" t="s">
        <v>935</v>
      </c>
      <c r="AJ110" s="36" t="str">
        <f t="shared" si="21"/>
        <v/>
      </c>
      <c r="AK110" t="s">
        <v>550</v>
      </c>
      <c r="AL110" s="36">
        <v>336</v>
      </c>
      <c r="AM110" s="36" t="s">
        <v>935</v>
      </c>
      <c r="AN110" s="36" t="str">
        <f t="shared" si="22"/>
        <v/>
      </c>
      <c r="AO110" t="s">
        <v>550</v>
      </c>
      <c r="AP110" s="36">
        <v>336</v>
      </c>
      <c r="AQ110" s="36" t="s">
        <v>935</v>
      </c>
      <c r="AR110" s="36" t="str">
        <f t="shared" si="23"/>
        <v/>
      </c>
      <c r="AS110" t="s">
        <v>550</v>
      </c>
      <c r="AT110" s="36">
        <v>336</v>
      </c>
      <c r="AU110" s="36" t="s">
        <v>935</v>
      </c>
      <c r="AV110" s="36" t="str">
        <f t="shared" si="18"/>
        <v/>
      </c>
      <c r="AW110" t="s">
        <v>550</v>
      </c>
      <c r="AX110" s="36">
        <v>336</v>
      </c>
      <c r="AY110" s="36" t="s">
        <v>935</v>
      </c>
      <c r="AZ110" s="36" t="str">
        <f t="shared" si="24"/>
        <v/>
      </c>
      <c r="BA110" t="s">
        <v>550</v>
      </c>
      <c r="BB110" s="36">
        <v>336</v>
      </c>
      <c r="BC110" s="36" t="s">
        <v>935</v>
      </c>
      <c r="BD110" s="36" t="s">
        <v>633</v>
      </c>
      <c r="BE110" t="s">
        <v>550</v>
      </c>
      <c r="BF110">
        <v>336</v>
      </c>
      <c r="BG110" s="36" t="str">
        <f t="shared" si="25"/>
        <v/>
      </c>
      <c r="BH110" t="s">
        <v>550</v>
      </c>
      <c r="BI110" s="36">
        <v>336</v>
      </c>
      <c r="BJ110" s="36">
        <f t="shared" si="26"/>
        <v>1</v>
      </c>
      <c r="BK110" t="s">
        <v>550</v>
      </c>
      <c r="BL110" s="36">
        <v>335</v>
      </c>
      <c r="BM110" s="36" t="str">
        <f t="shared" si="27"/>
        <v/>
      </c>
      <c r="BN110" t="s">
        <v>550</v>
      </c>
      <c r="BO110" s="36">
        <v>335</v>
      </c>
    </row>
    <row r="111" spans="1:67" x14ac:dyDescent="0.25">
      <c r="A111" t="s">
        <v>552</v>
      </c>
      <c r="B111">
        <v>281</v>
      </c>
      <c r="C111" t="s">
        <v>935</v>
      </c>
      <c r="D111" s="36" t="str">
        <f t="shared" si="28"/>
        <v/>
      </c>
      <c r="E111" t="s">
        <v>552</v>
      </c>
      <c r="F111">
        <v>281</v>
      </c>
      <c r="G111" s="36" t="s">
        <v>935</v>
      </c>
      <c r="H111" s="36" t="str">
        <f t="shared" si="29"/>
        <v/>
      </c>
      <c r="I111" t="s">
        <v>552</v>
      </c>
      <c r="J111">
        <v>281</v>
      </c>
      <c r="K111" s="36" t="s">
        <v>935</v>
      </c>
      <c r="L111" s="36" t="str">
        <f t="shared" si="19"/>
        <v/>
      </c>
      <c r="M111" t="s">
        <v>552</v>
      </c>
      <c r="N111">
        <v>281</v>
      </c>
      <c r="O111" s="36" t="s">
        <v>935</v>
      </c>
      <c r="P111" s="36" t="str">
        <f t="shared" si="30"/>
        <v/>
      </c>
      <c r="Q111" t="s">
        <v>552</v>
      </c>
      <c r="R111">
        <v>281</v>
      </c>
      <c r="S111" s="36" t="s">
        <v>935</v>
      </c>
      <c r="T111" s="36" t="str">
        <f t="shared" si="31"/>
        <v/>
      </c>
      <c r="U111" t="s">
        <v>552</v>
      </c>
      <c r="V111" s="36">
        <v>281</v>
      </c>
      <c r="W111" s="36" t="s">
        <v>935</v>
      </c>
      <c r="X111" s="36" t="str">
        <f t="shared" si="20"/>
        <v/>
      </c>
      <c r="Y111" t="s">
        <v>552</v>
      </c>
      <c r="Z111" s="36">
        <v>281</v>
      </c>
      <c r="AA111" s="36" t="s">
        <v>935</v>
      </c>
      <c r="AB111" s="36" t="str">
        <f t="shared" si="32"/>
        <v/>
      </c>
      <c r="AC111" t="s">
        <v>552</v>
      </c>
      <c r="AD111" s="36">
        <v>281</v>
      </c>
      <c r="AE111" s="36" t="s">
        <v>935</v>
      </c>
      <c r="AF111" s="36" t="str">
        <f t="shared" si="33"/>
        <v/>
      </c>
      <c r="AG111" t="s">
        <v>552</v>
      </c>
      <c r="AH111" s="36">
        <v>281</v>
      </c>
      <c r="AI111" s="36" t="s">
        <v>935</v>
      </c>
      <c r="AJ111" s="36" t="str">
        <f t="shared" si="21"/>
        <v/>
      </c>
      <c r="AK111" t="s">
        <v>552</v>
      </c>
      <c r="AL111" s="36">
        <v>281</v>
      </c>
      <c r="AM111" s="36" t="s">
        <v>935</v>
      </c>
      <c r="AN111" s="36" t="str">
        <f t="shared" si="22"/>
        <v/>
      </c>
      <c r="AO111" t="s">
        <v>552</v>
      </c>
      <c r="AP111" s="36">
        <v>281</v>
      </c>
      <c r="AQ111" s="36" t="s">
        <v>935</v>
      </c>
      <c r="AR111" s="36" t="str">
        <f t="shared" si="23"/>
        <v/>
      </c>
      <c r="AS111" t="s">
        <v>552</v>
      </c>
      <c r="AT111" s="36">
        <v>281</v>
      </c>
      <c r="AU111" s="36" t="s">
        <v>935</v>
      </c>
      <c r="AV111" s="36" t="str">
        <f t="shared" si="18"/>
        <v/>
      </c>
      <c r="AW111" t="s">
        <v>552</v>
      </c>
      <c r="AX111" s="36">
        <v>281</v>
      </c>
      <c r="AY111" s="36" t="s">
        <v>935</v>
      </c>
      <c r="AZ111" s="36" t="str">
        <f t="shared" si="24"/>
        <v/>
      </c>
      <c r="BA111" t="s">
        <v>552</v>
      </c>
      <c r="BB111" s="36">
        <v>281</v>
      </c>
      <c r="BC111" s="36" t="s">
        <v>935</v>
      </c>
      <c r="BD111" s="36" t="s">
        <v>633</v>
      </c>
      <c r="BE111" t="s">
        <v>552</v>
      </c>
      <c r="BF111">
        <v>281</v>
      </c>
      <c r="BG111" s="36" t="str">
        <f t="shared" si="25"/>
        <v/>
      </c>
      <c r="BH111" t="s">
        <v>552</v>
      </c>
      <c r="BI111" s="36">
        <v>281</v>
      </c>
      <c r="BJ111" s="36">
        <f t="shared" si="26"/>
        <v>1</v>
      </c>
      <c r="BK111" t="s">
        <v>552</v>
      </c>
      <c r="BL111" s="36">
        <v>280</v>
      </c>
      <c r="BM111" s="36" t="str">
        <f t="shared" si="27"/>
        <v/>
      </c>
      <c r="BN111" t="s">
        <v>552</v>
      </c>
      <c r="BO111" s="36">
        <v>280</v>
      </c>
    </row>
    <row r="112" spans="1:67" x14ac:dyDescent="0.25">
      <c r="A112" t="s">
        <v>554</v>
      </c>
      <c r="B112">
        <v>231</v>
      </c>
      <c r="C112" t="s">
        <v>935</v>
      </c>
      <c r="D112" s="36" t="str">
        <f t="shared" si="28"/>
        <v/>
      </c>
      <c r="E112" t="s">
        <v>554</v>
      </c>
      <c r="F112">
        <v>231</v>
      </c>
      <c r="G112" s="36" t="s">
        <v>935</v>
      </c>
      <c r="H112" s="36" t="str">
        <f t="shared" si="29"/>
        <v/>
      </c>
      <c r="I112" t="s">
        <v>554</v>
      </c>
      <c r="J112">
        <v>231</v>
      </c>
      <c r="K112" s="36" t="s">
        <v>935</v>
      </c>
      <c r="L112" s="36" t="str">
        <f t="shared" si="19"/>
        <v/>
      </c>
      <c r="M112" t="s">
        <v>554</v>
      </c>
      <c r="N112">
        <v>231</v>
      </c>
      <c r="O112" s="36" t="s">
        <v>935</v>
      </c>
      <c r="P112" s="36" t="str">
        <f t="shared" si="30"/>
        <v/>
      </c>
      <c r="Q112" t="s">
        <v>554</v>
      </c>
      <c r="R112">
        <v>231</v>
      </c>
      <c r="S112" s="36" t="s">
        <v>935</v>
      </c>
      <c r="T112" s="36" t="str">
        <f t="shared" si="31"/>
        <v/>
      </c>
      <c r="U112" t="s">
        <v>554</v>
      </c>
      <c r="V112" s="36">
        <v>231</v>
      </c>
      <c r="W112" s="36" t="s">
        <v>935</v>
      </c>
      <c r="X112" s="36" t="str">
        <f t="shared" si="20"/>
        <v/>
      </c>
      <c r="Y112" t="s">
        <v>554</v>
      </c>
      <c r="Z112" s="36">
        <v>231</v>
      </c>
      <c r="AA112" s="36" t="s">
        <v>935</v>
      </c>
      <c r="AB112" s="36" t="str">
        <f t="shared" si="32"/>
        <v/>
      </c>
      <c r="AC112" t="s">
        <v>554</v>
      </c>
      <c r="AD112" s="36">
        <v>231</v>
      </c>
      <c r="AE112" s="36" t="s">
        <v>935</v>
      </c>
      <c r="AF112" s="36">
        <f t="shared" si="33"/>
        <v>1</v>
      </c>
      <c r="AG112" t="s">
        <v>554</v>
      </c>
      <c r="AH112" s="36">
        <v>230</v>
      </c>
      <c r="AI112" s="36" t="s">
        <v>935</v>
      </c>
      <c r="AJ112" s="36" t="str">
        <f t="shared" si="21"/>
        <v/>
      </c>
      <c r="AK112" t="s">
        <v>554</v>
      </c>
      <c r="AL112" s="36">
        <v>230</v>
      </c>
      <c r="AM112" s="36" t="s">
        <v>935</v>
      </c>
      <c r="AN112" s="36" t="str">
        <f t="shared" si="22"/>
        <v/>
      </c>
      <c r="AO112" t="s">
        <v>554</v>
      </c>
      <c r="AP112" s="36">
        <v>230</v>
      </c>
      <c r="AQ112" s="36" t="s">
        <v>935</v>
      </c>
      <c r="AR112" s="36" t="str">
        <f t="shared" si="23"/>
        <v/>
      </c>
      <c r="AS112" t="s">
        <v>554</v>
      </c>
      <c r="AT112" s="36">
        <v>230</v>
      </c>
      <c r="AU112" s="36" t="s">
        <v>935</v>
      </c>
      <c r="AV112" s="36" t="str">
        <f t="shared" si="18"/>
        <v/>
      </c>
      <c r="AW112" t="s">
        <v>554</v>
      </c>
      <c r="AX112" s="36">
        <v>230</v>
      </c>
      <c r="AY112" s="36" t="s">
        <v>935</v>
      </c>
      <c r="AZ112" s="36" t="str">
        <f t="shared" si="24"/>
        <v/>
      </c>
      <c r="BA112" t="s">
        <v>554</v>
      </c>
      <c r="BB112" s="36">
        <v>230</v>
      </c>
      <c r="BC112" s="36" t="s">
        <v>935</v>
      </c>
      <c r="BD112" s="36" t="s">
        <v>633</v>
      </c>
      <c r="BE112" t="s">
        <v>554</v>
      </c>
      <c r="BF112">
        <v>230</v>
      </c>
      <c r="BG112" s="36" t="str">
        <f t="shared" si="25"/>
        <v/>
      </c>
      <c r="BH112" t="s">
        <v>554</v>
      </c>
      <c r="BI112" s="36">
        <v>230</v>
      </c>
      <c r="BJ112" s="36">
        <f t="shared" si="26"/>
        <v>4</v>
      </c>
      <c r="BK112" t="s">
        <v>554</v>
      </c>
      <c r="BL112" s="36">
        <v>226</v>
      </c>
      <c r="BM112" s="36" t="str">
        <f t="shared" si="27"/>
        <v/>
      </c>
      <c r="BN112" t="s">
        <v>554</v>
      </c>
      <c r="BO112" s="36">
        <v>226</v>
      </c>
    </row>
    <row r="113" spans="1:67" x14ac:dyDescent="0.25">
      <c r="A113" t="s">
        <v>458</v>
      </c>
      <c r="B113">
        <v>390</v>
      </c>
      <c r="C113" t="s">
        <v>935</v>
      </c>
      <c r="D113" s="36" t="str">
        <f t="shared" si="28"/>
        <v/>
      </c>
      <c r="E113" t="s">
        <v>458</v>
      </c>
      <c r="F113">
        <v>390</v>
      </c>
      <c r="G113" s="36" t="s">
        <v>935</v>
      </c>
      <c r="H113" s="36" t="str">
        <f t="shared" si="29"/>
        <v/>
      </c>
      <c r="I113" t="s">
        <v>458</v>
      </c>
      <c r="J113">
        <v>390</v>
      </c>
      <c r="K113" s="36" t="s">
        <v>935</v>
      </c>
      <c r="L113" s="36" t="str">
        <f t="shared" si="19"/>
        <v/>
      </c>
      <c r="M113" t="s">
        <v>458</v>
      </c>
      <c r="N113">
        <v>390</v>
      </c>
      <c r="O113" s="36" t="s">
        <v>935</v>
      </c>
      <c r="P113" s="36" t="str">
        <f t="shared" si="30"/>
        <v/>
      </c>
      <c r="Q113" t="s">
        <v>458</v>
      </c>
      <c r="R113">
        <v>390</v>
      </c>
      <c r="S113" s="36" t="s">
        <v>935</v>
      </c>
      <c r="T113" s="36" t="str">
        <f t="shared" si="31"/>
        <v/>
      </c>
      <c r="U113" t="s">
        <v>458</v>
      </c>
      <c r="V113" s="36">
        <v>390</v>
      </c>
      <c r="W113" s="36" t="s">
        <v>935</v>
      </c>
      <c r="X113" s="36" t="str">
        <f t="shared" si="20"/>
        <v/>
      </c>
      <c r="Y113" t="s">
        <v>458</v>
      </c>
      <c r="Z113" s="36">
        <v>390</v>
      </c>
      <c r="AA113" s="36" t="s">
        <v>935</v>
      </c>
      <c r="AB113" s="36" t="str">
        <f t="shared" si="32"/>
        <v/>
      </c>
      <c r="AC113" t="s">
        <v>458</v>
      </c>
      <c r="AD113" s="36">
        <v>390</v>
      </c>
      <c r="AE113" s="36" t="s">
        <v>935</v>
      </c>
      <c r="AF113" s="36" t="str">
        <f t="shared" si="33"/>
        <v/>
      </c>
      <c r="AG113" t="s">
        <v>458</v>
      </c>
      <c r="AH113" s="36">
        <v>390</v>
      </c>
      <c r="AI113" s="36" t="s">
        <v>935</v>
      </c>
      <c r="AJ113" s="36" t="str">
        <f t="shared" si="21"/>
        <v/>
      </c>
      <c r="AK113" t="s">
        <v>458</v>
      </c>
      <c r="AL113" s="36">
        <v>390</v>
      </c>
      <c r="AM113" s="36" t="s">
        <v>935</v>
      </c>
      <c r="AN113" s="36" t="str">
        <f t="shared" si="22"/>
        <v/>
      </c>
      <c r="AO113" t="s">
        <v>458</v>
      </c>
      <c r="AP113" s="36">
        <v>390</v>
      </c>
      <c r="AQ113" s="36" t="s">
        <v>935</v>
      </c>
      <c r="AR113" s="36" t="str">
        <f t="shared" si="23"/>
        <v/>
      </c>
      <c r="AS113" t="s">
        <v>458</v>
      </c>
      <c r="AT113" s="36">
        <v>390</v>
      </c>
      <c r="AU113" s="36" t="s">
        <v>935</v>
      </c>
      <c r="AV113" s="36" t="str">
        <f t="shared" si="18"/>
        <v/>
      </c>
      <c r="AW113" t="s">
        <v>458</v>
      </c>
      <c r="AX113" s="36">
        <v>390</v>
      </c>
      <c r="AY113" s="36" t="s">
        <v>935</v>
      </c>
      <c r="AZ113" s="36" t="str">
        <f t="shared" si="24"/>
        <v/>
      </c>
      <c r="BA113" t="s">
        <v>458</v>
      </c>
      <c r="BB113" s="36">
        <v>390</v>
      </c>
      <c r="BC113" s="36" t="s">
        <v>935</v>
      </c>
      <c r="BD113" s="36">
        <v>2</v>
      </c>
      <c r="BE113" t="s">
        <v>458</v>
      </c>
      <c r="BF113">
        <v>388</v>
      </c>
      <c r="BG113" s="36">
        <f t="shared" si="25"/>
        <v>1</v>
      </c>
      <c r="BH113" t="s">
        <v>458</v>
      </c>
      <c r="BI113" s="36">
        <v>387</v>
      </c>
      <c r="BJ113" s="36">
        <f t="shared" si="26"/>
        <v>1</v>
      </c>
      <c r="BK113" t="s">
        <v>458</v>
      </c>
      <c r="BL113" s="36">
        <v>386</v>
      </c>
      <c r="BM113" s="36" t="str">
        <f t="shared" si="27"/>
        <v/>
      </c>
      <c r="BN113" t="s">
        <v>458</v>
      </c>
      <c r="BO113" s="36">
        <v>386</v>
      </c>
    </row>
    <row r="114" spans="1:67" x14ac:dyDescent="0.25">
      <c r="A114" t="s">
        <v>448</v>
      </c>
      <c r="B114">
        <v>360</v>
      </c>
      <c r="C114" t="s">
        <v>935</v>
      </c>
      <c r="D114" s="36" t="str">
        <f t="shared" si="28"/>
        <v/>
      </c>
      <c r="E114" t="s">
        <v>448</v>
      </c>
      <c r="F114">
        <v>360</v>
      </c>
      <c r="G114" s="36" t="s">
        <v>935</v>
      </c>
      <c r="H114" s="36" t="str">
        <f t="shared" si="29"/>
        <v/>
      </c>
      <c r="I114" t="s">
        <v>448</v>
      </c>
      <c r="J114">
        <v>360</v>
      </c>
      <c r="K114" s="36" t="s">
        <v>935</v>
      </c>
      <c r="L114" s="36" t="str">
        <f t="shared" si="19"/>
        <v/>
      </c>
      <c r="M114" t="s">
        <v>448</v>
      </c>
      <c r="N114">
        <v>360</v>
      </c>
      <c r="O114" s="36" t="s">
        <v>935</v>
      </c>
      <c r="P114" s="36" t="str">
        <f t="shared" si="30"/>
        <v/>
      </c>
      <c r="Q114" t="s">
        <v>448</v>
      </c>
      <c r="R114">
        <v>360</v>
      </c>
      <c r="S114" s="36" t="s">
        <v>935</v>
      </c>
      <c r="T114" s="36">
        <f t="shared" si="31"/>
        <v>1</v>
      </c>
      <c r="U114" t="s">
        <v>448</v>
      </c>
      <c r="V114" s="36">
        <v>359</v>
      </c>
      <c r="W114" s="36" t="s">
        <v>935</v>
      </c>
      <c r="X114" s="36" t="str">
        <f t="shared" si="20"/>
        <v/>
      </c>
      <c r="Y114" t="s">
        <v>448</v>
      </c>
      <c r="Z114" s="36">
        <v>359</v>
      </c>
      <c r="AA114" s="36" t="s">
        <v>935</v>
      </c>
      <c r="AB114" s="36">
        <f t="shared" si="32"/>
        <v>1</v>
      </c>
      <c r="AC114" t="s">
        <v>448</v>
      </c>
      <c r="AD114" s="36">
        <v>358</v>
      </c>
      <c r="AE114" s="36" t="s">
        <v>935</v>
      </c>
      <c r="AF114" s="36" t="str">
        <f t="shared" si="33"/>
        <v/>
      </c>
      <c r="AG114" t="s">
        <v>448</v>
      </c>
      <c r="AH114" s="36">
        <v>358</v>
      </c>
      <c r="AI114" s="36" t="s">
        <v>935</v>
      </c>
      <c r="AJ114" s="36" t="str">
        <f t="shared" si="21"/>
        <v/>
      </c>
      <c r="AK114" t="s">
        <v>448</v>
      </c>
      <c r="AL114" s="36">
        <v>358</v>
      </c>
      <c r="AM114" s="36" t="s">
        <v>935</v>
      </c>
      <c r="AN114" s="36" t="str">
        <f t="shared" si="22"/>
        <v/>
      </c>
      <c r="AO114" t="s">
        <v>448</v>
      </c>
      <c r="AP114" s="36">
        <v>358</v>
      </c>
      <c r="AQ114" s="36" t="s">
        <v>935</v>
      </c>
      <c r="AR114" s="36">
        <f t="shared" si="23"/>
        <v>2</v>
      </c>
      <c r="AS114" t="s">
        <v>448</v>
      </c>
      <c r="AT114" s="36">
        <v>356</v>
      </c>
      <c r="AU114" s="36" t="s">
        <v>935</v>
      </c>
      <c r="AV114" s="36" t="str">
        <f t="shared" si="18"/>
        <v/>
      </c>
      <c r="AW114" t="s">
        <v>448</v>
      </c>
      <c r="AX114" s="36">
        <v>356</v>
      </c>
      <c r="AY114" s="36" t="s">
        <v>935</v>
      </c>
      <c r="AZ114" s="36" t="str">
        <f t="shared" si="24"/>
        <v/>
      </c>
      <c r="BA114" t="s">
        <v>448</v>
      </c>
      <c r="BB114" s="36">
        <v>356</v>
      </c>
      <c r="BC114" s="36" t="s">
        <v>935</v>
      </c>
      <c r="BD114" s="36">
        <v>1</v>
      </c>
      <c r="BE114" t="s">
        <v>448</v>
      </c>
      <c r="BF114">
        <v>355</v>
      </c>
      <c r="BG114" s="36" t="str">
        <f t="shared" si="25"/>
        <v/>
      </c>
      <c r="BH114" t="s">
        <v>448</v>
      </c>
      <c r="BI114" s="36">
        <v>355</v>
      </c>
      <c r="BJ114" s="36">
        <f t="shared" si="26"/>
        <v>2</v>
      </c>
      <c r="BK114" t="s">
        <v>448</v>
      </c>
      <c r="BL114" s="36">
        <v>353</v>
      </c>
      <c r="BM114" s="36">
        <f t="shared" si="27"/>
        <v>3</v>
      </c>
      <c r="BN114" t="s">
        <v>448</v>
      </c>
      <c r="BO114" s="36">
        <v>350</v>
      </c>
    </row>
    <row r="115" spans="1:67" x14ac:dyDescent="0.25">
      <c r="A115" t="s">
        <v>622</v>
      </c>
      <c r="B115">
        <v>258</v>
      </c>
      <c r="C115" t="s">
        <v>935</v>
      </c>
      <c r="D115" s="36" t="str">
        <f t="shared" si="28"/>
        <v/>
      </c>
      <c r="E115" t="s">
        <v>622</v>
      </c>
      <c r="F115">
        <v>258</v>
      </c>
      <c r="G115" s="36" t="s">
        <v>935</v>
      </c>
      <c r="H115" s="36" t="str">
        <f t="shared" si="29"/>
        <v/>
      </c>
      <c r="I115" t="s">
        <v>622</v>
      </c>
      <c r="J115">
        <v>258</v>
      </c>
      <c r="K115" s="36" t="s">
        <v>935</v>
      </c>
      <c r="L115" s="36" t="str">
        <f t="shared" si="19"/>
        <v/>
      </c>
      <c r="M115" t="s">
        <v>622</v>
      </c>
      <c r="N115">
        <v>258</v>
      </c>
      <c r="O115" s="36" t="s">
        <v>935</v>
      </c>
      <c r="P115" s="36" t="str">
        <f t="shared" si="30"/>
        <v/>
      </c>
      <c r="Q115" t="s">
        <v>622</v>
      </c>
      <c r="R115">
        <v>258</v>
      </c>
      <c r="S115" s="36" t="s">
        <v>935</v>
      </c>
      <c r="T115" s="36">
        <f t="shared" si="31"/>
        <v>1</v>
      </c>
      <c r="U115" t="s">
        <v>622</v>
      </c>
      <c r="V115" s="36">
        <v>257</v>
      </c>
      <c r="W115" s="36" t="s">
        <v>935</v>
      </c>
      <c r="X115" s="36" t="str">
        <f t="shared" si="20"/>
        <v/>
      </c>
      <c r="Y115" t="s">
        <v>622</v>
      </c>
      <c r="Z115" s="36">
        <v>257</v>
      </c>
      <c r="AA115" s="36" t="s">
        <v>935</v>
      </c>
      <c r="AB115" s="36" t="str">
        <f t="shared" si="32"/>
        <v/>
      </c>
      <c r="AC115" t="s">
        <v>622</v>
      </c>
      <c r="AD115" s="36">
        <v>257</v>
      </c>
      <c r="AE115" s="36" t="s">
        <v>935</v>
      </c>
      <c r="AF115" s="36">
        <f t="shared" si="33"/>
        <v>1</v>
      </c>
      <c r="AG115" t="s">
        <v>622</v>
      </c>
      <c r="AH115" s="36">
        <v>256</v>
      </c>
      <c r="AI115" s="36" t="s">
        <v>935</v>
      </c>
      <c r="AJ115" s="36" t="str">
        <f t="shared" si="21"/>
        <v/>
      </c>
      <c r="AK115" t="s">
        <v>622</v>
      </c>
      <c r="AL115" s="36">
        <v>256</v>
      </c>
      <c r="AM115" s="36" t="s">
        <v>935</v>
      </c>
      <c r="AN115" s="36" t="str">
        <f t="shared" si="22"/>
        <v/>
      </c>
      <c r="AO115" t="s">
        <v>622</v>
      </c>
      <c r="AP115" s="36">
        <v>256</v>
      </c>
      <c r="AQ115" s="36" t="s">
        <v>935</v>
      </c>
      <c r="AR115" s="36" t="str">
        <f t="shared" si="23"/>
        <v/>
      </c>
      <c r="AS115" t="s">
        <v>622</v>
      </c>
      <c r="AT115" s="36">
        <v>256</v>
      </c>
      <c r="AU115" s="36" t="s">
        <v>935</v>
      </c>
      <c r="AV115" s="36" t="str">
        <f t="shared" si="18"/>
        <v/>
      </c>
      <c r="AW115" t="s">
        <v>622</v>
      </c>
      <c r="AX115" s="36">
        <v>256</v>
      </c>
      <c r="AY115" s="36" t="s">
        <v>935</v>
      </c>
      <c r="AZ115" s="36" t="str">
        <f t="shared" si="24"/>
        <v/>
      </c>
      <c r="BA115" t="s">
        <v>622</v>
      </c>
      <c r="BB115" s="36">
        <v>256</v>
      </c>
      <c r="BC115" s="36" t="s">
        <v>935</v>
      </c>
      <c r="BD115" s="36" t="s">
        <v>633</v>
      </c>
      <c r="BE115" t="s">
        <v>622</v>
      </c>
      <c r="BF115">
        <v>256</v>
      </c>
      <c r="BG115" s="36" t="str">
        <f t="shared" si="25"/>
        <v/>
      </c>
      <c r="BH115" t="s">
        <v>622</v>
      </c>
      <c r="BI115" s="36">
        <v>256</v>
      </c>
      <c r="BJ115" s="36" t="str">
        <f t="shared" si="26"/>
        <v/>
      </c>
      <c r="BK115" t="s">
        <v>622</v>
      </c>
      <c r="BL115" s="36">
        <v>256</v>
      </c>
      <c r="BM115" s="36">
        <f t="shared" si="27"/>
        <v>2</v>
      </c>
      <c r="BN115" t="s">
        <v>622</v>
      </c>
      <c r="BO115" s="36">
        <v>254</v>
      </c>
    </row>
    <row r="116" spans="1:67" x14ac:dyDescent="0.25">
      <c r="A116" t="s">
        <v>464</v>
      </c>
      <c r="B116">
        <v>221</v>
      </c>
      <c r="C116" t="s">
        <v>935</v>
      </c>
      <c r="D116" s="36" t="str">
        <f t="shared" si="28"/>
        <v/>
      </c>
      <c r="E116" t="s">
        <v>464</v>
      </c>
      <c r="F116">
        <v>221</v>
      </c>
      <c r="G116" s="36" t="s">
        <v>935</v>
      </c>
      <c r="H116" s="36" t="str">
        <f t="shared" si="29"/>
        <v/>
      </c>
      <c r="I116" t="s">
        <v>464</v>
      </c>
      <c r="J116">
        <v>221</v>
      </c>
      <c r="K116" s="36" t="s">
        <v>935</v>
      </c>
      <c r="L116" s="36" t="str">
        <f t="shared" si="19"/>
        <v/>
      </c>
      <c r="M116" t="s">
        <v>464</v>
      </c>
      <c r="N116">
        <v>221</v>
      </c>
      <c r="O116" s="36" t="s">
        <v>935</v>
      </c>
      <c r="P116" s="36" t="str">
        <f t="shared" si="30"/>
        <v/>
      </c>
      <c r="Q116" t="s">
        <v>464</v>
      </c>
      <c r="R116">
        <v>221</v>
      </c>
      <c r="S116" s="36" t="s">
        <v>935</v>
      </c>
      <c r="T116" s="36" t="str">
        <f t="shared" si="31"/>
        <v/>
      </c>
      <c r="U116" t="s">
        <v>464</v>
      </c>
      <c r="V116" s="36">
        <v>221</v>
      </c>
      <c r="W116" s="36" t="s">
        <v>935</v>
      </c>
      <c r="X116" s="36" t="str">
        <f t="shared" si="20"/>
        <v/>
      </c>
      <c r="Y116" t="s">
        <v>464</v>
      </c>
      <c r="Z116" s="36">
        <v>221</v>
      </c>
      <c r="AA116" s="36" t="s">
        <v>935</v>
      </c>
      <c r="AB116" s="36" t="str">
        <f t="shared" si="32"/>
        <v/>
      </c>
      <c r="AC116" t="s">
        <v>464</v>
      </c>
      <c r="AD116" s="36">
        <v>221</v>
      </c>
      <c r="AE116" s="36" t="s">
        <v>935</v>
      </c>
      <c r="AF116" s="36">
        <f t="shared" si="33"/>
        <v>2</v>
      </c>
      <c r="AG116" t="s">
        <v>464</v>
      </c>
      <c r="AH116" s="36">
        <v>219</v>
      </c>
      <c r="AI116" s="36" t="s">
        <v>935</v>
      </c>
      <c r="AJ116" s="36" t="str">
        <f t="shared" si="21"/>
        <v/>
      </c>
      <c r="AK116" t="s">
        <v>464</v>
      </c>
      <c r="AL116" s="36">
        <v>219</v>
      </c>
      <c r="AM116" s="36" t="s">
        <v>935</v>
      </c>
      <c r="AN116" s="36" t="str">
        <f t="shared" si="22"/>
        <v/>
      </c>
      <c r="AO116" t="s">
        <v>464</v>
      </c>
      <c r="AP116" s="36">
        <v>219</v>
      </c>
      <c r="AQ116" s="36" t="s">
        <v>935</v>
      </c>
      <c r="AR116" s="36" t="str">
        <f t="shared" si="23"/>
        <v/>
      </c>
      <c r="AS116" t="s">
        <v>464</v>
      </c>
      <c r="AT116" s="36">
        <v>219</v>
      </c>
      <c r="AU116" s="36" t="s">
        <v>935</v>
      </c>
      <c r="AV116" s="36" t="str">
        <f t="shared" si="18"/>
        <v/>
      </c>
      <c r="AW116" t="s">
        <v>464</v>
      </c>
      <c r="AX116" s="36">
        <v>219</v>
      </c>
      <c r="AY116" s="36" t="s">
        <v>935</v>
      </c>
      <c r="AZ116" s="36" t="str">
        <f t="shared" si="24"/>
        <v/>
      </c>
      <c r="BA116" t="s">
        <v>464</v>
      </c>
      <c r="BB116" s="36">
        <v>219</v>
      </c>
      <c r="BC116" s="36" t="s">
        <v>935</v>
      </c>
      <c r="BD116" s="36" t="s">
        <v>633</v>
      </c>
      <c r="BE116" t="s">
        <v>464</v>
      </c>
      <c r="BF116">
        <v>219</v>
      </c>
      <c r="BG116" s="36" t="str">
        <f t="shared" si="25"/>
        <v/>
      </c>
      <c r="BH116" t="s">
        <v>464</v>
      </c>
      <c r="BI116" s="36">
        <v>219</v>
      </c>
      <c r="BJ116" s="36">
        <f t="shared" si="26"/>
        <v>2</v>
      </c>
      <c r="BK116" t="s">
        <v>464</v>
      </c>
      <c r="BL116" s="36">
        <v>217</v>
      </c>
      <c r="BM116" s="36" t="str">
        <f t="shared" si="27"/>
        <v/>
      </c>
      <c r="BN116" t="s">
        <v>464</v>
      </c>
      <c r="BO116" s="36">
        <v>217</v>
      </c>
    </row>
    <row r="117" spans="1:67" x14ac:dyDescent="0.25">
      <c r="A117" t="s">
        <v>466</v>
      </c>
      <c r="B117">
        <v>241</v>
      </c>
      <c r="C117" t="s">
        <v>935</v>
      </c>
      <c r="D117" s="36" t="str">
        <f t="shared" si="28"/>
        <v/>
      </c>
      <c r="E117" t="s">
        <v>466</v>
      </c>
      <c r="F117">
        <v>241</v>
      </c>
      <c r="G117" s="36" t="s">
        <v>935</v>
      </c>
      <c r="H117" s="36" t="str">
        <f t="shared" si="29"/>
        <v/>
      </c>
      <c r="I117" t="s">
        <v>466</v>
      </c>
      <c r="J117">
        <v>241</v>
      </c>
      <c r="K117" s="36" t="s">
        <v>935</v>
      </c>
      <c r="L117" s="36" t="str">
        <f t="shared" si="19"/>
        <v/>
      </c>
      <c r="M117" t="s">
        <v>466</v>
      </c>
      <c r="N117">
        <v>241</v>
      </c>
      <c r="O117" s="36" t="s">
        <v>935</v>
      </c>
      <c r="P117" s="36" t="str">
        <f t="shared" si="30"/>
        <v/>
      </c>
      <c r="Q117" t="s">
        <v>466</v>
      </c>
      <c r="R117">
        <v>241</v>
      </c>
      <c r="S117" s="36" t="s">
        <v>935</v>
      </c>
      <c r="T117" s="36">
        <f t="shared" si="31"/>
        <v>2</v>
      </c>
      <c r="U117" t="s">
        <v>466</v>
      </c>
      <c r="V117" s="36">
        <v>239</v>
      </c>
      <c r="W117" s="36" t="s">
        <v>935</v>
      </c>
      <c r="X117" s="36" t="str">
        <f t="shared" si="20"/>
        <v/>
      </c>
      <c r="Y117" t="s">
        <v>466</v>
      </c>
      <c r="Z117" s="36">
        <v>239</v>
      </c>
      <c r="AA117" s="36" t="s">
        <v>935</v>
      </c>
      <c r="AB117" s="36" t="str">
        <f t="shared" si="32"/>
        <v/>
      </c>
      <c r="AC117" t="s">
        <v>466</v>
      </c>
      <c r="AD117" s="36">
        <v>239</v>
      </c>
      <c r="AE117" s="36" t="s">
        <v>935</v>
      </c>
      <c r="AF117" s="36" t="str">
        <f t="shared" si="33"/>
        <v/>
      </c>
      <c r="AG117" t="s">
        <v>466</v>
      </c>
      <c r="AH117" s="36">
        <v>239</v>
      </c>
      <c r="AI117" s="36" t="s">
        <v>935</v>
      </c>
      <c r="AJ117" s="36" t="str">
        <f t="shared" si="21"/>
        <v/>
      </c>
      <c r="AK117" t="s">
        <v>466</v>
      </c>
      <c r="AL117" s="36">
        <v>239</v>
      </c>
      <c r="AM117" s="36" t="s">
        <v>935</v>
      </c>
      <c r="AN117" s="36" t="str">
        <f t="shared" si="22"/>
        <v/>
      </c>
      <c r="AO117" t="s">
        <v>466</v>
      </c>
      <c r="AP117" s="36">
        <v>239</v>
      </c>
      <c r="AQ117" s="36" t="s">
        <v>935</v>
      </c>
      <c r="AR117" s="36" t="str">
        <f t="shared" si="23"/>
        <v/>
      </c>
      <c r="AS117" t="s">
        <v>466</v>
      </c>
      <c r="AT117" s="36">
        <v>239</v>
      </c>
      <c r="AU117" s="36" t="s">
        <v>935</v>
      </c>
      <c r="AV117" s="36">
        <f t="shared" si="18"/>
        <v>2</v>
      </c>
      <c r="AW117" t="s">
        <v>466</v>
      </c>
      <c r="AX117" s="36">
        <v>237</v>
      </c>
      <c r="AY117" s="36" t="s">
        <v>935</v>
      </c>
      <c r="AZ117" s="36" t="str">
        <f t="shared" si="24"/>
        <v/>
      </c>
      <c r="BA117" t="s">
        <v>466</v>
      </c>
      <c r="BB117" s="36">
        <v>237</v>
      </c>
      <c r="BC117" s="36" t="s">
        <v>935</v>
      </c>
      <c r="BD117" s="36" t="s">
        <v>633</v>
      </c>
      <c r="BE117" t="s">
        <v>466</v>
      </c>
      <c r="BF117">
        <v>237</v>
      </c>
      <c r="BG117" s="36" t="str">
        <f t="shared" si="25"/>
        <v/>
      </c>
      <c r="BH117" t="s">
        <v>466</v>
      </c>
      <c r="BI117" s="36">
        <v>237</v>
      </c>
      <c r="BJ117" s="36">
        <f t="shared" si="26"/>
        <v>1</v>
      </c>
      <c r="BK117" t="s">
        <v>466</v>
      </c>
      <c r="BL117" s="36">
        <v>236</v>
      </c>
      <c r="BM117" s="36" t="str">
        <f t="shared" si="27"/>
        <v/>
      </c>
      <c r="BN117" t="s">
        <v>466</v>
      </c>
      <c r="BO117" s="36">
        <v>236</v>
      </c>
    </row>
    <row r="118" spans="1:67" x14ac:dyDescent="0.25">
      <c r="A118" t="s">
        <v>352</v>
      </c>
      <c r="B118">
        <v>224</v>
      </c>
      <c r="C118" t="s">
        <v>935</v>
      </c>
      <c r="D118" s="36" t="str">
        <f t="shared" si="28"/>
        <v/>
      </c>
      <c r="E118" t="s">
        <v>352</v>
      </c>
      <c r="F118">
        <v>224</v>
      </c>
      <c r="G118" s="36" t="s">
        <v>935</v>
      </c>
      <c r="H118" s="36" t="str">
        <f t="shared" si="29"/>
        <v/>
      </c>
      <c r="I118" t="s">
        <v>352</v>
      </c>
      <c r="J118">
        <v>224</v>
      </c>
      <c r="K118" s="36" t="s">
        <v>935</v>
      </c>
      <c r="L118" s="36">
        <f t="shared" si="19"/>
        <v>2</v>
      </c>
      <c r="M118" t="s">
        <v>352</v>
      </c>
      <c r="N118">
        <v>222</v>
      </c>
      <c r="O118" s="36" t="s">
        <v>935</v>
      </c>
      <c r="P118" s="36" t="str">
        <f t="shared" si="30"/>
        <v/>
      </c>
      <c r="Q118" t="s">
        <v>352</v>
      </c>
      <c r="R118">
        <v>222</v>
      </c>
      <c r="S118" s="36" t="s">
        <v>935</v>
      </c>
      <c r="T118" s="36">
        <f t="shared" si="31"/>
        <v>2</v>
      </c>
      <c r="U118" t="s">
        <v>352</v>
      </c>
      <c r="V118" s="36">
        <v>220</v>
      </c>
      <c r="W118" s="36" t="s">
        <v>935</v>
      </c>
      <c r="X118" s="36">
        <f t="shared" si="20"/>
        <v>1</v>
      </c>
      <c r="Y118" t="s">
        <v>352</v>
      </c>
      <c r="Z118" s="36">
        <v>219</v>
      </c>
      <c r="AA118" s="36" t="s">
        <v>935</v>
      </c>
      <c r="AB118" s="36">
        <f t="shared" si="32"/>
        <v>1</v>
      </c>
      <c r="AC118" t="s">
        <v>352</v>
      </c>
      <c r="AD118" s="36">
        <v>218</v>
      </c>
      <c r="AE118" s="36" t="s">
        <v>935</v>
      </c>
      <c r="AF118" s="36" t="str">
        <f t="shared" si="33"/>
        <v/>
      </c>
      <c r="AG118" t="s">
        <v>352</v>
      </c>
      <c r="AH118" s="36">
        <v>218</v>
      </c>
      <c r="AI118" s="36" t="s">
        <v>935</v>
      </c>
      <c r="AJ118" s="36">
        <f t="shared" si="21"/>
        <v>2</v>
      </c>
      <c r="AK118" t="s">
        <v>352</v>
      </c>
      <c r="AL118" s="36">
        <v>216</v>
      </c>
      <c r="AM118" s="36" t="s">
        <v>935</v>
      </c>
      <c r="AN118" s="36" t="str">
        <f t="shared" si="22"/>
        <v/>
      </c>
      <c r="AO118" t="s">
        <v>352</v>
      </c>
      <c r="AP118" s="36">
        <v>216</v>
      </c>
      <c r="AQ118" s="36" t="s">
        <v>935</v>
      </c>
      <c r="AR118" s="36" t="str">
        <f t="shared" si="23"/>
        <v/>
      </c>
      <c r="AS118" t="s">
        <v>352</v>
      </c>
      <c r="AT118" s="36">
        <v>216</v>
      </c>
      <c r="AU118" s="36" t="s">
        <v>935</v>
      </c>
      <c r="AV118" s="36" t="str">
        <f t="shared" si="18"/>
        <v/>
      </c>
      <c r="AW118" t="s">
        <v>352</v>
      </c>
      <c r="AX118" s="36">
        <v>216</v>
      </c>
      <c r="AY118" s="36" t="s">
        <v>935</v>
      </c>
      <c r="AZ118" s="36" t="str">
        <f t="shared" si="24"/>
        <v/>
      </c>
      <c r="BA118" t="s">
        <v>352</v>
      </c>
      <c r="BB118" s="36">
        <v>216</v>
      </c>
      <c r="BC118" s="36" t="s">
        <v>935</v>
      </c>
      <c r="BD118" s="36" t="s">
        <v>633</v>
      </c>
      <c r="BE118" t="s">
        <v>352</v>
      </c>
      <c r="BF118">
        <v>216</v>
      </c>
      <c r="BG118" s="36" t="str">
        <f t="shared" si="25"/>
        <v/>
      </c>
      <c r="BH118" t="s">
        <v>352</v>
      </c>
      <c r="BI118" s="36">
        <v>216</v>
      </c>
      <c r="BJ118" s="36" t="str">
        <f t="shared" si="26"/>
        <v/>
      </c>
      <c r="BK118" t="s">
        <v>352</v>
      </c>
      <c r="BL118" s="36">
        <v>216</v>
      </c>
      <c r="BM118" s="36" t="str">
        <f t="shared" si="27"/>
        <v/>
      </c>
      <c r="BN118" t="s">
        <v>352</v>
      </c>
      <c r="BO118" s="36">
        <v>216</v>
      </c>
    </row>
    <row r="119" spans="1:67" x14ac:dyDescent="0.25">
      <c r="A119" t="s">
        <v>354</v>
      </c>
      <c r="B119">
        <v>158</v>
      </c>
      <c r="C119" t="s">
        <v>934</v>
      </c>
      <c r="D119" s="36" t="str">
        <f t="shared" si="28"/>
        <v/>
      </c>
      <c r="E119" t="s">
        <v>354</v>
      </c>
      <c r="F119">
        <v>158</v>
      </c>
      <c r="G119" s="36" t="s">
        <v>934</v>
      </c>
      <c r="H119" s="36" t="str">
        <f t="shared" si="29"/>
        <v/>
      </c>
      <c r="I119" t="s">
        <v>354</v>
      </c>
      <c r="J119">
        <v>158</v>
      </c>
      <c r="K119" s="36" t="s">
        <v>934</v>
      </c>
      <c r="L119" s="36" t="str">
        <f t="shared" si="19"/>
        <v/>
      </c>
      <c r="M119" t="s">
        <v>354</v>
      </c>
      <c r="N119">
        <v>158</v>
      </c>
      <c r="O119" s="36" t="s">
        <v>934</v>
      </c>
      <c r="P119" s="36" t="str">
        <f t="shared" si="30"/>
        <v/>
      </c>
      <c r="Q119" t="s">
        <v>354</v>
      </c>
      <c r="R119">
        <v>158</v>
      </c>
      <c r="S119" s="36" t="s">
        <v>934</v>
      </c>
      <c r="T119" s="36" t="str">
        <f t="shared" si="31"/>
        <v/>
      </c>
      <c r="U119" t="s">
        <v>354</v>
      </c>
      <c r="V119" s="36">
        <v>158</v>
      </c>
      <c r="W119" s="36" t="s">
        <v>934</v>
      </c>
      <c r="X119" s="36" t="str">
        <f t="shared" si="20"/>
        <v/>
      </c>
      <c r="Y119" t="s">
        <v>354</v>
      </c>
      <c r="Z119" s="36">
        <v>158</v>
      </c>
      <c r="AA119" s="36" t="s">
        <v>934</v>
      </c>
      <c r="AB119" s="36" t="str">
        <f t="shared" si="32"/>
        <v/>
      </c>
      <c r="AC119" t="s">
        <v>354</v>
      </c>
      <c r="AD119" s="36">
        <v>158</v>
      </c>
      <c r="AE119" s="36" t="s">
        <v>934</v>
      </c>
      <c r="AF119" s="36" t="str">
        <f t="shared" si="33"/>
        <v/>
      </c>
      <c r="AG119" t="s">
        <v>354</v>
      </c>
      <c r="AH119" s="36">
        <v>158</v>
      </c>
      <c r="AI119" s="36" t="s">
        <v>934</v>
      </c>
      <c r="AJ119" s="36" t="str">
        <f t="shared" si="21"/>
        <v/>
      </c>
      <c r="AK119" t="s">
        <v>354</v>
      </c>
      <c r="AL119" s="36">
        <v>158</v>
      </c>
      <c r="AM119" s="36" t="s">
        <v>934</v>
      </c>
      <c r="AN119" s="36" t="str">
        <f t="shared" si="22"/>
        <v/>
      </c>
      <c r="AO119" t="s">
        <v>354</v>
      </c>
      <c r="AP119" s="36">
        <v>158</v>
      </c>
      <c r="AQ119" s="36" t="s">
        <v>934</v>
      </c>
      <c r="AR119" s="36" t="str">
        <f t="shared" si="23"/>
        <v/>
      </c>
      <c r="AS119" t="s">
        <v>354</v>
      </c>
      <c r="AT119" s="36">
        <v>158</v>
      </c>
      <c r="AU119" s="36" t="s">
        <v>934</v>
      </c>
      <c r="AV119" s="36" t="str">
        <f t="shared" si="18"/>
        <v/>
      </c>
      <c r="AW119" t="s">
        <v>354</v>
      </c>
      <c r="AX119" s="36">
        <v>158</v>
      </c>
      <c r="AY119" s="36" t="s">
        <v>934</v>
      </c>
      <c r="AZ119" s="36" t="str">
        <f t="shared" si="24"/>
        <v/>
      </c>
      <c r="BA119" t="s">
        <v>354</v>
      </c>
      <c r="BB119" s="36">
        <v>158</v>
      </c>
      <c r="BC119" s="36" t="s">
        <v>934</v>
      </c>
      <c r="BD119" s="36" t="s">
        <v>633</v>
      </c>
      <c r="BE119" t="s">
        <v>354</v>
      </c>
      <c r="BF119">
        <v>158</v>
      </c>
      <c r="BG119" s="36" t="str">
        <f t="shared" si="25"/>
        <v/>
      </c>
      <c r="BH119" t="s">
        <v>354</v>
      </c>
      <c r="BI119" s="36">
        <v>158</v>
      </c>
      <c r="BJ119" s="36" t="str">
        <f t="shared" si="26"/>
        <v/>
      </c>
      <c r="BK119" t="s">
        <v>354</v>
      </c>
      <c r="BL119" s="36">
        <v>158</v>
      </c>
      <c r="BM119" s="36" t="str">
        <f t="shared" si="27"/>
        <v/>
      </c>
      <c r="BN119" t="s">
        <v>354</v>
      </c>
      <c r="BO119" s="36">
        <v>158</v>
      </c>
    </row>
    <row r="120" spans="1:67" x14ac:dyDescent="0.25">
      <c r="A120" t="s">
        <v>356</v>
      </c>
      <c r="B120">
        <v>146</v>
      </c>
      <c r="C120" t="s">
        <v>934</v>
      </c>
      <c r="D120" s="36" t="str">
        <f t="shared" si="28"/>
        <v/>
      </c>
      <c r="E120" t="s">
        <v>356</v>
      </c>
      <c r="F120">
        <v>146</v>
      </c>
      <c r="G120" s="36" t="s">
        <v>934</v>
      </c>
      <c r="H120" s="36" t="str">
        <f t="shared" si="29"/>
        <v/>
      </c>
      <c r="I120" t="s">
        <v>356</v>
      </c>
      <c r="J120">
        <v>146</v>
      </c>
      <c r="K120" s="36" t="s">
        <v>934</v>
      </c>
      <c r="L120" s="36" t="str">
        <f t="shared" si="19"/>
        <v/>
      </c>
      <c r="M120" t="s">
        <v>356</v>
      </c>
      <c r="N120">
        <v>146</v>
      </c>
      <c r="O120" s="36" t="s">
        <v>934</v>
      </c>
      <c r="P120" s="36" t="str">
        <f t="shared" si="30"/>
        <v/>
      </c>
      <c r="Q120" t="s">
        <v>356</v>
      </c>
      <c r="R120">
        <v>146</v>
      </c>
      <c r="S120" s="36" t="s">
        <v>934</v>
      </c>
      <c r="T120" s="36" t="str">
        <f t="shared" si="31"/>
        <v/>
      </c>
      <c r="U120" t="s">
        <v>356</v>
      </c>
      <c r="V120" s="36">
        <v>146</v>
      </c>
      <c r="W120" s="36" t="s">
        <v>934</v>
      </c>
      <c r="X120" s="36" t="str">
        <f t="shared" si="20"/>
        <v/>
      </c>
      <c r="Y120" t="s">
        <v>356</v>
      </c>
      <c r="Z120" s="36">
        <v>146</v>
      </c>
      <c r="AA120" s="36" t="s">
        <v>934</v>
      </c>
      <c r="AB120" s="36" t="str">
        <f t="shared" si="32"/>
        <v/>
      </c>
      <c r="AC120" t="s">
        <v>356</v>
      </c>
      <c r="AD120" s="36">
        <v>146</v>
      </c>
      <c r="AE120" s="36" t="s">
        <v>934</v>
      </c>
      <c r="AF120" s="36" t="str">
        <f t="shared" si="33"/>
        <v/>
      </c>
      <c r="AG120" t="s">
        <v>356</v>
      </c>
      <c r="AH120" s="36">
        <v>146</v>
      </c>
      <c r="AI120" s="36" t="s">
        <v>934</v>
      </c>
      <c r="AJ120" s="36" t="str">
        <f t="shared" si="21"/>
        <v/>
      </c>
      <c r="AK120" t="s">
        <v>356</v>
      </c>
      <c r="AL120" s="36">
        <v>146</v>
      </c>
      <c r="AM120" s="36" t="s">
        <v>934</v>
      </c>
      <c r="AN120" s="36">
        <f t="shared" si="22"/>
        <v>1</v>
      </c>
      <c r="AO120" t="s">
        <v>356</v>
      </c>
      <c r="AP120" s="36">
        <v>145</v>
      </c>
      <c r="AQ120" s="36" t="s">
        <v>934</v>
      </c>
      <c r="AR120" s="36" t="str">
        <f t="shared" si="23"/>
        <v/>
      </c>
      <c r="AS120" t="s">
        <v>356</v>
      </c>
      <c r="AT120" s="36">
        <v>145</v>
      </c>
      <c r="AU120" s="36" t="s">
        <v>934</v>
      </c>
      <c r="AV120" s="36" t="str">
        <f t="shared" si="18"/>
        <v/>
      </c>
      <c r="AW120" t="s">
        <v>356</v>
      </c>
      <c r="AX120" s="36">
        <v>145</v>
      </c>
      <c r="AY120" s="36" t="s">
        <v>934</v>
      </c>
      <c r="AZ120" s="36" t="str">
        <f t="shared" si="24"/>
        <v/>
      </c>
      <c r="BA120" t="s">
        <v>356</v>
      </c>
      <c r="BB120" s="36">
        <v>145</v>
      </c>
      <c r="BC120" s="36" t="s">
        <v>934</v>
      </c>
      <c r="BD120" s="36" t="s">
        <v>633</v>
      </c>
      <c r="BE120" t="s">
        <v>356</v>
      </c>
      <c r="BF120">
        <v>145</v>
      </c>
      <c r="BG120" s="36" t="str">
        <f t="shared" si="25"/>
        <v/>
      </c>
      <c r="BH120" t="s">
        <v>356</v>
      </c>
      <c r="BI120" s="36">
        <v>145</v>
      </c>
      <c r="BJ120" s="36" t="str">
        <f t="shared" si="26"/>
        <v/>
      </c>
      <c r="BK120" t="s">
        <v>356</v>
      </c>
      <c r="BL120" s="36">
        <v>145</v>
      </c>
      <c r="BM120" s="36" t="str">
        <f t="shared" si="27"/>
        <v/>
      </c>
      <c r="BN120" t="s">
        <v>356</v>
      </c>
      <c r="BO120" s="36">
        <v>145</v>
      </c>
    </row>
    <row r="121" spans="1:67" x14ac:dyDescent="0.25">
      <c r="A121" t="s">
        <v>358</v>
      </c>
      <c r="B121">
        <v>128</v>
      </c>
      <c r="C121" t="s">
        <v>934</v>
      </c>
      <c r="D121" s="36" t="str">
        <f t="shared" si="28"/>
        <v/>
      </c>
      <c r="E121" t="s">
        <v>358</v>
      </c>
      <c r="F121">
        <v>128</v>
      </c>
      <c r="G121" s="36" t="s">
        <v>934</v>
      </c>
      <c r="H121" s="36" t="str">
        <f t="shared" si="29"/>
        <v/>
      </c>
      <c r="I121" t="s">
        <v>358</v>
      </c>
      <c r="J121">
        <v>128</v>
      </c>
      <c r="K121" s="36" t="s">
        <v>934</v>
      </c>
      <c r="L121" s="36" t="str">
        <f t="shared" si="19"/>
        <v/>
      </c>
      <c r="M121" t="s">
        <v>358</v>
      </c>
      <c r="N121">
        <v>128</v>
      </c>
      <c r="O121" s="36" t="s">
        <v>934</v>
      </c>
      <c r="P121" s="36" t="str">
        <f t="shared" si="30"/>
        <v/>
      </c>
      <c r="Q121" t="s">
        <v>358</v>
      </c>
      <c r="R121">
        <v>128</v>
      </c>
      <c r="S121" s="36" t="s">
        <v>934</v>
      </c>
      <c r="T121" s="36" t="str">
        <f t="shared" si="31"/>
        <v/>
      </c>
      <c r="U121" t="s">
        <v>358</v>
      </c>
      <c r="V121" s="36">
        <v>128</v>
      </c>
      <c r="W121" s="36" t="s">
        <v>934</v>
      </c>
      <c r="X121" s="36" t="str">
        <f t="shared" si="20"/>
        <v/>
      </c>
      <c r="Y121" t="s">
        <v>358</v>
      </c>
      <c r="Z121" s="36">
        <v>128</v>
      </c>
      <c r="AA121" s="36" t="s">
        <v>934</v>
      </c>
      <c r="AB121" s="36" t="str">
        <f t="shared" si="32"/>
        <v/>
      </c>
      <c r="AC121" t="s">
        <v>358</v>
      </c>
      <c r="AD121" s="36">
        <v>128</v>
      </c>
      <c r="AE121" s="36" t="s">
        <v>934</v>
      </c>
      <c r="AF121" s="36" t="str">
        <f t="shared" si="33"/>
        <v/>
      </c>
      <c r="AG121" t="s">
        <v>358</v>
      </c>
      <c r="AH121" s="36">
        <v>128</v>
      </c>
      <c r="AI121" s="36" t="s">
        <v>934</v>
      </c>
      <c r="AJ121" s="36" t="str">
        <f t="shared" si="21"/>
        <v/>
      </c>
      <c r="AK121" t="s">
        <v>358</v>
      </c>
      <c r="AL121" s="36">
        <v>128</v>
      </c>
      <c r="AM121" s="36" t="s">
        <v>934</v>
      </c>
      <c r="AN121" s="36" t="str">
        <f t="shared" si="22"/>
        <v/>
      </c>
      <c r="AO121" t="s">
        <v>358</v>
      </c>
      <c r="AP121" s="36">
        <v>128</v>
      </c>
      <c r="AQ121" s="36" t="s">
        <v>934</v>
      </c>
      <c r="AR121" s="36" t="str">
        <f t="shared" si="23"/>
        <v/>
      </c>
      <c r="AS121" t="s">
        <v>358</v>
      </c>
      <c r="AT121" s="36">
        <v>128</v>
      </c>
      <c r="AU121" s="36" t="s">
        <v>934</v>
      </c>
      <c r="AV121" s="36" t="str">
        <f t="shared" si="18"/>
        <v/>
      </c>
      <c r="AW121" t="s">
        <v>358</v>
      </c>
      <c r="AX121" s="36">
        <v>128</v>
      </c>
      <c r="AY121" s="36" t="s">
        <v>934</v>
      </c>
      <c r="AZ121" s="36" t="str">
        <f t="shared" si="24"/>
        <v/>
      </c>
      <c r="BA121" t="s">
        <v>358</v>
      </c>
      <c r="BB121" s="36">
        <v>128</v>
      </c>
      <c r="BC121" s="36" t="s">
        <v>934</v>
      </c>
      <c r="BD121" s="36" t="s">
        <v>633</v>
      </c>
      <c r="BE121" t="s">
        <v>358</v>
      </c>
      <c r="BF121">
        <v>128</v>
      </c>
      <c r="BG121" s="36" t="str">
        <f t="shared" si="25"/>
        <v/>
      </c>
      <c r="BH121" t="s">
        <v>358</v>
      </c>
      <c r="BI121" s="36">
        <v>128</v>
      </c>
      <c r="BJ121" s="36" t="str">
        <f t="shared" si="26"/>
        <v/>
      </c>
      <c r="BK121" t="s">
        <v>358</v>
      </c>
      <c r="BL121" s="36">
        <v>128</v>
      </c>
      <c r="BM121" s="36" t="str">
        <f t="shared" si="27"/>
        <v/>
      </c>
      <c r="BN121" t="s">
        <v>358</v>
      </c>
      <c r="BO121" s="36">
        <v>128</v>
      </c>
    </row>
    <row r="122" spans="1:67" x14ac:dyDescent="0.25">
      <c r="A122" t="s">
        <v>360</v>
      </c>
      <c r="B122">
        <v>145</v>
      </c>
      <c r="C122" t="s">
        <v>934</v>
      </c>
      <c r="D122" s="36" t="str">
        <f t="shared" si="28"/>
        <v/>
      </c>
      <c r="E122" t="s">
        <v>360</v>
      </c>
      <c r="F122">
        <v>145</v>
      </c>
      <c r="G122" s="36" t="s">
        <v>934</v>
      </c>
      <c r="H122" s="36" t="str">
        <f t="shared" si="29"/>
        <v/>
      </c>
      <c r="I122" t="s">
        <v>360</v>
      </c>
      <c r="J122">
        <v>145</v>
      </c>
      <c r="K122" s="36" t="s">
        <v>934</v>
      </c>
      <c r="L122" s="36" t="str">
        <f t="shared" si="19"/>
        <v/>
      </c>
      <c r="M122" t="s">
        <v>360</v>
      </c>
      <c r="N122">
        <v>145</v>
      </c>
      <c r="O122" s="36" t="s">
        <v>934</v>
      </c>
      <c r="P122" s="36" t="str">
        <f t="shared" si="30"/>
        <v/>
      </c>
      <c r="Q122" t="s">
        <v>360</v>
      </c>
      <c r="R122">
        <v>145</v>
      </c>
      <c r="S122" s="36" t="s">
        <v>934</v>
      </c>
      <c r="T122" s="36" t="str">
        <f t="shared" si="31"/>
        <v/>
      </c>
      <c r="U122" t="s">
        <v>360</v>
      </c>
      <c r="V122" s="36">
        <v>145</v>
      </c>
      <c r="W122" s="36" t="s">
        <v>934</v>
      </c>
      <c r="X122" s="36" t="str">
        <f t="shared" si="20"/>
        <v/>
      </c>
      <c r="Y122" t="s">
        <v>360</v>
      </c>
      <c r="Z122" s="36">
        <v>145</v>
      </c>
      <c r="AA122" s="36" t="s">
        <v>934</v>
      </c>
      <c r="AB122" s="36" t="str">
        <f t="shared" si="32"/>
        <v/>
      </c>
      <c r="AC122" t="s">
        <v>360</v>
      </c>
      <c r="AD122" s="36">
        <v>145</v>
      </c>
      <c r="AE122" s="36" t="s">
        <v>934</v>
      </c>
      <c r="AF122" s="36" t="str">
        <f t="shared" si="33"/>
        <v/>
      </c>
      <c r="AG122" t="s">
        <v>360</v>
      </c>
      <c r="AH122" s="36">
        <v>145</v>
      </c>
      <c r="AI122" s="36" t="s">
        <v>934</v>
      </c>
      <c r="AJ122" s="36" t="str">
        <f t="shared" si="21"/>
        <v/>
      </c>
      <c r="AK122" t="s">
        <v>360</v>
      </c>
      <c r="AL122" s="36">
        <v>145</v>
      </c>
      <c r="AM122" s="36" t="s">
        <v>934</v>
      </c>
      <c r="AN122" s="36" t="str">
        <f t="shared" si="22"/>
        <v/>
      </c>
      <c r="AO122" t="s">
        <v>360</v>
      </c>
      <c r="AP122" s="36">
        <v>145</v>
      </c>
      <c r="AQ122" s="36" t="s">
        <v>934</v>
      </c>
      <c r="AR122" s="36" t="str">
        <f t="shared" si="23"/>
        <v/>
      </c>
      <c r="AS122" t="s">
        <v>360</v>
      </c>
      <c r="AT122" s="36">
        <v>145</v>
      </c>
      <c r="AU122" s="36" t="s">
        <v>934</v>
      </c>
      <c r="AV122" s="36" t="str">
        <f t="shared" si="18"/>
        <v/>
      </c>
      <c r="AW122" t="s">
        <v>360</v>
      </c>
      <c r="AX122" s="36">
        <v>145</v>
      </c>
      <c r="AY122" s="36" t="s">
        <v>934</v>
      </c>
      <c r="AZ122" s="36" t="str">
        <f t="shared" si="24"/>
        <v/>
      </c>
      <c r="BA122" t="s">
        <v>360</v>
      </c>
      <c r="BB122" s="36">
        <v>145</v>
      </c>
      <c r="BC122" s="36" t="s">
        <v>934</v>
      </c>
      <c r="BD122" s="36" t="s">
        <v>633</v>
      </c>
      <c r="BE122" t="s">
        <v>360</v>
      </c>
      <c r="BF122">
        <v>145</v>
      </c>
      <c r="BG122" s="36" t="str">
        <f t="shared" si="25"/>
        <v/>
      </c>
      <c r="BH122" t="s">
        <v>360</v>
      </c>
      <c r="BI122" s="36">
        <v>145</v>
      </c>
      <c r="BJ122" s="36">
        <f t="shared" si="26"/>
        <v>1</v>
      </c>
      <c r="BK122" t="s">
        <v>360</v>
      </c>
      <c r="BL122" s="36">
        <v>144</v>
      </c>
      <c r="BM122" s="36" t="str">
        <f t="shared" si="27"/>
        <v/>
      </c>
      <c r="BN122" t="s">
        <v>360</v>
      </c>
      <c r="BO122" s="36">
        <v>144</v>
      </c>
    </row>
    <row r="123" spans="1:67" x14ac:dyDescent="0.25">
      <c r="A123" t="s">
        <v>362</v>
      </c>
      <c r="B123">
        <v>127</v>
      </c>
      <c r="C123" t="s">
        <v>934</v>
      </c>
      <c r="D123" s="36" t="str">
        <f t="shared" si="28"/>
        <v/>
      </c>
      <c r="E123" t="s">
        <v>362</v>
      </c>
      <c r="F123">
        <v>127</v>
      </c>
      <c r="G123" s="36" t="s">
        <v>934</v>
      </c>
      <c r="H123" s="36" t="str">
        <f t="shared" si="29"/>
        <v/>
      </c>
      <c r="I123" t="s">
        <v>362</v>
      </c>
      <c r="J123">
        <v>127</v>
      </c>
      <c r="K123" s="36" t="s">
        <v>934</v>
      </c>
      <c r="L123" s="36" t="str">
        <f t="shared" si="19"/>
        <v/>
      </c>
      <c r="M123" t="s">
        <v>362</v>
      </c>
      <c r="N123">
        <v>127</v>
      </c>
      <c r="O123" s="36" t="s">
        <v>934</v>
      </c>
      <c r="P123" s="36" t="str">
        <f t="shared" si="30"/>
        <v/>
      </c>
      <c r="Q123" t="s">
        <v>362</v>
      </c>
      <c r="R123">
        <v>127</v>
      </c>
      <c r="S123" s="36" t="s">
        <v>934</v>
      </c>
      <c r="T123" s="36" t="str">
        <f t="shared" si="31"/>
        <v/>
      </c>
      <c r="U123" t="s">
        <v>362</v>
      </c>
      <c r="V123" s="36">
        <v>127</v>
      </c>
      <c r="W123" s="36" t="s">
        <v>934</v>
      </c>
      <c r="X123" s="36" t="str">
        <f t="shared" si="20"/>
        <v/>
      </c>
      <c r="Y123" t="s">
        <v>362</v>
      </c>
      <c r="Z123" s="36">
        <v>127</v>
      </c>
      <c r="AA123" s="36" t="s">
        <v>934</v>
      </c>
      <c r="AB123" s="36" t="str">
        <f t="shared" si="32"/>
        <v/>
      </c>
      <c r="AC123" t="s">
        <v>362</v>
      </c>
      <c r="AD123" s="36">
        <v>127</v>
      </c>
      <c r="AE123" s="36" t="s">
        <v>934</v>
      </c>
      <c r="AF123" s="36" t="str">
        <f t="shared" si="33"/>
        <v/>
      </c>
      <c r="AG123" t="s">
        <v>362</v>
      </c>
      <c r="AH123" s="36">
        <v>127</v>
      </c>
      <c r="AI123" s="36" t="s">
        <v>934</v>
      </c>
      <c r="AJ123" s="36" t="str">
        <f t="shared" si="21"/>
        <v/>
      </c>
      <c r="AK123" t="s">
        <v>362</v>
      </c>
      <c r="AL123" s="36">
        <v>127</v>
      </c>
      <c r="AM123" s="36" t="s">
        <v>934</v>
      </c>
      <c r="AN123" s="36" t="str">
        <f t="shared" si="22"/>
        <v/>
      </c>
      <c r="AO123" t="s">
        <v>362</v>
      </c>
      <c r="AP123" s="36">
        <v>127</v>
      </c>
      <c r="AQ123" s="36" t="s">
        <v>934</v>
      </c>
      <c r="AR123" s="36" t="str">
        <f t="shared" si="23"/>
        <v/>
      </c>
      <c r="AS123" t="s">
        <v>362</v>
      </c>
      <c r="AT123" s="36">
        <v>127</v>
      </c>
      <c r="AU123" s="36" t="s">
        <v>934</v>
      </c>
      <c r="AV123" s="36" t="str">
        <f t="shared" si="18"/>
        <v/>
      </c>
      <c r="AW123" t="s">
        <v>362</v>
      </c>
      <c r="AX123" s="36">
        <v>127</v>
      </c>
      <c r="AY123" s="36" t="s">
        <v>934</v>
      </c>
      <c r="AZ123" s="36">
        <f t="shared" si="24"/>
        <v>5</v>
      </c>
      <c r="BA123" t="s">
        <v>362</v>
      </c>
      <c r="BB123" s="36">
        <v>122</v>
      </c>
      <c r="BC123" s="36" t="s">
        <v>932</v>
      </c>
      <c r="BD123" s="36" t="s">
        <v>633</v>
      </c>
      <c r="BE123" t="s">
        <v>362</v>
      </c>
      <c r="BF123">
        <v>122</v>
      </c>
      <c r="BG123" s="36" t="str">
        <f t="shared" si="25"/>
        <v/>
      </c>
      <c r="BH123" t="s">
        <v>362</v>
      </c>
      <c r="BI123" s="36">
        <v>122</v>
      </c>
      <c r="BJ123" s="36">
        <f t="shared" si="26"/>
        <v>3</v>
      </c>
      <c r="BK123" t="s">
        <v>362</v>
      </c>
      <c r="BL123" s="36">
        <v>119</v>
      </c>
      <c r="BM123" s="36" t="str">
        <f t="shared" si="27"/>
        <v/>
      </c>
      <c r="BN123" t="s">
        <v>362</v>
      </c>
      <c r="BO123" s="36">
        <v>119</v>
      </c>
    </row>
    <row r="124" spans="1:67" x14ac:dyDescent="0.25">
      <c r="A124" t="s">
        <v>426</v>
      </c>
      <c r="B124">
        <v>90</v>
      </c>
      <c r="C124" t="s">
        <v>932</v>
      </c>
      <c r="D124" s="36" t="str">
        <f t="shared" si="28"/>
        <v/>
      </c>
      <c r="E124" t="s">
        <v>426</v>
      </c>
      <c r="F124">
        <v>90</v>
      </c>
      <c r="G124" s="36" t="s">
        <v>932</v>
      </c>
      <c r="H124" s="36" t="str">
        <f t="shared" si="29"/>
        <v/>
      </c>
      <c r="I124" t="s">
        <v>426</v>
      </c>
      <c r="J124">
        <v>90</v>
      </c>
      <c r="K124" s="36" t="s">
        <v>932</v>
      </c>
      <c r="L124" s="36" t="str">
        <f t="shared" si="19"/>
        <v/>
      </c>
      <c r="M124" t="s">
        <v>426</v>
      </c>
      <c r="N124">
        <v>90</v>
      </c>
      <c r="O124" s="36" t="s">
        <v>932</v>
      </c>
      <c r="P124" s="36" t="str">
        <f t="shared" si="30"/>
        <v/>
      </c>
      <c r="Q124" t="s">
        <v>426</v>
      </c>
      <c r="R124">
        <v>90</v>
      </c>
      <c r="S124" s="36" t="s">
        <v>932</v>
      </c>
      <c r="T124" s="36" t="str">
        <f t="shared" si="31"/>
        <v/>
      </c>
      <c r="U124" t="s">
        <v>426</v>
      </c>
      <c r="V124" s="36">
        <v>90</v>
      </c>
      <c r="W124" s="36" t="s">
        <v>932</v>
      </c>
      <c r="X124" s="36" t="str">
        <f t="shared" si="20"/>
        <v/>
      </c>
      <c r="Y124" t="s">
        <v>426</v>
      </c>
      <c r="Z124" s="36">
        <v>90</v>
      </c>
      <c r="AA124" s="36" t="s">
        <v>932</v>
      </c>
      <c r="AB124" s="36" t="str">
        <f t="shared" si="32"/>
        <v/>
      </c>
      <c r="AC124" t="s">
        <v>426</v>
      </c>
      <c r="AD124" s="36">
        <v>90</v>
      </c>
      <c r="AE124" s="36" t="s">
        <v>932</v>
      </c>
      <c r="AF124" s="36" t="str">
        <f t="shared" si="33"/>
        <v/>
      </c>
      <c r="AG124" t="s">
        <v>426</v>
      </c>
      <c r="AH124" s="36">
        <v>90</v>
      </c>
      <c r="AI124" s="36" t="s">
        <v>932</v>
      </c>
      <c r="AJ124" s="36" t="str">
        <f t="shared" si="21"/>
        <v/>
      </c>
      <c r="AK124" t="s">
        <v>426</v>
      </c>
      <c r="AL124" s="36">
        <v>90</v>
      </c>
      <c r="AM124" s="36" t="s">
        <v>932</v>
      </c>
      <c r="AN124" s="36">
        <f t="shared" si="22"/>
        <v>4</v>
      </c>
      <c r="AO124" t="s">
        <v>426</v>
      </c>
      <c r="AP124" s="36">
        <v>86</v>
      </c>
      <c r="AQ124" s="36" t="s">
        <v>932</v>
      </c>
      <c r="AR124" s="36">
        <f t="shared" si="23"/>
        <v>21</v>
      </c>
      <c r="AS124" t="s">
        <v>426</v>
      </c>
      <c r="AT124" s="36">
        <v>65</v>
      </c>
      <c r="AU124" s="36" t="s">
        <v>932</v>
      </c>
      <c r="AV124" s="36" t="str">
        <f t="shared" si="18"/>
        <v/>
      </c>
      <c r="AW124" t="s">
        <v>426</v>
      </c>
      <c r="AX124" s="36">
        <v>65</v>
      </c>
      <c r="AY124" s="36" t="s">
        <v>932</v>
      </c>
      <c r="AZ124" s="36">
        <f t="shared" si="24"/>
        <v>1</v>
      </c>
      <c r="BA124" t="s">
        <v>426</v>
      </c>
      <c r="BB124" s="36">
        <v>64</v>
      </c>
      <c r="BC124" s="36" t="s">
        <v>932</v>
      </c>
      <c r="BD124" s="36" t="s">
        <v>633</v>
      </c>
      <c r="BE124" t="s">
        <v>426</v>
      </c>
      <c r="BF124">
        <v>64</v>
      </c>
      <c r="BG124" s="36" t="str">
        <f t="shared" si="25"/>
        <v/>
      </c>
      <c r="BH124" t="s">
        <v>426</v>
      </c>
      <c r="BI124" s="36">
        <v>64</v>
      </c>
      <c r="BJ124" s="36" t="str">
        <f t="shared" si="26"/>
        <v/>
      </c>
      <c r="BK124" t="s">
        <v>426</v>
      </c>
      <c r="BL124" s="36">
        <v>64</v>
      </c>
      <c r="BM124" s="36" t="str">
        <f t="shared" si="27"/>
        <v/>
      </c>
      <c r="BN124" t="s">
        <v>426</v>
      </c>
      <c r="BO124" s="36">
        <v>64</v>
      </c>
    </row>
    <row r="125" spans="1:67" x14ac:dyDescent="0.25">
      <c r="A125" t="s">
        <v>428</v>
      </c>
      <c r="B125">
        <v>241</v>
      </c>
      <c r="C125" t="s">
        <v>935</v>
      </c>
      <c r="D125" s="36" t="str">
        <f t="shared" si="28"/>
        <v/>
      </c>
      <c r="E125" t="s">
        <v>428</v>
      </c>
      <c r="F125">
        <v>241</v>
      </c>
      <c r="G125" s="36" t="s">
        <v>935</v>
      </c>
      <c r="H125" s="36" t="str">
        <f t="shared" si="29"/>
        <v/>
      </c>
      <c r="I125" t="s">
        <v>428</v>
      </c>
      <c r="J125">
        <v>241</v>
      </c>
      <c r="K125" s="36" t="s">
        <v>935</v>
      </c>
      <c r="L125" s="36" t="str">
        <f t="shared" si="19"/>
        <v/>
      </c>
      <c r="M125" t="s">
        <v>428</v>
      </c>
      <c r="N125">
        <v>241</v>
      </c>
      <c r="O125" s="36" t="s">
        <v>935</v>
      </c>
      <c r="P125" s="36" t="str">
        <f t="shared" si="30"/>
        <v/>
      </c>
      <c r="Q125" t="s">
        <v>428</v>
      </c>
      <c r="R125">
        <v>241</v>
      </c>
      <c r="S125" s="36" t="s">
        <v>935</v>
      </c>
      <c r="T125" s="36" t="str">
        <f t="shared" si="31"/>
        <v/>
      </c>
      <c r="U125" t="s">
        <v>428</v>
      </c>
      <c r="V125" s="36">
        <v>241</v>
      </c>
      <c r="W125" s="36" t="s">
        <v>935</v>
      </c>
      <c r="X125" s="36" t="str">
        <f t="shared" si="20"/>
        <v/>
      </c>
      <c r="Y125" t="s">
        <v>428</v>
      </c>
      <c r="Z125" s="36">
        <v>241</v>
      </c>
      <c r="AA125" s="36" t="s">
        <v>935</v>
      </c>
      <c r="AB125" s="36" t="str">
        <f t="shared" si="32"/>
        <v/>
      </c>
      <c r="AC125" t="s">
        <v>428</v>
      </c>
      <c r="AD125" s="36">
        <v>241</v>
      </c>
      <c r="AE125" s="36" t="s">
        <v>935</v>
      </c>
      <c r="AF125" s="36" t="str">
        <f t="shared" si="33"/>
        <v/>
      </c>
      <c r="AG125" t="s">
        <v>428</v>
      </c>
      <c r="AH125" s="36">
        <v>241</v>
      </c>
      <c r="AI125" s="36" t="s">
        <v>935</v>
      </c>
      <c r="AJ125" s="36">
        <f t="shared" si="21"/>
        <v>1</v>
      </c>
      <c r="AK125" t="s">
        <v>428</v>
      </c>
      <c r="AL125" s="36">
        <v>240</v>
      </c>
      <c r="AM125" s="36" t="s">
        <v>935</v>
      </c>
      <c r="AN125" s="36" t="str">
        <f t="shared" si="22"/>
        <v/>
      </c>
      <c r="AO125" t="s">
        <v>428</v>
      </c>
      <c r="AP125" s="36">
        <v>240</v>
      </c>
      <c r="AQ125" s="36" t="s">
        <v>935</v>
      </c>
      <c r="AR125" s="36" t="str">
        <f t="shared" si="23"/>
        <v/>
      </c>
      <c r="AS125" t="s">
        <v>428</v>
      </c>
      <c r="AT125" s="36">
        <v>240</v>
      </c>
      <c r="AU125" s="36" t="s">
        <v>935</v>
      </c>
      <c r="AV125" s="36">
        <f t="shared" si="18"/>
        <v>17</v>
      </c>
      <c r="AW125" t="s">
        <v>428</v>
      </c>
      <c r="AX125" s="36">
        <v>223</v>
      </c>
      <c r="AY125" s="36" t="s">
        <v>935</v>
      </c>
      <c r="AZ125" s="36">
        <f t="shared" si="24"/>
        <v>1</v>
      </c>
      <c r="BA125" t="s">
        <v>428</v>
      </c>
      <c r="BB125" s="36">
        <v>222</v>
      </c>
      <c r="BC125" s="36" t="s">
        <v>935</v>
      </c>
      <c r="BD125" s="36">
        <v>5</v>
      </c>
      <c r="BE125" t="s">
        <v>428</v>
      </c>
      <c r="BF125">
        <v>217</v>
      </c>
      <c r="BG125" s="36">
        <f t="shared" si="25"/>
        <v>4</v>
      </c>
      <c r="BH125" t="s">
        <v>428</v>
      </c>
      <c r="BI125" s="36">
        <v>213</v>
      </c>
      <c r="BJ125" s="36" t="str">
        <f t="shared" si="26"/>
        <v/>
      </c>
      <c r="BK125" t="s">
        <v>428</v>
      </c>
      <c r="BL125" s="36">
        <v>213</v>
      </c>
      <c r="BM125" s="36" t="str">
        <f t="shared" si="27"/>
        <v/>
      </c>
      <c r="BN125" t="s">
        <v>428</v>
      </c>
      <c r="BO125" s="36">
        <v>213</v>
      </c>
    </row>
    <row r="126" spans="1:67" x14ac:dyDescent="0.25">
      <c r="A126" t="s">
        <v>548</v>
      </c>
      <c r="B126">
        <v>256</v>
      </c>
      <c r="C126" t="s">
        <v>935</v>
      </c>
      <c r="D126" s="36" t="str">
        <f t="shared" si="28"/>
        <v/>
      </c>
      <c r="E126" t="s">
        <v>548</v>
      </c>
      <c r="F126">
        <v>256</v>
      </c>
      <c r="G126" s="36" t="s">
        <v>935</v>
      </c>
      <c r="H126" s="36" t="str">
        <f t="shared" si="29"/>
        <v/>
      </c>
      <c r="I126" t="s">
        <v>548</v>
      </c>
      <c r="J126">
        <v>256</v>
      </c>
      <c r="K126" s="36" t="s">
        <v>935</v>
      </c>
      <c r="L126" s="36" t="str">
        <f t="shared" si="19"/>
        <v/>
      </c>
      <c r="M126" t="s">
        <v>548</v>
      </c>
      <c r="N126">
        <v>256</v>
      </c>
      <c r="O126" s="36" t="s">
        <v>935</v>
      </c>
      <c r="P126" s="36" t="str">
        <f t="shared" si="30"/>
        <v/>
      </c>
      <c r="Q126" t="s">
        <v>548</v>
      </c>
      <c r="R126">
        <v>256</v>
      </c>
      <c r="S126" s="36" t="s">
        <v>935</v>
      </c>
      <c r="T126" s="36" t="str">
        <f t="shared" si="31"/>
        <v/>
      </c>
      <c r="U126" t="s">
        <v>548</v>
      </c>
      <c r="V126" s="36">
        <v>256</v>
      </c>
      <c r="W126" s="36" t="s">
        <v>935</v>
      </c>
      <c r="X126" s="36" t="str">
        <f t="shared" si="20"/>
        <v/>
      </c>
      <c r="Y126" t="s">
        <v>548</v>
      </c>
      <c r="Z126" s="36">
        <v>256</v>
      </c>
      <c r="AA126" s="36" t="s">
        <v>935</v>
      </c>
      <c r="AB126" s="36" t="str">
        <f t="shared" si="32"/>
        <v/>
      </c>
      <c r="AC126" t="s">
        <v>548</v>
      </c>
      <c r="AD126" s="36">
        <v>256</v>
      </c>
      <c r="AE126" s="36" t="s">
        <v>935</v>
      </c>
      <c r="AF126" s="36" t="str">
        <f t="shared" si="33"/>
        <v/>
      </c>
      <c r="AG126" t="s">
        <v>548</v>
      </c>
      <c r="AH126" s="36">
        <v>256</v>
      </c>
      <c r="AI126" s="36" t="s">
        <v>935</v>
      </c>
      <c r="AJ126" s="36" t="str">
        <f t="shared" si="21"/>
        <v/>
      </c>
      <c r="AK126" t="s">
        <v>548</v>
      </c>
      <c r="AL126" s="36">
        <v>256</v>
      </c>
      <c r="AM126" s="36" t="s">
        <v>935</v>
      </c>
      <c r="AN126" s="36" t="str">
        <f t="shared" si="22"/>
        <v/>
      </c>
      <c r="AO126" t="s">
        <v>548</v>
      </c>
      <c r="AP126" s="36">
        <v>256</v>
      </c>
      <c r="AQ126" s="36" t="s">
        <v>935</v>
      </c>
      <c r="AR126" s="36" t="str">
        <f t="shared" si="23"/>
        <v/>
      </c>
      <c r="AS126" t="s">
        <v>548</v>
      </c>
      <c r="AT126" s="36">
        <v>256</v>
      </c>
      <c r="AU126" s="36" t="s">
        <v>935</v>
      </c>
      <c r="AV126" s="36" t="str">
        <f t="shared" si="18"/>
        <v/>
      </c>
      <c r="AW126" t="s">
        <v>548</v>
      </c>
      <c r="AX126" s="36">
        <v>256</v>
      </c>
      <c r="AY126" s="36" t="s">
        <v>935</v>
      </c>
      <c r="AZ126" s="36" t="str">
        <f t="shared" si="24"/>
        <v/>
      </c>
      <c r="BA126" t="s">
        <v>548</v>
      </c>
      <c r="BB126" s="36">
        <v>256</v>
      </c>
      <c r="BC126" s="36" t="s">
        <v>935</v>
      </c>
      <c r="BD126" s="36" t="s">
        <v>633</v>
      </c>
      <c r="BE126" t="s">
        <v>548</v>
      </c>
      <c r="BF126">
        <v>256</v>
      </c>
      <c r="BG126" s="36" t="str">
        <f t="shared" si="25"/>
        <v/>
      </c>
      <c r="BH126" t="s">
        <v>548</v>
      </c>
      <c r="BI126" s="36">
        <v>256</v>
      </c>
      <c r="BJ126" s="36" t="str">
        <f t="shared" si="26"/>
        <v/>
      </c>
      <c r="BK126" t="s">
        <v>548</v>
      </c>
      <c r="BL126" s="36">
        <v>256</v>
      </c>
      <c r="BM126" s="36" t="str">
        <f t="shared" si="27"/>
        <v/>
      </c>
      <c r="BN126" t="s">
        <v>548</v>
      </c>
      <c r="BO126" s="36">
        <v>256</v>
      </c>
    </row>
    <row r="127" spans="1:67" x14ac:dyDescent="0.25">
      <c r="A127" t="s">
        <v>456</v>
      </c>
      <c r="B127">
        <v>286</v>
      </c>
      <c r="C127" t="s">
        <v>935</v>
      </c>
      <c r="D127" s="36" t="str">
        <f t="shared" si="28"/>
        <v/>
      </c>
      <c r="E127" t="s">
        <v>456</v>
      </c>
      <c r="F127">
        <v>286</v>
      </c>
      <c r="G127" s="36" t="s">
        <v>935</v>
      </c>
      <c r="H127" s="36" t="str">
        <f t="shared" si="29"/>
        <v/>
      </c>
      <c r="I127" t="s">
        <v>456</v>
      </c>
      <c r="J127">
        <v>286</v>
      </c>
      <c r="K127" s="36" t="s">
        <v>935</v>
      </c>
      <c r="L127" s="36">
        <f t="shared" si="19"/>
        <v>2</v>
      </c>
      <c r="M127" t="s">
        <v>456</v>
      </c>
      <c r="N127">
        <v>284</v>
      </c>
      <c r="O127" s="36" t="s">
        <v>935</v>
      </c>
      <c r="P127" s="36" t="str">
        <f t="shared" si="30"/>
        <v/>
      </c>
      <c r="Q127" t="s">
        <v>456</v>
      </c>
      <c r="R127">
        <v>284</v>
      </c>
      <c r="S127" s="36" t="s">
        <v>935</v>
      </c>
      <c r="T127" s="36" t="str">
        <f t="shared" si="31"/>
        <v/>
      </c>
      <c r="U127" t="s">
        <v>456</v>
      </c>
      <c r="V127" s="36">
        <v>284</v>
      </c>
      <c r="W127" s="36" t="s">
        <v>935</v>
      </c>
      <c r="X127" s="36" t="str">
        <f t="shared" si="20"/>
        <v/>
      </c>
      <c r="Y127" t="s">
        <v>456</v>
      </c>
      <c r="Z127" s="36">
        <v>284</v>
      </c>
      <c r="AA127" s="36" t="s">
        <v>935</v>
      </c>
      <c r="AB127" s="36" t="str">
        <f t="shared" si="32"/>
        <v/>
      </c>
      <c r="AC127" t="s">
        <v>456</v>
      </c>
      <c r="AD127" s="36">
        <v>284</v>
      </c>
      <c r="AE127" s="36" t="s">
        <v>935</v>
      </c>
      <c r="AF127" s="36" t="str">
        <f t="shared" si="33"/>
        <v/>
      </c>
      <c r="AG127" t="s">
        <v>456</v>
      </c>
      <c r="AH127" s="36">
        <v>284</v>
      </c>
      <c r="AI127" s="36" t="s">
        <v>935</v>
      </c>
      <c r="AJ127" s="36" t="str">
        <f t="shared" si="21"/>
        <v/>
      </c>
      <c r="AK127" t="s">
        <v>456</v>
      </c>
      <c r="AL127" s="36">
        <v>284</v>
      </c>
      <c r="AM127" s="36" t="s">
        <v>935</v>
      </c>
      <c r="AN127" s="36" t="str">
        <f t="shared" si="22"/>
        <v/>
      </c>
      <c r="AO127" t="s">
        <v>456</v>
      </c>
      <c r="AP127" s="36">
        <v>284</v>
      </c>
      <c r="AQ127" s="36" t="s">
        <v>935</v>
      </c>
      <c r="AR127" s="36" t="str">
        <f t="shared" si="23"/>
        <v/>
      </c>
      <c r="AS127" t="s">
        <v>456</v>
      </c>
      <c r="AT127" s="36">
        <v>284</v>
      </c>
      <c r="AU127" s="36" t="s">
        <v>935</v>
      </c>
      <c r="AV127" s="36" t="str">
        <f t="shared" ref="AV127:AV190" si="34">IF(AT127&lt;&gt;AX127,AT127-AX127,"")</f>
        <v/>
      </c>
      <c r="AW127" t="s">
        <v>456</v>
      </c>
      <c r="AX127" s="36">
        <v>284</v>
      </c>
      <c r="AY127" s="36" t="s">
        <v>935</v>
      </c>
      <c r="AZ127" s="36" t="str">
        <f t="shared" si="24"/>
        <v/>
      </c>
      <c r="BA127" t="s">
        <v>456</v>
      </c>
      <c r="BB127" s="36">
        <v>284</v>
      </c>
      <c r="BC127" s="36" t="s">
        <v>935</v>
      </c>
      <c r="BD127" s="36" t="s">
        <v>633</v>
      </c>
      <c r="BE127" t="s">
        <v>456</v>
      </c>
      <c r="BF127">
        <v>284</v>
      </c>
      <c r="BG127" s="36" t="str">
        <f t="shared" si="25"/>
        <v/>
      </c>
      <c r="BH127" t="s">
        <v>456</v>
      </c>
      <c r="BI127" s="36">
        <v>284</v>
      </c>
      <c r="BJ127" s="36">
        <f t="shared" si="26"/>
        <v>2</v>
      </c>
      <c r="BK127" t="s">
        <v>456</v>
      </c>
      <c r="BL127" s="36">
        <v>282</v>
      </c>
      <c r="BM127" s="36" t="str">
        <f t="shared" si="27"/>
        <v/>
      </c>
      <c r="BN127" t="s">
        <v>456</v>
      </c>
      <c r="BO127" s="36">
        <v>282</v>
      </c>
    </row>
    <row r="128" spans="1:67" x14ac:dyDescent="0.25">
      <c r="A128" t="s">
        <v>12</v>
      </c>
      <c r="B128">
        <v>362</v>
      </c>
      <c r="C128" t="s">
        <v>935</v>
      </c>
      <c r="D128" s="36" t="str">
        <f t="shared" si="28"/>
        <v/>
      </c>
      <c r="E128" t="s">
        <v>12</v>
      </c>
      <c r="F128">
        <v>362</v>
      </c>
      <c r="G128" s="36" t="s">
        <v>935</v>
      </c>
      <c r="H128" s="36" t="str">
        <f t="shared" si="29"/>
        <v/>
      </c>
      <c r="I128" t="s">
        <v>12</v>
      </c>
      <c r="J128">
        <v>362</v>
      </c>
      <c r="K128" s="36" t="s">
        <v>935</v>
      </c>
      <c r="L128" s="36">
        <f t="shared" si="19"/>
        <v>1</v>
      </c>
      <c r="M128" t="s">
        <v>12</v>
      </c>
      <c r="N128">
        <v>361</v>
      </c>
      <c r="O128" s="36" t="s">
        <v>935</v>
      </c>
      <c r="P128" s="36" t="str">
        <f t="shared" si="30"/>
        <v/>
      </c>
      <c r="Q128" t="s">
        <v>12</v>
      </c>
      <c r="R128">
        <v>361</v>
      </c>
      <c r="S128" s="36" t="s">
        <v>935</v>
      </c>
      <c r="T128" s="36" t="str">
        <f t="shared" si="31"/>
        <v/>
      </c>
      <c r="U128" t="s">
        <v>12</v>
      </c>
      <c r="V128" s="36">
        <v>361</v>
      </c>
      <c r="W128" s="36" t="s">
        <v>935</v>
      </c>
      <c r="X128" s="36" t="str">
        <f t="shared" si="20"/>
        <v/>
      </c>
      <c r="Y128" t="s">
        <v>12</v>
      </c>
      <c r="Z128" s="36">
        <v>361</v>
      </c>
      <c r="AA128" s="36" t="s">
        <v>935</v>
      </c>
      <c r="AB128" s="36" t="str">
        <f t="shared" si="32"/>
        <v/>
      </c>
      <c r="AC128" t="s">
        <v>12</v>
      </c>
      <c r="AD128" s="36">
        <v>361</v>
      </c>
      <c r="AE128" s="36" t="s">
        <v>935</v>
      </c>
      <c r="AF128" s="36" t="str">
        <f t="shared" si="33"/>
        <v/>
      </c>
      <c r="AG128" t="s">
        <v>12</v>
      </c>
      <c r="AH128" s="36">
        <v>361</v>
      </c>
      <c r="AI128" s="36" t="s">
        <v>935</v>
      </c>
      <c r="AJ128" s="36" t="str">
        <f t="shared" si="21"/>
        <v/>
      </c>
      <c r="AK128" t="s">
        <v>12</v>
      </c>
      <c r="AL128" s="36">
        <v>361</v>
      </c>
      <c r="AM128" s="36" t="s">
        <v>935</v>
      </c>
      <c r="AN128" s="36" t="str">
        <f t="shared" si="22"/>
        <v/>
      </c>
      <c r="AO128" t="s">
        <v>12</v>
      </c>
      <c r="AP128" s="36">
        <v>361</v>
      </c>
      <c r="AQ128" s="36" t="s">
        <v>935</v>
      </c>
      <c r="AR128" s="36" t="str">
        <f t="shared" si="23"/>
        <v/>
      </c>
      <c r="AS128" t="s">
        <v>12</v>
      </c>
      <c r="AT128" s="36">
        <v>361</v>
      </c>
      <c r="AU128" s="36" t="s">
        <v>935</v>
      </c>
      <c r="AV128" s="36" t="str">
        <f t="shared" si="34"/>
        <v/>
      </c>
      <c r="AW128" t="s">
        <v>12</v>
      </c>
      <c r="AX128" s="36">
        <v>361</v>
      </c>
      <c r="AY128" s="36" t="s">
        <v>935</v>
      </c>
      <c r="AZ128" s="36" t="str">
        <f t="shared" si="24"/>
        <v/>
      </c>
      <c r="BA128" t="s">
        <v>12</v>
      </c>
      <c r="BB128" s="36">
        <v>361</v>
      </c>
      <c r="BC128" s="36" t="s">
        <v>935</v>
      </c>
      <c r="BD128" s="36" t="s">
        <v>633</v>
      </c>
      <c r="BE128" t="s">
        <v>12</v>
      </c>
      <c r="BF128">
        <v>361</v>
      </c>
      <c r="BG128" s="36" t="str">
        <f t="shared" si="25"/>
        <v/>
      </c>
      <c r="BH128" t="s">
        <v>12</v>
      </c>
      <c r="BI128" s="36">
        <v>361</v>
      </c>
      <c r="BJ128" s="36" t="str">
        <f t="shared" si="26"/>
        <v/>
      </c>
      <c r="BK128" t="s">
        <v>12</v>
      </c>
      <c r="BL128" s="36">
        <v>361</v>
      </c>
      <c r="BM128" s="36" t="str">
        <f t="shared" si="27"/>
        <v/>
      </c>
      <c r="BN128" t="s">
        <v>12</v>
      </c>
      <c r="BO128" s="36">
        <v>361</v>
      </c>
    </row>
    <row r="129" spans="1:67" x14ac:dyDescent="0.25">
      <c r="A129" t="s">
        <v>14</v>
      </c>
      <c r="B129">
        <v>312</v>
      </c>
      <c r="C129" t="s">
        <v>935</v>
      </c>
      <c r="D129" s="36">
        <f t="shared" si="28"/>
        <v>1</v>
      </c>
      <c r="E129" t="s">
        <v>14</v>
      </c>
      <c r="F129">
        <v>311</v>
      </c>
      <c r="G129" s="36" t="s">
        <v>935</v>
      </c>
      <c r="H129" s="36" t="str">
        <f t="shared" si="29"/>
        <v/>
      </c>
      <c r="I129" t="s">
        <v>14</v>
      </c>
      <c r="J129">
        <v>311</v>
      </c>
      <c r="K129" s="36" t="s">
        <v>935</v>
      </c>
      <c r="L129" s="36" t="str">
        <f t="shared" ref="L129:L192" si="35">IF(J129&lt;&gt;N129,J129-N129,"")</f>
        <v/>
      </c>
      <c r="M129" t="s">
        <v>14</v>
      </c>
      <c r="N129">
        <v>311</v>
      </c>
      <c r="O129" s="36" t="s">
        <v>935</v>
      </c>
      <c r="P129" s="36" t="str">
        <f t="shared" si="30"/>
        <v/>
      </c>
      <c r="Q129" t="s">
        <v>14</v>
      </c>
      <c r="R129">
        <v>311</v>
      </c>
      <c r="S129" s="36" t="s">
        <v>935</v>
      </c>
      <c r="T129" s="36" t="str">
        <f t="shared" si="31"/>
        <v/>
      </c>
      <c r="U129" t="s">
        <v>14</v>
      </c>
      <c r="V129" s="36">
        <v>311</v>
      </c>
      <c r="W129" s="36" t="s">
        <v>935</v>
      </c>
      <c r="X129" s="36">
        <f t="shared" ref="X129:X192" si="36">IF(V129&lt;&gt;Z129,V129-Z129,"")</f>
        <v>1</v>
      </c>
      <c r="Y129" t="s">
        <v>14</v>
      </c>
      <c r="Z129" s="36">
        <v>310</v>
      </c>
      <c r="AA129" s="36" t="s">
        <v>935</v>
      </c>
      <c r="AB129" s="36" t="str">
        <f t="shared" si="32"/>
        <v/>
      </c>
      <c r="AC129" t="s">
        <v>14</v>
      </c>
      <c r="AD129" s="36">
        <v>310</v>
      </c>
      <c r="AE129" s="36" t="s">
        <v>935</v>
      </c>
      <c r="AF129" s="36">
        <f t="shared" si="33"/>
        <v>2</v>
      </c>
      <c r="AG129" t="s">
        <v>14</v>
      </c>
      <c r="AH129" s="36">
        <v>308</v>
      </c>
      <c r="AI129" s="36" t="s">
        <v>935</v>
      </c>
      <c r="AJ129" s="36" t="str">
        <f t="shared" ref="AJ129:AJ192" si="37">IF(AH129&lt;&gt;AL129,AH129-AL129,"")</f>
        <v/>
      </c>
      <c r="AK129" t="s">
        <v>14</v>
      </c>
      <c r="AL129" s="36">
        <v>308</v>
      </c>
      <c r="AM129" s="36" t="s">
        <v>935</v>
      </c>
      <c r="AN129" s="36" t="str">
        <f t="shared" ref="AN129:AN192" si="38">IF(AL129&lt;&gt;AP129,AL129-AP129,"")</f>
        <v/>
      </c>
      <c r="AO129" t="s">
        <v>14</v>
      </c>
      <c r="AP129" s="36">
        <v>308</v>
      </c>
      <c r="AQ129" s="36" t="s">
        <v>935</v>
      </c>
      <c r="AR129" s="36" t="str">
        <f t="shared" ref="AR129:AR137" si="39">IF(AP129&lt;&gt;AT129,AP129-AT129,"")</f>
        <v/>
      </c>
      <c r="AS129" t="s">
        <v>14</v>
      </c>
      <c r="AT129" s="36">
        <v>308</v>
      </c>
      <c r="AU129" s="36" t="s">
        <v>935</v>
      </c>
      <c r="AV129" s="36" t="str">
        <f t="shared" si="34"/>
        <v/>
      </c>
      <c r="AW129" t="s">
        <v>14</v>
      </c>
      <c r="AX129" s="36">
        <v>308</v>
      </c>
      <c r="AY129" s="36" t="s">
        <v>935</v>
      </c>
      <c r="AZ129" s="36" t="str">
        <f t="shared" ref="AZ129:AZ192" si="40">IF(AX129&lt;&gt;BB129,AX129-BB129,"")</f>
        <v/>
      </c>
      <c r="BA129" t="s">
        <v>14</v>
      </c>
      <c r="BB129" s="36">
        <v>308</v>
      </c>
      <c r="BC129" s="36" t="s">
        <v>935</v>
      </c>
      <c r="BD129" s="36">
        <v>1</v>
      </c>
      <c r="BE129" t="s">
        <v>14</v>
      </c>
      <c r="BF129">
        <v>307</v>
      </c>
      <c r="BG129" s="36">
        <f t="shared" ref="BG129:BG192" si="41">IF(BF129&lt;&gt;BI129,BF129-BI129,"")</f>
        <v>1</v>
      </c>
      <c r="BH129" t="s">
        <v>14</v>
      </c>
      <c r="BI129" s="36">
        <v>306</v>
      </c>
      <c r="BJ129" s="36" t="str">
        <f t="shared" ref="BJ129:BJ192" si="42">IF(BI129&lt;&gt;BL129,BI129-BL129,"")</f>
        <v/>
      </c>
      <c r="BK129" t="s">
        <v>14</v>
      </c>
      <c r="BL129" s="36">
        <v>306</v>
      </c>
      <c r="BM129" s="36" t="str">
        <f t="shared" ref="BM129:BM192" si="43">IF(BL129&lt;&gt;BO129,BL129-BO129,"")</f>
        <v/>
      </c>
      <c r="BN129" t="s">
        <v>14</v>
      </c>
      <c r="BO129" s="36">
        <v>306</v>
      </c>
    </row>
    <row r="130" spans="1:67" x14ac:dyDescent="0.25">
      <c r="A130" t="s">
        <v>16</v>
      </c>
      <c r="B130">
        <v>185</v>
      </c>
      <c r="C130" t="s">
        <v>933</v>
      </c>
      <c r="D130" s="36" t="str">
        <f t="shared" ref="D130:D193" si="44">IF(B130&lt;&gt;F130,B130-F130,"")</f>
        <v/>
      </c>
      <c r="E130" t="s">
        <v>16</v>
      </c>
      <c r="F130">
        <v>185</v>
      </c>
      <c r="G130" s="36" t="s">
        <v>933</v>
      </c>
      <c r="H130" s="36" t="str">
        <f t="shared" ref="H130:H193" si="45">IF(F130&lt;&gt;J130,F130-J130,"")</f>
        <v/>
      </c>
      <c r="I130" t="s">
        <v>16</v>
      </c>
      <c r="J130">
        <v>185</v>
      </c>
      <c r="K130" s="36" t="s">
        <v>933</v>
      </c>
      <c r="L130" s="36" t="str">
        <f t="shared" si="35"/>
        <v/>
      </c>
      <c r="M130" t="s">
        <v>16</v>
      </c>
      <c r="N130">
        <v>185</v>
      </c>
      <c r="O130" s="36" t="s">
        <v>933</v>
      </c>
      <c r="P130" s="36" t="str">
        <f t="shared" ref="P130:P193" si="46">IF(N130&lt;&gt;R130,N130-R130,"")</f>
        <v/>
      </c>
      <c r="Q130" t="s">
        <v>16</v>
      </c>
      <c r="R130">
        <v>185</v>
      </c>
      <c r="S130" s="36" t="s">
        <v>933</v>
      </c>
      <c r="T130" s="36" t="str">
        <f t="shared" ref="T130:T193" si="47">IF(R130&lt;&gt;V130,R130-V130,"")</f>
        <v/>
      </c>
      <c r="U130" t="s">
        <v>16</v>
      </c>
      <c r="V130" s="36">
        <v>185</v>
      </c>
      <c r="W130" s="36" t="s">
        <v>933</v>
      </c>
      <c r="X130" s="36" t="str">
        <f t="shared" si="36"/>
        <v/>
      </c>
      <c r="Y130" t="s">
        <v>16</v>
      </c>
      <c r="Z130" s="36">
        <v>185</v>
      </c>
      <c r="AA130" s="36" t="s">
        <v>933</v>
      </c>
      <c r="AB130" s="36" t="str">
        <f t="shared" ref="AB130:AB193" si="48">IF(Z130&lt;&gt;AD130,Z130-AD130,"")</f>
        <v/>
      </c>
      <c r="AC130" t="s">
        <v>16</v>
      </c>
      <c r="AD130" s="36">
        <v>185</v>
      </c>
      <c r="AE130" s="36" t="s">
        <v>933</v>
      </c>
      <c r="AF130" s="36">
        <f t="shared" si="33"/>
        <v>2</v>
      </c>
      <c r="AG130" t="s">
        <v>16</v>
      </c>
      <c r="AH130" s="36">
        <v>183</v>
      </c>
      <c r="AI130" s="36" t="s">
        <v>933</v>
      </c>
      <c r="AJ130" s="36" t="str">
        <f t="shared" si="37"/>
        <v/>
      </c>
      <c r="AK130" t="s">
        <v>16</v>
      </c>
      <c r="AL130" s="36">
        <v>183</v>
      </c>
      <c r="AM130" s="36" t="s">
        <v>933</v>
      </c>
      <c r="AN130" s="36" t="str">
        <f t="shared" si="38"/>
        <v/>
      </c>
      <c r="AO130" t="s">
        <v>16</v>
      </c>
      <c r="AP130" s="36">
        <v>183</v>
      </c>
      <c r="AQ130" s="36" t="s">
        <v>933</v>
      </c>
      <c r="AR130" s="36" t="str">
        <f t="shared" si="39"/>
        <v/>
      </c>
      <c r="AS130" t="s">
        <v>16</v>
      </c>
      <c r="AT130" s="36">
        <v>183</v>
      </c>
      <c r="AU130" s="36" t="s">
        <v>933</v>
      </c>
      <c r="AV130" s="36" t="str">
        <f t="shared" si="34"/>
        <v/>
      </c>
      <c r="AW130" t="s">
        <v>16</v>
      </c>
      <c r="AX130" s="36">
        <v>183</v>
      </c>
      <c r="AY130" s="36" t="s">
        <v>933</v>
      </c>
      <c r="AZ130" s="36" t="str">
        <f t="shared" si="40"/>
        <v/>
      </c>
      <c r="BA130" t="s">
        <v>16</v>
      </c>
      <c r="BB130" s="36">
        <v>183</v>
      </c>
      <c r="BC130" s="36" t="s">
        <v>933</v>
      </c>
      <c r="BD130" s="36">
        <v>1</v>
      </c>
      <c r="BE130" t="s">
        <v>16</v>
      </c>
      <c r="BF130">
        <v>182</v>
      </c>
      <c r="BG130" s="36" t="str">
        <f t="shared" si="41"/>
        <v/>
      </c>
      <c r="BH130" t="s">
        <v>16</v>
      </c>
      <c r="BI130" s="36">
        <v>182</v>
      </c>
      <c r="BJ130" s="36" t="str">
        <f t="shared" si="42"/>
        <v/>
      </c>
      <c r="BK130" t="s">
        <v>16</v>
      </c>
      <c r="BL130" s="36">
        <v>182</v>
      </c>
      <c r="BM130" s="36" t="str">
        <f t="shared" si="43"/>
        <v/>
      </c>
      <c r="BN130" t="s">
        <v>16</v>
      </c>
      <c r="BO130" s="36">
        <v>182</v>
      </c>
    </row>
    <row r="131" spans="1:67" x14ac:dyDescent="0.25">
      <c r="A131" t="s">
        <v>18</v>
      </c>
      <c r="B131">
        <v>186</v>
      </c>
      <c r="C131" t="s">
        <v>933</v>
      </c>
      <c r="D131" s="36" t="str">
        <f t="shared" si="44"/>
        <v/>
      </c>
      <c r="E131" t="s">
        <v>18</v>
      </c>
      <c r="F131">
        <v>186</v>
      </c>
      <c r="G131" s="36" t="s">
        <v>933</v>
      </c>
      <c r="H131" s="36" t="str">
        <f t="shared" si="45"/>
        <v/>
      </c>
      <c r="I131" t="s">
        <v>18</v>
      </c>
      <c r="J131">
        <v>186</v>
      </c>
      <c r="K131" s="36" t="s">
        <v>933</v>
      </c>
      <c r="L131" s="36" t="str">
        <f t="shared" si="35"/>
        <v/>
      </c>
      <c r="M131" t="s">
        <v>18</v>
      </c>
      <c r="N131">
        <v>186</v>
      </c>
      <c r="O131" s="36" t="s">
        <v>933</v>
      </c>
      <c r="P131" s="36" t="str">
        <f t="shared" si="46"/>
        <v/>
      </c>
      <c r="Q131" t="s">
        <v>18</v>
      </c>
      <c r="R131">
        <v>186</v>
      </c>
      <c r="S131" s="36" t="s">
        <v>933</v>
      </c>
      <c r="T131" s="36" t="str">
        <f t="shared" si="47"/>
        <v/>
      </c>
      <c r="U131" t="s">
        <v>18</v>
      </c>
      <c r="V131" s="36">
        <v>186</v>
      </c>
      <c r="W131" s="36" t="s">
        <v>933</v>
      </c>
      <c r="X131" s="36" t="str">
        <f t="shared" si="36"/>
        <v/>
      </c>
      <c r="Y131" t="s">
        <v>18</v>
      </c>
      <c r="Z131" s="36">
        <v>186</v>
      </c>
      <c r="AA131" s="36" t="s">
        <v>933</v>
      </c>
      <c r="AB131" s="36" t="str">
        <f t="shared" si="48"/>
        <v/>
      </c>
      <c r="AC131" t="s">
        <v>18</v>
      </c>
      <c r="AD131" s="36">
        <v>186</v>
      </c>
      <c r="AE131" s="36" t="s">
        <v>933</v>
      </c>
      <c r="AF131" s="36" t="str">
        <f t="shared" ref="AF131:AF194" si="49">IF(AD131&lt;&gt;AH131,AD131-AH131,"")</f>
        <v/>
      </c>
      <c r="AG131" t="s">
        <v>18</v>
      </c>
      <c r="AH131" s="36">
        <v>186</v>
      </c>
      <c r="AI131" s="36" t="s">
        <v>933</v>
      </c>
      <c r="AJ131" s="36" t="str">
        <f t="shared" si="37"/>
        <v/>
      </c>
      <c r="AK131" t="s">
        <v>18</v>
      </c>
      <c r="AL131" s="36">
        <v>186</v>
      </c>
      <c r="AM131" s="36" t="s">
        <v>933</v>
      </c>
      <c r="AN131" s="36" t="str">
        <f t="shared" si="38"/>
        <v/>
      </c>
      <c r="AO131" t="s">
        <v>18</v>
      </c>
      <c r="AP131" s="36">
        <v>186</v>
      </c>
      <c r="AQ131" s="36" t="s">
        <v>933</v>
      </c>
      <c r="AR131" s="36" t="str">
        <f t="shared" si="39"/>
        <v/>
      </c>
      <c r="AS131" t="s">
        <v>18</v>
      </c>
      <c r="AT131" s="36">
        <v>186</v>
      </c>
      <c r="AU131" s="36" t="s">
        <v>933</v>
      </c>
      <c r="AV131" s="36" t="str">
        <f t="shared" si="34"/>
        <v/>
      </c>
      <c r="AW131" t="s">
        <v>18</v>
      </c>
      <c r="AX131" s="36">
        <v>186</v>
      </c>
      <c r="AY131" s="36" t="s">
        <v>933</v>
      </c>
      <c r="AZ131" s="36" t="str">
        <f t="shared" si="40"/>
        <v/>
      </c>
      <c r="BA131" t="s">
        <v>18</v>
      </c>
      <c r="BB131" s="36">
        <v>186</v>
      </c>
      <c r="BC131" s="36" t="s">
        <v>933</v>
      </c>
      <c r="BD131" s="36" t="s">
        <v>633</v>
      </c>
      <c r="BE131" t="s">
        <v>18</v>
      </c>
      <c r="BF131">
        <v>186</v>
      </c>
      <c r="BG131" s="36" t="str">
        <f t="shared" si="41"/>
        <v/>
      </c>
      <c r="BH131" t="s">
        <v>18</v>
      </c>
      <c r="BI131" s="36">
        <v>186</v>
      </c>
      <c r="BJ131" s="36">
        <f t="shared" si="42"/>
        <v>2</v>
      </c>
      <c r="BK131" t="s">
        <v>18</v>
      </c>
      <c r="BL131" s="36">
        <v>184</v>
      </c>
      <c r="BM131" s="36" t="str">
        <f t="shared" si="43"/>
        <v/>
      </c>
      <c r="BN131" t="s">
        <v>18</v>
      </c>
      <c r="BO131" s="36">
        <v>184</v>
      </c>
    </row>
    <row r="132" spans="1:67" x14ac:dyDescent="0.25">
      <c r="A132" t="s">
        <v>20</v>
      </c>
      <c r="B132">
        <v>146</v>
      </c>
      <c r="C132" t="s">
        <v>934</v>
      </c>
      <c r="D132" s="36" t="str">
        <f t="shared" si="44"/>
        <v/>
      </c>
      <c r="E132" t="s">
        <v>20</v>
      </c>
      <c r="F132">
        <v>146</v>
      </c>
      <c r="G132" s="36" t="s">
        <v>934</v>
      </c>
      <c r="H132" s="36" t="str">
        <f t="shared" si="45"/>
        <v/>
      </c>
      <c r="I132" t="s">
        <v>20</v>
      </c>
      <c r="J132">
        <v>146</v>
      </c>
      <c r="K132" s="36" t="s">
        <v>934</v>
      </c>
      <c r="L132" s="36" t="str">
        <f t="shared" si="35"/>
        <v/>
      </c>
      <c r="M132" t="s">
        <v>20</v>
      </c>
      <c r="N132">
        <v>146</v>
      </c>
      <c r="O132" s="36" t="s">
        <v>934</v>
      </c>
      <c r="P132" s="36" t="str">
        <f t="shared" si="46"/>
        <v/>
      </c>
      <c r="Q132" t="s">
        <v>20</v>
      </c>
      <c r="R132">
        <v>146</v>
      </c>
      <c r="S132" s="36" t="s">
        <v>934</v>
      </c>
      <c r="T132" s="36" t="str">
        <f t="shared" si="47"/>
        <v/>
      </c>
      <c r="U132" t="s">
        <v>20</v>
      </c>
      <c r="V132" s="36">
        <v>146</v>
      </c>
      <c r="W132" s="36" t="s">
        <v>934</v>
      </c>
      <c r="X132" s="36" t="str">
        <f t="shared" si="36"/>
        <v/>
      </c>
      <c r="Y132" t="s">
        <v>20</v>
      </c>
      <c r="Z132" s="36">
        <v>146</v>
      </c>
      <c r="AA132" s="36" t="s">
        <v>934</v>
      </c>
      <c r="AB132" s="36" t="str">
        <f t="shared" si="48"/>
        <v/>
      </c>
      <c r="AC132" t="s">
        <v>20</v>
      </c>
      <c r="AD132" s="36">
        <v>146</v>
      </c>
      <c r="AE132" s="36" t="s">
        <v>934</v>
      </c>
      <c r="AF132" s="36" t="str">
        <f t="shared" si="49"/>
        <v/>
      </c>
      <c r="AG132" t="s">
        <v>20</v>
      </c>
      <c r="AH132" s="36">
        <v>146</v>
      </c>
      <c r="AI132" s="36" t="s">
        <v>934</v>
      </c>
      <c r="AJ132" s="36" t="str">
        <f t="shared" si="37"/>
        <v/>
      </c>
      <c r="AK132" t="s">
        <v>20</v>
      </c>
      <c r="AL132" s="36">
        <v>146</v>
      </c>
      <c r="AM132" s="36" t="s">
        <v>934</v>
      </c>
      <c r="AN132" s="36" t="str">
        <f t="shared" si="38"/>
        <v/>
      </c>
      <c r="AO132" t="s">
        <v>20</v>
      </c>
      <c r="AP132" s="36">
        <v>146</v>
      </c>
      <c r="AQ132" s="36" t="s">
        <v>934</v>
      </c>
      <c r="AR132" s="36" t="str">
        <f t="shared" si="39"/>
        <v/>
      </c>
      <c r="AS132" t="s">
        <v>20</v>
      </c>
      <c r="AT132" s="36">
        <v>146</v>
      </c>
      <c r="AU132" s="36" t="s">
        <v>934</v>
      </c>
      <c r="AV132" s="36" t="str">
        <f t="shared" si="34"/>
        <v/>
      </c>
      <c r="AW132" t="s">
        <v>20</v>
      </c>
      <c r="AX132" s="36">
        <v>146</v>
      </c>
      <c r="AY132" s="36" t="s">
        <v>934</v>
      </c>
      <c r="AZ132" s="36" t="str">
        <f t="shared" si="40"/>
        <v/>
      </c>
      <c r="BA132" t="s">
        <v>20</v>
      </c>
      <c r="BB132" s="36">
        <v>146</v>
      </c>
      <c r="BC132" s="36" t="s">
        <v>934</v>
      </c>
      <c r="BD132" s="36" t="s">
        <v>633</v>
      </c>
      <c r="BE132" t="s">
        <v>20</v>
      </c>
      <c r="BF132">
        <v>146</v>
      </c>
      <c r="BG132" s="36" t="str">
        <f t="shared" si="41"/>
        <v/>
      </c>
      <c r="BH132" t="s">
        <v>20</v>
      </c>
      <c r="BI132" s="36">
        <v>146</v>
      </c>
      <c r="BJ132" s="36" t="str">
        <f t="shared" si="42"/>
        <v/>
      </c>
      <c r="BK132" t="s">
        <v>20</v>
      </c>
      <c r="BL132" s="36">
        <v>146</v>
      </c>
      <c r="BM132" s="36" t="str">
        <f t="shared" si="43"/>
        <v/>
      </c>
      <c r="BN132" t="s">
        <v>20</v>
      </c>
      <c r="BO132" s="36">
        <v>146</v>
      </c>
    </row>
    <row r="133" spans="1:67" x14ac:dyDescent="0.25">
      <c r="A133" t="s">
        <v>22</v>
      </c>
      <c r="B133">
        <v>187</v>
      </c>
      <c r="C133" t="s">
        <v>933</v>
      </c>
      <c r="D133" s="36" t="str">
        <f t="shared" si="44"/>
        <v/>
      </c>
      <c r="E133" t="s">
        <v>22</v>
      </c>
      <c r="F133">
        <v>187</v>
      </c>
      <c r="G133" s="36" t="s">
        <v>933</v>
      </c>
      <c r="H133" s="36" t="str">
        <f t="shared" si="45"/>
        <v/>
      </c>
      <c r="I133" t="s">
        <v>22</v>
      </c>
      <c r="J133">
        <v>187</v>
      </c>
      <c r="K133" s="36" t="s">
        <v>933</v>
      </c>
      <c r="L133" s="36" t="str">
        <f t="shared" si="35"/>
        <v/>
      </c>
      <c r="M133" t="s">
        <v>22</v>
      </c>
      <c r="N133">
        <v>187</v>
      </c>
      <c r="O133" s="36" t="s">
        <v>933</v>
      </c>
      <c r="P133" s="36" t="str">
        <f t="shared" si="46"/>
        <v/>
      </c>
      <c r="Q133" t="s">
        <v>22</v>
      </c>
      <c r="R133">
        <v>187</v>
      </c>
      <c r="S133" s="36" t="s">
        <v>933</v>
      </c>
      <c r="T133" s="36" t="str">
        <f t="shared" si="47"/>
        <v/>
      </c>
      <c r="U133" t="s">
        <v>22</v>
      </c>
      <c r="V133" s="36">
        <v>187</v>
      </c>
      <c r="W133" s="36" t="s">
        <v>933</v>
      </c>
      <c r="X133" s="36" t="str">
        <f t="shared" si="36"/>
        <v/>
      </c>
      <c r="Y133" t="s">
        <v>22</v>
      </c>
      <c r="Z133" s="36">
        <v>187</v>
      </c>
      <c r="AA133" s="36" t="s">
        <v>933</v>
      </c>
      <c r="AB133" s="36" t="str">
        <f t="shared" si="48"/>
        <v/>
      </c>
      <c r="AC133" t="s">
        <v>22</v>
      </c>
      <c r="AD133" s="36">
        <v>187</v>
      </c>
      <c r="AE133" s="36" t="s">
        <v>933</v>
      </c>
      <c r="AF133" s="36" t="str">
        <f t="shared" si="49"/>
        <v/>
      </c>
      <c r="AG133" t="s">
        <v>22</v>
      </c>
      <c r="AH133" s="36">
        <v>187</v>
      </c>
      <c r="AI133" s="36" t="s">
        <v>933</v>
      </c>
      <c r="AJ133" s="36" t="str">
        <f t="shared" si="37"/>
        <v/>
      </c>
      <c r="AK133" t="s">
        <v>22</v>
      </c>
      <c r="AL133" s="36">
        <v>187</v>
      </c>
      <c r="AM133" s="36" t="s">
        <v>933</v>
      </c>
      <c r="AN133" s="36" t="str">
        <f t="shared" si="38"/>
        <v/>
      </c>
      <c r="AO133" t="s">
        <v>22</v>
      </c>
      <c r="AP133" s="36">
        <v>187</v>
      </c>
      <c r="AQ133" s="36" t="s">
        <v>933</v>
      </c>
      <c r="AR133" s="36" t="str">
        <f t="shared" si="39"/>
        <v/>
      </c>
      <c r="AS133" t="s">
        <v>22</v>
      </c>
      <c r="AT133" s="36">
        <v>187</v>
      </c>
      <c r="AU133" s="36" t="s">
        <v>933</v>
      </c>
      <c r="AV133" s="36" t="str">
        <f t="shared" si="34"/>
        <v/>
      </c>
      <c r="AW133" t="s">
        <v>22</v>
      </c>
      <c r="AX133" s="36">
        <v>187</v>
      </c>
      <c r="AY133" s="36" t="s">
        <v>933</v>
      </c>
      <c r="AZ133" s="36" t="str">
        <f t="shared" si="40"/>
        <v/>
      </c>
      <c r="BA133" t="s">
        <v>22</v>
      </c>
      <c r="BB133" s="36">
        <v>187</v>
      </c>
      <c r="BC133" s="36" t="s">
        <v>933</v>
      </c>
      <c r="BD133" s="36" t="s">
        <v>633</v>
      </c>
      <c r="BE133" t="s">
        <v>22</v>
      </c>
      <c r="BF133">
        <v>187</v>
      </c>
      <c r="BG133" s="36" t="str">
        <f t="shared" si="41"/>
        <v/>
      </c>
      <c r="BH133" t="s">
        <v>22</v>
      </c>
      <c r="BI133" s="36">
        <v>187</v>
      </c>
      <c r="BJ133" s="36" t="str">
        <f t="shared" si="42"/>
        <v/>
      </c>
      <c r="BK133" t="s">
        <v>22</v>
      </c>
      <c r="BL133" s="36">
        <v>187</v>
      </c>
      <c r="BM133" s="36" t="str">
        <f t="shared" si="43"/>
        <v/>
      </c>
      <c r="BN133" t="s">
        <v>22</v>
      </c>
      <c r="BO133" s="36">
        <v>187</v>
      </c>
    </row>
    <row r="134" spans="1:67" x14ac:dyDescent="0.25">
      <c r="A134" t="s">
        <v>24</v>
      </c>
      <c r="B134">
        <v>137</v>
      </c>
      <c r="C134" t="s">
        <v>934</v>
      </c>
      <c r="D134" s="36" t="str">
        <f t="shared" si="44"/>
        <v/>
      </c>
      <c r="E134" t="s">
        <v>24</v>
      </c>
      <c r="F134">
        <v>137</v>
      </c>
      <c r="G134" s="36" t="s">
        <v>934</v>
      </c>
      <c r="H134" s="36" t="str">
        <f t="shared" si="45"/>
        <v/>
      </c>
      <c r="I134" t="s">
        <v>24</v>
      </c>
      <c r="J134">
        <v>137</v>
      </c>
      <c r="K134" s="36" t="s">
        <v>934</v>
      </c>
      <c r="L134" s="36" t="str">
        <f t="shared" si="35"/>
        <v/>
      </c>
      <c r="M134" t="s">
        <v>24</v>
      </c>
      <c r="N134">
        <v>137</v>
      </c>
      <c r="O134" s="36" t="s">
        <v>934</v>
      </c>
      <c r="P134" s="36" t="str">
        <f t="shared" si="46"/>
        <v/>
      </c>
      <c r="Q134" t="s">
        <v>24</v>
      </c>
      <c r="R134">
        <v>137</v>
      </c>
      <c r="S134" s="36" t="s">
        <v>934</v>
      </c>
      <c r="T134" s="36" t="str">
        <f t="shared" si="47"/>
        <v/>
      </c>
      <c r="U134" t="s">
        <v>24</v>
      </c>
      <c r="V134" s="36">
        <v>137</v>
      </c>
      <c r="W134" s="36" t="s">
        <v>934</v>
      </c>
      <c r="X134" s="36" t="str">
        <f t="shared" si="36"/>
        <v/>
      </c>
      <c r="Y134" t="s">
        <v>24</v>
      </c>
      <c r="Z134" s="36">
        <v>137</v>
      </c>
      <c r="AA134" s="36" t="s">
        <v>934</v>
      </c>
      <c r="AB134" s="36" t="str">
        <f t="shared" si="48"/>
        <v/>
      </c>
      <c r="AC134" t="s">
        <v>24</v>
      </c>
      <c r="AD134" s="36">
        <v>137</v>
      </c>
      <c r="AE134" s="36" t="s">
        <v>934</v>
      </c>
      <c r="AF134" s="36" t="str">
        <f t="shared" si="49"/>
        <v/>
      </c>
      <c r="AG134" t="s">
        <v>24</v>
      </c>
      <c r="AH134" s="36">
        <v>137</v>
      </c>
      <c r="AI134" s="36" t="s">
        <v>934</v>
      </c>
      <c r="AJ134" s="36" t="str">
        <f t="shared" si="37"/>
        <v/>
      </c>
      <c r="AK134" t="s">
        <v>24</v>
      </c>
      <c r="AL134" s="36">
        <v>137</v>
      </c>
      <c r="AM134" s="36" t="s">
        <v>934</v>
      </c>
      <c r="AN134" s="36" t="str">
        <f t="shared" si="38"/>
        <v/>
      </c>
      <c r="AO134" t="s">
        <v>24</v>
      </c>
      <c r="AP134" s="36">
        <v>137</v>
      </c>
      <c r="AQ134" s="36" t="s">
        <v>934</v>
      </c>
      <c r="AR134" s="36" t="str">
        <f t="shared" si="39"/>
        <v/>
      </c>
      <c r="AS134" t="s">
        <v>24</v>
      </c>
      <c r="AT134" s="36">
        <v>137</v>
      </c>
      <c r="AU134" s="36" t="s">
        <v>934</v>
      </c>
      <c r="AV134" s="36" t="str">
        <f t="shared" si="34"/>
        <v/>
      </c>
      <c r="AW134" t="s">
        <v>24</v>
      </c>
      <c r="AX134" s="36">
        <v>137</v>
      </c>
      <c r="AY134" s="36" t="s">
        <v>934</v>
      </c>
      <c r="AZ134" s="36" t="str">
        <f t="shared" si="40"/>
        <v/>
      </c>
      <c r="BA134" t="s">
        <v>24</v>
      </c>
      <c r="BB134" s="36">
        <v>137</v>
      </c>
      <c r="BC134" s="36" t="s">
        <v>934</v>
      </c>
      <c r="BD134" s="36" t="s">
        <v>633</v>
      </c>
      <c r="BE134" t="s">
        <v>24</v>
      </c>
      <c r="BF134">
        <v>137</v>
      </c>
      <c r="BG134" s="36" t="str">
        <f t="shared" si="41"/>
        <v/>
      </c>
      <c r="BH134" t="s">
        <v>24</v>
      </c>
      <c r="BI134" s="36">
        <v>137</v>
      </c>
      <c r="BJ134" s="36" t="str">
        <f t="shared" si="42"/>
        <v/>
      </c>
      <c r="BK134" t="s">
        <v>24</v>
      </c>
      <c r="BL134" s="36">
        <v>137</v>
      </c>
      <c r="BM134" s="36" t="str">
        <f t="shared" si="43"/>
        <v/>
      </c>
      <c r="BN134" t="s">
        <v>24</v>
      </c>
      <c r="BO134" s="36">
        <v>137</v>
      </c>
    </row>
    <row r="135" spans="1:67" x14ac:dyDescent="0.25">
      <c r="A135" t="s">
        <v>346</v>
      </c>
      <c r="B135">
        <v>143</v>
      </c>
      <c r="C135" t="s">
        <v>934</v>
      </c>
      <c r="D135" s="36" t="str">
        <f t="shared" si="44"/>
        <v/>
      </c>
      <c r="E135" t="s">
        <v>346</v>
      </c>
      <c r="F135">
        <v>143</v>
      </c>
      <c r="G135" s="36" t="s">
        <v>934</v>
      </c>
      <c r="H135" s="36" t="str">
        <f t="shared" si="45"/>
        <v/>
      </c>
      <c r="I135" t="s">
        <v>346</v>
      </c>
      <c r="J135">
        <v>143</v>
      </c>
      <c r="K135" s="36" t="s">
        <v>934</v>
      </c>
      <c r="L135" s="36" t="str">
        <f t="shared" si="35"/>
        <v/>
      </c>
      <c r="M135" t="s">
        <v>346</v>
      </c>
      <c r="N135">
        <v>143</v>
      </c>
      <c r="O135" s="36" t="s">
        <v>934</v>
      </c>
      <c r="P135" s="36" t="str">
        <f t="shared" si="46"/>
        <v/>
      </c>
      <c r="Q135" t="s">
        <v>346</v>
      </c>
      <c r="R135">
        <v>143</v>
      </c>
      <c r="S135" s="36" t="s">
        <v>934</v>
      </c>
      <c r="T135" s="36">
        <f t="shared" si="47"/>
        <v>1</v>
      </c>
      <c r="U135" t="s">
        <v>346</v>
      </c>
      <c r="V135" s="36">
        <v>142</v>
      </c>
      <c r="W135" s="36" t="s">
        <v>934</v>
      </c>
      <c r="X135" s="36" t="str">
        <f t="shared" si="36"/>
        <v/>
      </c>
      <c r="Y135" t="s">
        <v>346</v>
      </c>
      <c r="Z135" s="36">
        <v>142</v>
      </c>
      <c r="AA135" s="36" t="s">
        <v>934</v>
      </c>
      <c r="AB135" s="36" t="str">
        <f t="shared" si="48"/>
        <v/>
      </c>
      <c r="AC135" t="s">
        <v>346</v>
      </c>
      <c r="AD135" s="36">
        <v>142</v>
      </c>
      <c r="AE135" s="36" t="s">
        <v>934</v>
      </c>
      <c r="AF135" s="36" t="str">
        <f t="shared" si="49"/>
        <v/>
      </c>
      <c r="AG135" t="s">
        <v>346</v>
      </c>
      <c r="AH135" s="36">
        <v>142</v>
      </c>
      <c r="AI135" s="36" t="s">
        <v>934</v>
      </c>
      <c r="AJ135" s="36" t="str">
        <f t="shared" si="37"/>
        <v/>
      </c>
      <c r="AK135" t="s">
        <v>346</v>
      </c>
      <c r="AL135" s="36">
        <v>142</v>
      </c>
      <c r="AM135" s="36" t="s">
        <v>934</v>
      </c>
      <c r="AN135" s="36" t="str">
        <f t="shared" si="38"/>
        <v/>
      </c>
      <c r="AO135" t="s">
        <v>346</v>
      </c>
      <c r="AP135" s="36">
        <v>142</v>
      </c>
      <c r="AQ135" s="36" t="s">
        <v>934</v>
      </c>
      <c r="AR135" s="36" t="str">
        <f t="shared" si="39"/>
        <v/>
      </c>
      <c r="AS135" t="s">
        <v>346</v>
      </c>
      <c r="AT135" s="36">
        <v>142</v>
      </c>
      <c r="AU135" s="36" t="s">
        <v>934</v>
      </c>
      <c r="AV135" s="36" t="str">
        <f t="shared" si="34"/>
        <v/>
      </c>
      <c r="AW135" t="s">
        <v>346</v>
      </c>
      <c r="AX135" s="36">
        <v>142</v>
      </c>
      <c r="AY135" s="36" t="s">
        <v>934</v>
      </c>
      <c r="AZ135" s="36" t="str">
        <f t="shared" si="40"/>
        <v/>
      </c>
      <c r="BA135" t="s">
        <v>346</v>
      </c>
      <c r="BB135" s="36">
        <v>142</v>
      </c>
      <c r="BC135" s="36" t="s">
        <v>934</v>
      </c>
      <c r="BD135" s="36" t="s">
        <v>633</v>
      </c>
      <c r="BE135" t="s">
        <v>346</v>
      </c>
      <c r="BF135">
        <v>142</v>
      </c>
      <c r="BG135" s="36" t="str">
        <f t="shared" si="41"/>
        <v/>
      </c>
      <c r="BH135" t="s">
        <v>346</v>
      </c>
      <c r="BI135" s="36">
        <v>142</v>
      </c>
      <c r="BJ135" s="36" t="str">
        <f t="shared" si="42"/>
        <v/>
      </c>
      <c r="BK135" t="s">
        <v>346</v>
      </c>
      <c r="BL135" s="36">
        <v>142</v>
      </c>
      <c r="BM135" s="36" t="str">
        <f t="shared" si="43"/>
        <v/>
      </c>
      <c r="BN135" t="s">
        <v>346</v>
      </c>
      <c r="BO135" s="36">
        <v>142</v>
      </c>
    </row>
    <row r="136" spans="1:67" x14ac:dyDescent="0.25">
      <c r="A136" t="s">
        <v>348</v>
      </c>
      <c r="B136">
        <v>126</v>
      </c>
      <c r="C136" t="s">
        <v>934</v>
      </c>
      <c r="D136" s="36" t="str">
        <f t="shared" si="44"/>
        <v/>
      </c>
      <c r="E136" t="s">
        <v>348</v>
      </c>
      <c r="F136">
        <v>126</v>
      </c>
      <c r="G136" s="36" t="s">
        <v>934</v>
      </c>
      <c r="H136" s="36" t="str">
        <f t="shared" si="45"/>
        <v/>
      </c>
      <c r="I136" t="s">
        <v>348</v>
      </c>
      <c r="J136">
        <v>126</v>
      </c>
      <c r="K136" s="36" t="s">
        <v>934</v>
      </c>
      <c r="L136" s="36" t="str">
        <f t="shared" si="35"/>
        <v/>
      </c>
      <c r="M136" t="s">
        <v>348</v>
      </c>
      <c r="N136">
        <v>126</v>
      </c>
      <c r="O136" s="36" t="s">
        <v>934</v>
      </c>
      <c r="P136" s="36" t="str">
        <f t="shared" si="46"/>
        <v/>
      </c>
      <c r="Q136" t="s">
        <v>348</v>
      </c>
      <c r="R136">
        <v>126</v>
      </c>
      <c r="S136" s="36" t="s">
        <v>934</v>
      </c>
      <c r="T136" s="36" t="str">
        <f t="shared" si="47"/>
        <v/>
      </c>
      <c r="U136" t="s">
        <v>348</v>
      </c>
      <c r="V136" s="36">
        <v>126</v>
      </c>
      <c r="W136" s="36" t="s">
        <v>934</v>
      </c>
      <c r="X136" s="36" t="str">
        <f t="shared" si="36"/>
        <v/>
      </c>
      <c r="Y136" t="s">
        <v>348</v>
      </c>
      <c r="Z136" s="36">
        <v>126</v>
      </c>
      <c r="AA136" s="36" t="s">
        <v>934</v>
      </c>
      <c r="AB136" s="36" t="str">
        <f t="shared" si="48"/>
        <v/>
      </c>
      <c r="AC136" t="s">
        <v>348</v>
      </c>
      <c r="AD136" s="36">
        <v>126</v>
      </c>
      <c r="AE136" s="36" t="s">
        <v>934</v>
      </c>
      <c r="AF136" s="36" t="str">
        <f t="shared" si="49"/>
        <v/>
      </c>
      <c r="AG136" t="s">
        <v>348</v>
      </c>
      <c r="AH136" s="36">
        <v>126</v>
      </c>
      <c r="AI136" s="36" t="s">
        <v>934</v>
      </c>
      <c r="AJ136" s="36" t="str">
        <f t="shared" si="37"/>
        <v/>
      </c>
      <c r="AK136" t="s">
        <v>348</v>
      </c>
      <c r="AL136" s="36">
        <v>126</v>
      </c>
      <c r="AM136" s="36" t="s">
        <v>934</v>
      </c>
      <c r="AN136" s="36" t="str">
        <f t="shared" si="38"/>
        <v/>
      </c>
      <c r="AO136" t="s">
        <v>348</v>
      </c>
      <c r="AP136" s="36">
        <v>126</v>
      </c>
      <c r="AQ136" s="36" t="s">
        <v>934</v>
      </c>
      <c r="AR136" s="36" t="str">
        <f t="shared" si="39"/>
        <v/>
      </c>
      <c r="AS136" t="s">
        <v>348</v>
      </c>
      <c r="AT136" s="36">
        <v>126</v>
      </c>
      <c r="AU136" s="36" t="s">
        <v>934</v>
      </c>
      <c r="AV136" s="36" t="str">
        <f t="shared" si="34"/>
        <v/>
      </c>
      <c r="AW136" t="s">
        <v>348</v>
      </c>
      <c r="AX136" s="36">
        <v>126</v>
      </c>
      <c r="AY136" s="36" t="s">
        <v>934</v>
      </c>
      <c r="AZ136" s="36" t="str">
        <f t="shared" si="40"/>
        <v/>
      </c>
      <c r="BA136" t="s">
        <v>348</v>
      </c>
      <c r="BB136" s="36">
        <v>126</v>
      </c>
      <c r="BC136" s="36" t="s">
        <v>934</v>
      </c>
      <c r="BD136" s="36" t="s">
        <v>633</v>
      </c>
      <c r="BE136" t="s">
        <v>348</v>
      </c>
      <c r="BF136">
        <v>126</v>
      </c>
      <c r="BG136" s="36" t="str">
        <f t="shared" si="41"/>
        <v/>
      </c>
      <c r="BH136" t="s">
        <v>348</v>
      </c>
      <c r="BI136" s="36">
        <v>126</v>
      </c>
      <c r="BJ136" s="36">
        <f t="shared" si="42"/>
        <v>7</v>
      </c>
      <c r="BK136" t="s">
        <v>348</v>
      </c>
      <c r="BL136" s="36">
        <v>119</v>
      </c>
      <c r="BM136" s="36" t="str">
        <f t="shared" si="43"/>
        <v/>
      </c>
      <c r="BN136" t="s">
        <v>348</v>
      </c>
      <c r="BO136" s="36">
        <v>119</v>
      </c>
    </row>
    <row r="137" spans="1:67" x14ac:dyDescent="0.25">
      <c r="A137" t="s">
        <v>350</v>
      </c>
      <c r="B137">
        <v>127</v>
      </c>
      <c r="C137" t="s">
        <v>934</v>
      </c>
      <c r="D137" s="36" t="str">
        <f t="shared" si="44"/>
        <v/>
      </c>
      <c r="E137" t="s">
        <v>350</v>
      </c>
      <c r="F137">
        <v>127</v>
      </c>
      <c r="G137" s="36" t="s">
        <v>934</v>
      </c>
      <c r="H137" s="36" t="str">
        <f t="shared" si="45"/>
        <v/>
      </c>
      <c r="I137" t="s">
        <v>350</v>
      </c>
      <c r="J137">
        <v>127</v>
      </c>
      <c r="K137" s="36" t="s">
        <v>934</v>
      </c>
      <c r="L137" s="36" t="str">
        <f t="shared" si="35"/>
        <v/>
      </c>
      <c r="M137" t="s">
        <v>350</v>
      </c>
      <c r="N137">
        <v>127</v>
      </c>
      <c r="O137" s="36" t="s">
        <v>934</v>
      </c>
      <c r="P137" s="36" t="str">
        <f t="shared" si="46"/>
        <v/>
      </c>
      <c r="Q137" t="s">
        <v>350</v>
      </c>
      <c r="R137">
        <v>127</v>
      </c>
      <c r="S137" s="36" t="s">
        <v>934</v>
      </c>
      <c r="T137" s="36" t="str">
        <f t="shared" si="47"/>
        <v/>
      </c>
      <c r="U137" t="s">
        <v>350</v>
      </c>
      <c r="V137" s="36">
        <v>127</v>
      </c>
      <c r="W137" s="36" t="s">
        <v>934</v>
      </c>
      <c r="X137" s="36">
        <f t="shared" si="36"/>
        <v>2</v>
      </c>
      <c r="Y137" t="s">
        <v>350</v>
      </c>
      <c r="Z137" s="36">
        <v>125</v>
      </c>
      <c r="AA137" s="36" t="s">
        <v>934</v>
      </c>
      <c r="AB137" s="36" t="str">
        <f t="shared" si="48"/>
        <v/>
      </c>
      <c r="AC137" t="s">
        <v>350</v>
      </c>
      <c r="AD137" s="36">
        <v>125</v>
      </c>
      <c r="AE137" s="36" t="s">
        <v>934</v>
      </c>
      <c r="AF137" s="36" t="str">
        <f t="shared" si="49"/>
        <v/>
      </c>
      <c r="AG137" t="s">
        <v>350</v>
      </c>
      <c r="AH137" s="36">
        <v>125</v>
      </c>
      <c r="AI137" s="36" t="s">
        <v>934</v>
      </c>
      <c r="AJ137" s="36" t="str">
        <f t="shared" si="37"/>
        <v/>
      </c>
      <c r="AK137" t="s">
        <v>350</v>
      </c>
      <c r="AL137" s="36">
        <v>125</v>
      </c>
      <c r="AM137" s="36" t="s">
        <v>934</v>
      </c>
      <c r="AN137" s="36" t="str">
        <f t="shared" si="38"/>
        <v/>
      </c>
      <c r="AO137" t="s">
        <v>350</v>
      </c>
      <c r="AP137" s="36">
        <v>125</v>
      </c>
      <c r="AQ137" s="36" t="s">
        <v>934</v>
      </c>
      <c r="AR137" s="36" t="str">
        <f t="shared" si="39"/>
        <v/>
      </c>
      <c r="AS137" t="s">
        <v>350</v>
      </c>
      <c r="AT137" s="36">
        <v>125</v>
      </c>
      <c r="AU137" s="36" t="s">
        <v>934</v>
      </c>
      <c r="AV137" s="36" t="str">
        <f t="shared" si="34"/>
        <v/>
      </c>
      <c r="AW137" t="s">
        <v>350</v>
      </c>
      <c r="AX137" s="36">
        <v>125</v>
      </c>
      <c r="AY137" s="36" t="s">
        <v>934</v>
      </c>
      <c r="AZ137" s="36" t="str">
        <f t="shared" si="40"/>
        <v/>
      </c>
      <c r="BA137" t="s">
        <v>350</v>
      </c>
      <c r="BB137" s="36">
        <v>125</v>
      </c>
      <c r="BC137" s="36" t="s">
        <v>934</v>
      </c>
      <c r="BD137" s="36" t="s">
        <v>633</v>
      </c>
      <c r="BE137" t="s">
        <v>350</v>
      </c>
      <c r="BF137">
        <v>125</v>
      </c>
      <c r="BG137" s="36" t="str">
        <f t="shared" si="41"/>
        <v/>
      </c>
      <c r="BH137" t="s">
        <v>350</v>
      </c>
      <c r="BI137" s="36">
        <v>125</v>
      </c>
      <c r="BJ137" s="36">
        <f t="shared" si="42"/>
        <v>13</v>
      </c>
      <c r="BK137" t="s">
        <v>350</v>
      </c>
      <c r="BL137" s="36">
        <v>112</v>
      </c>
      <c r="BM137" s="36" t="str">
        <f t="shared" si="43"/>
        <v/>
      </c>
      <c r="BN137" t="s">
        <v>350</v>
      </c>
      <c r="BO137" s="36">
        <v>112</v>
      </c>
    </row>
    <row r="138" spans="1:67" x14ac:dyDescent="0.25">
      <c r="A138" t="s">
        <v>420</v>
      </c>
      <c r="B138">
        <v>269</v>
      </c>
      <c r="C138" t="s">
        <v>933</v>
      </c>
      <c r="D138" s="36">
        <f t="shared" si="44"/>
        <v>5</v>
      </c>
      <c r="E138" t="s">
        <v>420</v>
      </c>
      <c r="F138">
        <v>264</v>
      </c>
      <c r="G138" s="36" t="s">
        <v>933</v>
      </c>
      <c r="H138" s="36" t="str">
        <f t="shared" si="45"/>
        <v/>
      </c>
      <c r="I138" t="s">
        <v>420</v>
      </c>
      <c r="J138">
        <v>264</v>
      </c>
      <c r="K138" s="36" t="s">
        <v>933</v>
      </c>
      <c r="L138" s="36" t="str">
        <f t="shared" si="35"/>
        <v/>
      </c>
      <c r="M138" t="s">
        <v>420</v>
      </c>
      <c r="N138">
        <v>264</v>
      </c>
      <c r="O138" s="36" t="s">
        <v>933</v>
      </c>
      <c r="P138" s="36" t="str">
        <f t="shared" si="46"/>
        <v/>
      </c>
      <c r="Q138" t="s">
        <v>420</v>
      </c>
      <c r="R138">
        <v>264</v>
      </c>
      <c r="S138" s="36" t="s">
        <v>933</v>
      </c>
      <c r="T138" s="36" t="str">
        <f t="shared" si="47"/>
        <v/>
      </c>
      <c r="U138" t="s">
        <v>420</v>
      </c>
      <c r="V138" s="36">
        <v>264</v>
      </c>
      <c r="W138" s="36" t="s">
        <v>933</v>
      </c>
      <c r="X138" s="36" t="str">
        <f t="shared" si="36"/>
        <v/>
      </c>
      <c r="Y138" t="s">
        <v>420</v>
      </c>
      <c r="Z138" s="36">
        <v>264</v>
      </c>
      <c r="AA138" s="36" t="s">
        <v>933</v>
      </c>
      <c r="AB138" s="36" t="str">
        <f t="shared" si="48"/>
        <v/>
      </c>
      <c r="AC138" t="s">
        <v>420</v>
      </c>
      <c r="AD138" s="36">
        <v>264</v>
      </c>
      <c r="AE138" s="36" t="s">
        <v>933</v>
      </c>
      <c r="AF138" s="36" t="str">
        <f t="shared" si="49"/>
        <v/>
      </c>
      <c r="AG138" t="s">
        <v>420</v>
      </c>
      <c r="AH138" s="36">
        <v>264</v>
      </c>
      <c r="AI138" s="36" t="s">
        <v>933</v>
      </c>
      <c r="AJ138" s="36">
        <f t="shared" si="37"/>
        <v>4</v>
      </c>
      <c r="AK138" t="s">
        <v>420</v>
      </c>
      <c r="AL138" s="36">
        <v>260</v>
      </c>
      <c r="AM138" s="36" t="s">
        <v>933</v>
      </c>
      <c r="AN138" s="36" t="str">
        <f t="shared" si="38"/>
        <v/>
      </c>
      <c r="AO138" t="s">
        <v>420</v>
      </c>
      <c r="AP138" s="36">
        <v>260</v>
      </c>
      <c r="AQ138" s="36" t="s">
        <v>933</v>
      </c>
      <c r="AR138" s="36">
        <f>IF(AP138&lt;&gt;AT138,AP138-AT138,"")</f>
        <v>2</v>
      </c>
      <c r="AS138" t="s">
        <v>420</v>
      </c>
      <c r="AT138" s="36">
        <v>258</v>
      </c>
      <c r="AU138" s="36" t="s">
        <v>933</v>
      </c>
      <c r="AV138" s="36" t="str">
        <f t="shared" si="34"/>
        <v/>
      </c>
      <c r="AW138" t="s">
        <v>420</v>
      </c>
      <c r="AX138" s="36">
        <v>258</v>
      </c>
      <c r="AY138" s="36" t="s">
        <v>933</v>
      </c>
      <c r="AZ138" s="36" t="str">
        <f t="shared" si="40"/>
        <v/>
      </c>
      <c r="BA138" t="s">
        <v>420</v>
      </c>
      <c r="BB138" s="36">
        <v>258</v>
      </c>
      <c r="BC138" s="36" t="s">
        <v>933</v>
      </c>
      <c r="BD138" s="36" t="s">
        <v>633</v>
      </c>
      <c r="BE138" t="s">
        <v>420</v>
      </c>
      <c r="BF138">
        <v>258</v>
      </c>
      <c r="BG138" s="36" t="str">
        <f t="shared" si="41"/>
        <v/>
      </c>
      <c r="BH138" t="s">
        <v>420</v>
      </c>
      <c r="BI138" s="36">
        <v>258</v>
      </c>
      <c r="BJ138" s="36" t="str">
        <f t="shared" si="42"/>
        <v/>
      </c>
      <c r="BK138" t="s">
        <v>420</v>
      </c>
      <c r="BL138" s="36">
        <v>258</v>
      </c>
      <c r="BM138" s="36" t="str">
        <f t="shared" si="43"/>
        <v/>
      </c>
      <c r="BN138" t="s">
        <v>420</v>
      </c>
      <c r="BO138" s="36">
        <v>258</v>
      </c>
    </row>
    <row r="139" spans="1:67" x14ac:dyDescent="0.25">
      <c r="A139" t="s">
        <v>422</v>
      </c>
      <c r="B139">
        <v>299</v>
      </c>
      <c r="C139" t="s">
        <v>935</v>
      </c>
      <c r="D139" s="36" t="str">
        <f t="shared" si="44"/>
        <v/>
      </c>
      <c r="E139" t="s">
        <v>422</v>
      </c>
      <c r="F139">
        <v>299</v>
      </c>
      <c r="G139" s="36" t="s">
        <v>935</v>
      </c>
      <c r="H139" s="36" t="str">
        <f t="shared" si="45"/>
        <v/>
      </c>
      <c r="I139" t="s">
        <v>422</v>
      </c>
      <c r="J139">
        <v>299</v>
      </c>
      <c r="K139" s="36" t="s">
        <v>935</v>
      </c>
      <c r="L139" s="36" t="str">
        <f t="shared" si="35"/>
        <v/>
      </c>
      <c r="M139" t="s">
        <v>422</v>
      </c>
      <c r="N139">
        <v>299</v>
      </c>
      <c r="O139" s="36" t="s">
        <v>935</v>
      </c>
      <c r="P139" s="36" t="str">
        <f t="shared" si="46"/>
        <v/>
      </c>
      <c r="Q139" t="s">
        <v>422</v>
      </c>
      <c r="R139">
        <v>299</v>
      </c>
      <c r="S139" s="36" t="s">
        <v>935</v>
      </c>
      <c r="T139" s="36" t="str">
        <f t="shared" si="47"/>
        <v/>
      </c>
      <c r="U139" t="s">
        <v>422</v>
      </c>
      <c r="V139" s="36">
        <v>299</v>
      </c>
      <c r="W139" s="36" t="s">
        <v>935</v>
      </c>
      <c r="X139" s="36" t="str">
        <f t="shared" si="36"/>
        <v/>
      </c>
      <c r="Y139" t="s">
        <v>422</v>
      </c>
      <c r="Z139" s="36">
        <v>299</v>
      </c>
      <c r="AA139" s="36" t="s">
        <v>935</v>
      </c>
      <c r="AB139" s="36" t="str">
        <f t="shared" si="48"/>
        <v/>
      </c>
      <c r="AC139" t="s">
        <v>422</v>
      </c>
      <c r="AD139" s="36">
        <v>299</v>
      </c>
      <c r="AE139" s="36" t="s">
        <v>935</v>
      </c>
      <c r="AF139" s="36" t="str">
        <f t="shared" si="49"/>
        <v/>
      </c>
      <c r="AG139" t="s">
        <v>422</v>
      </c>
      <c r="AH139" s="36">
        <v>299</v>
      </c>
      <c r="AI139" s="36" t="s">
        <v>935</v>
      </c>
      <c r="AJ139" s="36" t="str">
        <f t="shared" si="37"/>
        <v/>
      </c>
      <c r="AK139" t="s">
        <v>422</v>
      </c>
      <c r="AL139" s="36">
        <v>299</v>
      </c>
      <c r="AM139" s="36" t="s">
        <v>935</v>
      </c>
      <c r="AN139" s="36" t="str">
        <f t="shared" si="38"/>
        <v/>
      </c>
      <c r="AO139" t="s">
        <v>422</v>
      </c>
      <c r="AP139" s="36">
        <v>299</v>
      </c>
      <c r="AQ139" s="36" t="s">
        <v>935</v>
      </c>
      <c r="AR139" s="36" t="str">
        <f t="shared" ref="AR139:AR202" si="50">IF(AP139&lt;&gt;AT139,AP139-AT139,"")</f>
        <v/>
      </c>
      <c r="AS139" t="s">
        <v>422</v>
      </c>
      <c r="AT139" s="36">
        <v>299</v>
      </c>
      <c r="AU139" s="36" t="s">
        <v>935</v>
      </c>
      <c r="AV139" s="36">
        <f t="shared" si="34"/>
        <v>1</v>
      </c>
      <c r="AW139" t="s">
        <v>422</v>
      </c>
      <c r="AX139" s="36">
        <v>298</v>
      </c>
      <c r="AY139" s="36" t="s">
        <v>935</v>
      </c>
      <c r="AZ139" s="36" t="str">
        <f t="shared" si="40"/>
        <v/>
      </c>
      <c r="BA139" t="s">
        <v>422</v>
      </c>
      <c r="BB139" s="36">
        <v>298</v>
      </c>
      <c r="BC139" s="36" t="s">
        <v>935</v>
      </c>
      <c r="BD139" s="36" t="s">
        <v>633</v>
      </c>
      <c r="BE139" t="s">
        <v>422</v>
      </c>
      <c r="BF139">
        <v>298</v>
      </c>
      <c r="BG139" s="36">
        <f t="shared" si="41"/>
        <v>3</v>
      </c>
      <c r="BH139" t="s">
        <v>422</v>
      </c>
      <c r="BI139" s="36">
        <v>295</v>
      </c>
      <c r="BJ139" s="36">
        <f t="shared" si="42"/>
        <v>3</v>
      </c>
      <c r="BK139" t="s">
        <v>422</v>
      </c>
      <c r="BL139" s="36">
        <v>292</v>
      </c>
      <c r="BM139" s="36" t="str">
        <f t="shared" si="43"/>
        <v/>
      </c>
      <c r="BN139" t="s">
        <v>422</v>
      </c>
      <c r="BO139" s="36">
        <v>292</v>
      </c>
    </row>
    <row r="140" spans="1:67" x14ac:dyDescent="0.25">
      <c r="A140" t="s">
        <v>424</v>
      </c>
      <c r="B140">
        <v>132</v>
      </c>
      <c r="C140" t="s">
        <v>932</v>
      </c>
      <c r="D140" s="36">
        <f t="shared" si="44"/>
        <v>2</v>
      </c>
      <c r="E140" t="s">
        <v>424</v>
      </c>
      <c r="F140">
        <v>130</v>
      </c>
      <c r="G140" s="36" t="s">
        <v>932</v>
      </c>
      <c r="H140" s="36" t="str">
        <f t="shared" si="45"/>
        <v/>
      </c>
      <c r="I140" t="s">
        <v>424</v>
      </c>
      <c r="J140">
        <v>130</v>
      </c>
      <c r="K140" s="36" t="s">
        <v>932</v>
      </c>
      <c r="L140" s="36" t="str">
        <f t="shared" si="35"/>
        <v/>
      </c>
      <c r="M140" t="s">
        <v>424</v>
      </c>
      <c r="N140">
        <v>130</v>
      </c>
      <c r="O140" s="36" t="s">
        <v>932</v>
      </c>
      <c r="P140" s="36" t="str">
        <f t="shared" si="46"/>
        <v/>
      </c>
      <c r="Q140" t="s">
        <v>424</v>
      </c>
      <c r="R140">
        <v>130</v>
      </c>
      <c r="S140" s="36" t="s">
        <v>932</v>
      </c>
      <c r="T140" s="36" t="str">
        <f t="shared" si="47"/>
        <v/>
      </c>
      <c r="U140" t="s">
        <v>424</v>
      </c>
      <c r="V140" s="36">
        <v>130</v>
      </c>
      <c r="W140" s="36" t="s">
        <v>932</v>
      </c>
      <c r="X140" s="36" t="str">
        <f t="shared" si="36"/>
        <v/>
      </c>
      <c r="Y140" t="s">
        <v>424</v>
      </c>
      <c r="Z140" s="36">
        <v>130</v>
      </c>
      <c r="AA140" s="36" t="s">
        <v>932</v>
      </c>
      <c r="AB140" s="36" t="str">
        <f t="shared" si="48"/>
        <v/>
      </c>
      <c r="AC140" t="s">
        <v>424</v>
      </c>
      <c r="AD140" s="36">
        <v>130</v>
      </c>
      <c r="AE140" s="36" t="s">
        <v>932</v>
      </c>
      <c r="AF140" s="36" t="str">
        <f t="shared" si="49"/>
        <v/>
      </c>
      <c r="AG140" t="s">
        <v>424</v>
      </c>
      <c r="AH140" s="36">
        <v>130</v>
      </c>
      <c r="AI140" s="36" t="s">
        <v>932</v>
      </c>
      <c r="AJ140" s="36" t="str">
        <f t="shared" si="37"/>
        <v/>
      </c>
      <c r="AK140" t="s">
        <v>424</v>
      </c>
      <c r="AL140" s="36">
        <v>130</v>
      </c>
      <c r="AM140" s="36" t="s">
        <v>932</v>
      </c>
      <c r="AN140" s="36" t="str">
        <f t="shared" si="38"/>
        <v/>
      </c>
      <c r="AO140" t="s">
        <v>424</v>
      </c>
      <c r="AP140" s="36">
        <v>130</v>
      </c>
      <c r="AQ140" s="36" t="s">
        <v>932</v>
      </c>
      <c r="AR140" s="36">
        <f t="shared" si="50"/>
        <v>2</v>
      </c>
      <c r="AS140" t="s">
        <v>424</v>
      </c>
      <c r="AT140" s="36">
        <v>128</v>
      </c>
      <c r="AU140" s="36" t="s">
        <v>932</v>
      </c>
      <c r="AV140" s="36">
        <f t="shared" si="34"/>
        <v>5</v>
      </c>
      <c r="AW140" t="s">
        <v>424</v>
      </c>
      <c r="AX140" s="36">
        <v>123</v>
      </c>
      <c r="AY140" s="36" t="s">
        <v>932</v>
      </c>
      <c r="AZ140" s="36" t="str">
        <f t="shared" si="40"/>
        <v/>
      </c>
      <c r="BA140" t="s">
        <v>424</v>
      </c>
      <c r="BB140" s="36">
        <v>123</v>
      </c>
      <c r="BC140" s="36" t="s">
        <v>932</v>
      </c>
      <c r="BD140" s="36" t="s">
        <v>633</v>
      </c>
      <c r="BE140" t="s">
        <v>424</v>
      </c>
      <c r="BF140">
        <v>123</v>
      </c>
      <c r="BG140" s="36">
        <f t="shared" si="41"/>
        <v>1</v>
      </c>
      <c r="BH140" t="s">
        <v>424</v>
      </c>
      <c r="BI140" s="36">
        <v>122</v>
      </c>
      <c r="BJ140" s="36" t="str">
        <f t="shared" si="42"/>
        <v/>
      </c>
      <c r="BK140" t="s">
        <v>424</v>
      </c>
      <c r="BL140" s="36">
        <v>122</v>
      </c>
      <c r="BM140" s="36" t="str">
        <f t="shared" si="43"/>
        <v/>
      </c>
      <c r="BN140" t="s">
        <v>424</v>
      </c>
      <c r="BO140" s="36">
        <v>122</v>
      </c>
    </row>
    <row r="141" spans="1:67" x14ac:dyDescent="0.25">
      <c r="A141" t="s">
        <v>26</v>
      </c>
      <c r="B141">
        <v>231</v>
      </c>
      <c r="C141" t="s">
        <v>935</v>
      </c>
      <c r="D141" s="36" t="str">
        <f t="shared" si="44"/>
        <v/>
      </c>
      <c r="E141" t="s">
        <v>26</v>
      </c>
      <c r="F141">
        <v>231</v>
      </c>
      <c r="G141" s="36" t="s">
        <v>935</v>
      </c>
      <c r="H141" s="36" t="str">
        <f t="shared" si="45"/>
        <v/>
      </c>
      <c r="I141" t="s">
        <v>26</v>
      </c>
      <c r="J141">
        <v>231</v>
      </c>
      <c r="K141" s="36" t="s">
        <v>935</v>
      </c>
      <c r="L141" s="36" t="str">
        <f t="shared" si="35"/>
        <v/>
      </c>
      <c r="M141" t="s">
        <v>26</v>
      </c>
      <c r="N141">
        <v>231</v>
      </c>
      <c r="O141" s="36" t="s">
        <v>935</v>
      </c>
      <c r="P141" s="36" t="str">
        <f t="shared" si="46"/>
        <v/>
      </c>
      <c r="Q141" t="s">
        <v>26</v>
      </c>
      <c r="R141">
        <v>231</v>
      </c>
      <c r="S141" s="36" t="s">
        <v>935</v>
      </c>
      <c r="T141" s="36" t="str">
        <f t="shared" si="47"/>
        <v/>
      </c>
      <c r="U141" t="s">
        <v>26</v>
      </c>
      <c r="V141" s="36">
        <v>231</v>
      </c>
      <c r="W141" s="36" t="s">
        <v>935</v>
      </c>
      <c r="X141" s="36" t="str">
        <f t="shared" si="36"/>
        <v/>
      </c>
      <c r="Y141" t="s">
        <v>26</v>
      </c>
      <c r="Z141" s="36">
        <v>231</v>
      </c>
      <c r="AA141" s="36" t="s">
        <v>935</v>
      </c>
      <c r="AB141" s="36" t="str">
        <f t="shared" si="48"/>
        <v/>
      </c>
      <c r="AC141" t="s">
        <v>26</v>
      </c>
      <c r="AD141" s="36">
        <v>231</v>
      </c>
      <c r="AE141" s="36" t="s">
        <v>935</v>
      </c>
      <c r="AF141" s="36" t="str">
        <f t="shared" si="49"/>
        <v/>
      </c>
      <c r="AG141" t="s">
        <v>26</v>
      </c>
      <c r="AH141" s="36">
        <v>231</v>
      </c>
      <c r="AI141" s="36" t="s">
        <v>935</v>
      </c>
      <c r="AJ141" s="36" t="str">
        <f t="shared" si="37"/>
        <v/>
      </c>
      <c r="AK141" t="s">
        <v>26</v>
      </c>
      <c r="AL141" s="36">
        <v>231</v>
      </c>
      <c r="AM141" s="36" t="s">
        <v>935</v>
      </c>
      <c r="AN141" s="36" t="str">
        <f t="shared" si="38"/>
        <v/>
      </c>
      <c r="AO141" t="s">
        <v>26</v>
      </c>
      <c r="AP141" s="36">
        <v>231</v>
      </c>
      <c r="AQ141" s="36" t="s">
        <v>935</v>
      </c>
      <c r="AR141" s="36" t="str">
        <f t="shared" si="50"/>
        <v/>
      </c>
      <c r="AS141" t="s">
        <v>26</v>
      </c>
      <c r="AT141" s="36">
        <v>231</v>
      </c>
      <c r="AU141" s="36" t="s">
        <v>935</v>
      </c>
      <c r="AV141" s="36">
        <f t="shared" si="34"/>
        <v>1</v>
      </c>
      <c r="AW141" t="s">
        <v>26</v>
      </c>
      <c r="AX141" s="36">
        <v>230</v>
      </c>
      <c r="AY141" s="36" t="s">
        <v>935</v>
      </c>
      <c r="AZ141" s="36" t="str">
        <f t="shared" si="40"/>
        <v/>
      </c>
      <c r="BA141" t="s">
        <v>26</v>
      </c>
      <c r="BB141" s="36">
        <v>230</v>
      </c>
      <c r="BC141" s="36" t="s">
        <v>935</v>
      </c>
      <c r="BD141" s="36" t="s">
        <v>633</v>
      </c>
      <c r="BE141" t="s">
        <v>26</v>
      </c>
      <c r="BF141">
        <v>230</v>
      </c>
      <c r="BG141" s="36" t="str">
        <f t="shared" si="41"/>
        <v/>
      </c>
      <c r="BH141" t="s">
        <v>26</v>
      </c>
      <c r="BI141" s="36">
        <v>230</v>
      </c>
      <c r="BJ141" s="36">
        <f t="shared" si="42"/>
        <v>2</v>
      </c>
      <c r="BK141" t="s">
        <v>26</v>
      </c>
      <c r="BL141" s="36">
        <v>228</v>
      </c>
      <c r="BM141" s="36" t="str">
        <f t="shared" si="43"/>
        <v/>
      </c>
      <c r="BN141" t="s">
        <v>26</v>
      </c>
      <c r="BO141" s="36">
        <v>228</v>
      </c>
    </row>
    <row r="142" spans="1:67" x14ac:dyDescent="0.25">
      <c r="A142" t="s">
        <v>28</v>
      </c>
      <c r="B142">
        <v>349</v>
      </c>
      <c r="C142" t="s">
        <v>935</v>
      </c>
      <c r="D142" s="36" t="str">
        <f t="shared" si="44"/>
        <v/>
      </c>
      <c r="E142" t="s">
        <v>28</v>
      </c>
      <c r="F142">
        <v>349</v>
      </c>
      <c r="G142" s="36" t="s">
        <v>935</v>
      </c>
      <c r="H142" s="36" t="str">
        <f t="shared" si="45"/>
        <v/>
      </c>
      <c r="I142" t="s">
        <v>28</v>
      </c>
      <c r="J142">
        <v>349</v>
      </c>
      <c r="K142" s="36" t="s">
        <v>935</v>
      </c>
      <c r="L142" s="36" t="str">
        <f t="shared" si="35"/>
        <v/>
      </c>
      <c r="M142" t="s">
        <v>28</v>
      </c>
      <c r="N142">
        <v>349</v>
      </c>
      <c r="O142" s="36" t="s">
        <v>935</v>
      </c>
      <c r="P142" s="36" t="str">
        <f t="shared" si="46"/>
        <v/>
      </c>
      <c r="Q142" t="s">
        <v>28</v>
      </c>
      <c r="R142">
        <v>349</v>
      </c>
      <c r="S142" s="36" t="s">
        <v>935</v>
      </c>
      <c r="T142" s="36" t="str">
        <f t="shared" si="47"/>
        <v/>
      </c>
      <c r="U142" t="s">
        <v>28</v>
      </c>
      <c r="V142" s="36">
        <v>349</v>
      </c>
      <c r="W142" s="36" t="s">
        <v>935</v>
      </c>
      <c r="X142" s="36" t="str">
        <f t="shared" si="36"/>
        <v/>
      </c>
      <c r="Y142" t="s">
        <v>28</v>
      </c>
      <c r="Z142" s="36">
        <v>349</v>
      </c>
      <c r="AA142" s="36" t="s">
        <v>935</v>
      </c>
      <c r="AB142" s="36" t="str">
        <f t="shared" si="48"/>
        <v/>
      </c>
      <c r="AC142" t="s">
        <v>28</v>
      </c>
      <c r="AD142" s="36">
        <v>349</v>
      </c>
      <c r="AE142" s="36" t="s">
        <v>935</v>
      </c>
      <c r="AF142" s="36">
        <f t="shared" si="49"/>
        <v>1</v>
      </c>
      <c r="AG142" t="s">
        <v>28</v>
      </c>
      <c r="AH142" s="36">
        <v>348</v>
      </c>
      <c r="AI142" s="36" t="s">
        <v>935</v>
      </c>
      <c r="AJ142" s="36">
        <f t="shared" si="37"/>
        <v>1</v>
      </c>
      <c r="AK142" t="s">
        <v>28</v>
      </c>
      <c r="AL142" s="36">
        <v>347</v>
      </c>
      <c r="AM142" s="36" t="s">
        <v>935</v>
      </c>
      <c r="AN142" s="36">
        <f t="shared" si="38"/>
        <v>1</v>
      </c>
      <c r="AO142" t="s">
        <v>28</v>
      </c>
      <c r="AP142" s="36">
        <v>346</v>
      </c>
      <c r="AQ142" s="36" t="s">
        <v>935</v>
      </c>
      <c r="AR142" s="36" t="str">
        <f t="shared" si="50"/>
        <v/>
      </c>
      <c r="AS142" t="s">
        <v>28</v>
      </c>
      <c r="AT142" s="36">
        <v>346</v>
      </c>
      <c r="AU142" s="36" t="s">
        <v>935</v>
      </c>
      <c r="AV142" s="36" t="str">
        <f t="shared" si="34"/>
        <v/>
      </c>
      <c r="AW142" t="s">
        <v>28</v>
      </c>
      <c r="AX142" s="36">
        <v>346</v>
      </c>
      <c r="AY142" s="36" t="s">
        <v>935</v>
      </c>
      <c r="AZ142" s="36" t="str">
        <f t="shared" si="40"/>
        <v/>
      </c>
      <c r="BA142" t="s">
        <v>28</v>
      </c>
      <c r="BB142" s="36">
        <v>346</v>
      </c>
      <c r="BC142" s="36" t="s">
        <v>935</v>
      </c>
      <c r="BD142" s="36" t="s">
        <v>633</v>
      </c>
      <c r="BE142" t="s">
        <v>28</v>
      </c>
      <c r="BF142">
        <v>346</v>
      </c>
      <c r="BG142" s="36" t="str">
        <f t="shared" si="41"/>
        <v/>
      </c>
      <c r="BH142" t="s">
        <v>28</v>
      </c>
      <c r="BI142" s="36">
        <v>346</v>
      </c>
      <c r="BJ142" s="36" t="str">
        <f t="shared" si="42"/>
        <v/>
      </c>
      <c r="BK142" t="s">
        <v>28</v>
      </c>
      <c r="BL142" s="36">
        <v>346</v>
      </c>
      <c r="BM142" s="36" t="str">
        <f t="shared" si="43"/>
        <v/>
      </c>
      <c r="BN142" t="s">
        <v>28</v>
      </c>
      <c r="BO142" s="36">
        <v>346</v>
      </c>
    </row>
    <row r="143" spans="1:67" x14ac:dyDescent="0.25">
      <c r="A143" t="s">
        <v>30</v>
      </c>
      <c r="B143">
        <v>274</v>
      </c>
      <c r="C143" t="s">
        <v>935</v>
      </c>
      <c r="D143" s="36">
        <f t="shared" si="44"/>
        <v>1</v>
      </c>
      <c r="E143" t="s">
        <v>30</v>
      </c>
      <c r="F143">
        <v>273</v>
      </c>
      <c r="G143" s="36" t="s">
        <v>935</v>
      </c>
      <c r="H143" s="36" t="str">
        <f t="shared" si="45"/>
        <v/>
      </c>
      <c r="I143" t="s">
        <v>30</v>
      </c>
      <c r="J143">
        <v>273</v>
      </c>
      <c r="K143" s="36" t="s">
        <v>935</v>
      </c>
      <c r="L143" s="36" t="str">
        <f t="shared" si="35"/>
        <v/>
      </c>
      <c r="M143" t="s">
        <v>30</v>
      </c>
      <c r="N143">
        <v>273</v>
      </c>
      <c r="O143" s="36" t="s">
        <v>935</v>
      </c>
      <c r="P143" s="36" t="str">
        <f t="shared" si="46"/>
        <v/>
      </c>
      <c r="Q143" t="s">
        <v>30</v>
      </c>
      <c r="R143">
        <v>273</v>
      </c>
      <c r="S143" s="36" t="s">
        <v>935</v>
      </c>
      <c r="T143" s="36" t="str">
        <f t="shared" si="47"/>
        <v/>
      </c>
      <c r="U143" t="s">
        <v>30</v>
      </c>
      <c r="V143" s="36">
        <v>273</v>
      </c>
      <c r="W143" s="36" t="s">
        <v>935</v>
      </c>
      <c r="X143" s="36" t="str">
        <f t="shared" si="36"/>
        <v/>
      </c>
      <c r="Y143" t="s">
        <v>30</v>
      </c>
      <c r="Z143" s="36">
        <v>273</v>
      </c>
      <c r="AA143" s="36" t="s">
        <v>935</v>
      </c>
      <c r="AB143" s="36" t="str">
        <f t="shared" si="48"/>
        <v/>
      </c>
      <c r="AC143" t="s">
        <v>30</v>
      </c>
      <c r="AD143" s="36">
        <v>273</v>
      </c>
      <c r="AE143" s="36" t="s">
        <v>935</v>
      </c>
      <c r="AF143" s="36" t="str">
        <f t="shared" si="49"/>
        <v/>
      </c>
      <c r="AG143" t="s">
        <v>30</v>
      </c>
      <c r="AH143" s="36">
        <v>273</v>
      </c>
      <c r="AI143" s="36" t="s">
        <v>935</v>
      </c>
      <c r="AJ143" s="36" t="str">
        <f t="shared" si="37"/>
        <v/>
      </c>
      <c r="AK143" t="s">
        <v>30</v>
      </c>
      <c r="AL143" s="36">
        <v>273</v>
      </c>
      <c r="AM143" s="36" t="s">
        <v>935</v>
      </c>
      <c r="AN143" s="36" t="str">
        <f t="shared" si="38"/>
        <v/>
      </c>
      <c r="AO143" t="s">
        <v>30</v>
      </c>
      <c r="AP143" s="36">
        <v>273</v>
      </c>
      <c r="AQ143" s="36" t="s">
        <v>935</v>
      </c>
      <c r="AR143" s="36" t="str">
        <f t="shared" si="50"/>
        <v/>
      </c>
      <c r="AS143" t="s">
        <v>30</v>
      </c>
      <c r="AT143" s="36">
        <v>273</v>
      </c>
      <c r="AU143" s="36" t="s">
        <v>935</v>
      </c>
      <c r="AV143" s="36" t="str">
        <f t="shared" si="34"/>
        <v/>
      </c>
      <c r="AW143" t="s">
        <v>30</v>
      </c>
      <c r="AX143" s="36">
        <v>273</v>
      </c>
      <c r="AY143" s="36" t="s">
        <v>935</v>
      </c>
      <c r="AZ143" s="36" t="str">
        <f t="shared" si="40"/>
        <v/>
      </c>
      <c r="BA143" t="s">
        <v>30</v>
      </c>
      <c r="BB143" s="36">
        <v>273</v>
      </c>
      <c r="BC143" s="36" t="s">
        <v>935</v>
      </c>
      <c r="BD143" s="36" t="s">
        <v>633</v>
      </c>
      <c r="BE143" t="s">
        <v>30</v>
      </c>
      <c r="BF143">
        <v>273</v>
      </c>
      <c r="BG143" s="36" t="str">
        <f t="shared" si="41"/>
        <v/>
      </c>
      <c r="BH143" t="s">
        <v>30</v>
      </c>
      <c r="BI143" s="36">
        <v>273</v>
      </c>
      <c r="BJ143" s="36" t="str">
        <f t="shared" si="42"/>
        <v/>
      </c>
      <c r="BK143" t="s">
        <v>30</v>
      </c>
      <c r="BL143" s="36">
        <v>273</v>
      </c>
      <c r="BM143" s="36" t="str">
        <f t="shared" si="43"/>
        <v/>
      </c>
      <c r="BN143" t="s">
        <v>30</v>
      </c>
      <c r="BO143" s="36">
        <v>273</v>
      </c>
    </row>
    <row r="144" spans="1:67" x14ac:dyDescent="0.25">
      <c r="A144" t="s">
        <v>32</v>
      </c>
      <c r="B144">
        <v>175</v>
      </c>
      <c r="C144" t="s">
        <v>933</v>
      </c>
      <c r="D144" s="36" t="str">
        <f t="shared" si="44"/>
        <v/>
      </c>
      <c r="E144" t="s">
        <v>32</v>
      </c>
      <c r="F144">
        <v>175</v>
      </c>
      <c r="G144" s="36" t="s">
        <v>933</v>
      </c>
      <c r="H144" s="36" t="str">
        <f t="shared" si="45"/>
        <v/>
      </c>
      <c r="I144" t="s">
        <v>32</v>
      </c>
      <c r="J144">
        <v>175</v>
      </c>
      <c r="K144" s="36" t="s">
        <v>933</v>
      </c>
      <c r="L144" s="36" t="str">
        <f t="shared" si="35"/>
        <v/>
      </c>
      <c r="M144" t="s">
        <v>32</v>
      </c>
      <c r="N144">
        <v>175</v>
      </c>
      <c r="O144" s="36" t="s">
        <v>933</v>
      </c>
      <c r="P144" s="36" t="str">
        <f t="shared" si="46"/>
        <v/>
      </c>
      <c r="Q144" t="s">
        <v>32</v>
      </c>
      <c r="R144">
        <v>175</v>
      </c>
      <c r="S144" s="36" t="s">
        <v>933</v>
      </c>
      <c r="T144" s="36" t="str">
        <f t="shared" si="47"/>
        <v/>
      </c>
      <c r="U144" t="s">
        <v>32</v>
      </c>
      <c r="V144" s="36">
        <v>175</v>
      </c>
      <c r="W144" s="36" t="s">
        <v>933</v>
      </c>
      <c r="X144" s="36" t="str">
        <f t="shared" si="36"/>
        <v/>
      </c>
      <c r="Y144" t="s">
        <v>32</v>
      </c>
      <c r="Z144" s="36">
        <v>175</v>
      </c>
      <c r="AA144" s="36" t="s">
        <v>933</v>
      </c>
      <c r="AB144" s="36" t="str">
        <f t="shared" si="48"/>
        <v/>
      </c>
      <c r="AC144" t="s">
        <v>32</v>
      </c>
      <c r="AD144" s="36">
        <v>175</v>
      </c>
      <c r="AE144" s="36" t="s">
        <v>933</v>
      </c>
      <c r="AF144" s="36" t="str">
        <f t="shared" si="49"/>
        <v/>
      </c>
      <c r="AG144" t="s">
        <v>32</v>
      </c>
      <c r="AH144" s="36">
        <v>175</v>
      </c>
      <c r="AI144" s="36" t="s">
        <v>933</v>
      </c>
      <c r="AJ144" s="36">
        <f t="shared" si="37"/>
        <v>1</v>
      </c>
      <c r="AK144" t="s">
        <v>32</v>
      </c>
      <c r="AL144" s="36">
        <v>174</v>
      </c>
      <c r="AM144" s="36" t="s">
        <v>934</v>
      </c>
      <c r="AN144" s="36" t="str">
        <f t="shared" si="38"/>
        <v/>
      </c>
      <c r="AO144" t="s">
        <v>32</v>
      </c>
      <c r="AP144" s="36">
        <v>174</v>
      </c>
      <c r="AQ144" s="36" t="s">
        <v>934</v>
      </c>
      <c r="AR144" s="36" t="str">
        <f t="shared" si="50"/>
        <v/>
      </c>
      <c r="AS144" t="s">
        <v>32</v>
      </c>
      <c r="AT144" s="36">
        <v>174</v>
      </c>
      <c r="AU144" s="36" t="s">
        <v>934</v>
      </c>
      <c r="AV144" s="36" t="str">
        <f t="shared" si="34"/>
        <v/>
      </c>
      <c r="AW144" t="s">
        <v>32</v>
      </c>
      <c r="AX144" s="36">
        <v>174</v>
      </c>
      <c r="AY144" s="36" t="s">
        <v>934</v>
      </c>
      <c r="AZ144" s="36" t="str">
        <f t="shared" si="40"/>
        <v/>
      </c>
      <c r="BA144" t="s">
        <v>32</v>
      </c>
      <c r="BB144" s="36">
        <v>174</v>
      </c>
      <c r="BC144" s="36" t="s">
        <v>934</v>
      </c>
      <c r="BD144" s="36" t="s">
        <v>633</v>
      </c>
      <c r="BE144" t="s">
        <v>32</v>
      </c>
      <c r="BF144">
        <v>174</v>
      </c>
      <c r="BG144" s="36">
        <f t="shared" si="41"/>
        <v>2</v>
      </c>
      <c r="BH144" t="s">
        <v>32</v>
      </c>
      <c r="BI144" s="36">
        <v>172</v>
      </c>
      <c r="BJ144" s="36" t="str">
        <f t="shared" si="42"/>
        <v/>
      </c>
      <c r="BK144" t="s">
        <v>32</v>
      </c>
      <c r="BL144" s="36">
        <v>172</v>
      </c>
      <c r="BM144" s="36" t="str">
        <f t="shared" si="43"/>
        <v/>
      </c>
      <c r="BN144" t="s">
        <v>32</v>
      </c>
      <c r="BO144" s="36">
        <v>172</v>
      </c>
    </row>
    <row r="145" spans="1:67" x14ac:dyDescent="0.25">
      <c r="A145" t="s">
        <v>34</v>
      </c>
      <c r="B145">
        <v>199</v>
      </c>
      <c r="C145" t="s">
        <v>933</v>
      </c>
      <c r="D145" s="36">
        <f t="shared" si="44"/>
        <v>2</v>
      </c>
      <c r="E145" t="s">
        <v>34</v>
      </c>
      <c r="F145">
        <v>197</v>
      </c>
      <c r="G145" s="36" t="s">
        <v>933</v>
      </c>
      <c r="H145" s="36" t="str">
        <f t="shared" si="45"/>
        <v/>
      </c>
      <c r="I145" t="s">
        <v>34</v>
      </c>
      <c r="J145">
        <v>197</v>
      </c>
      <c r="K145" s="36" t="s">
        <v>933</v>
      </c>
      <c r="L145" s="36" t="str">
        <f t="shared" si="35"/>
        <v/>
      </c>
      <c r="M145" t="s">
        <v>34</v>
      </c>
      <c r="N145">
        <v>197</v>
      </c>
      <c r="O145" s="36" t="s">
        <v>933</v>
      </c>
      <c r="P145" s="36" t="str">
        <f t="shared" si="46"/>
        <v/>
      </c>
      <c r="Q145" t="s">
        <v>34</v>
      </c>
      <c r="R145">
        <v>197</v>
      </c>
      <c r="S145" s="36" t="s">
        <v>933</v>
      </c>
      <c r="T145" s="36" t="str">
        <f t="shared" si="47"/>
        <v/>
      </c>
      <c r="U145" t="s">
        <v>34</v>
      </c>
      <c r="V145" s="36">
        <v>197</v>
      </c>
      <c r="W145" s="36" t="s">
        <v>933</v>
      </c>
      <c r="X145" s="36" t="str">
        <f t="shared" si="36"/>
        <v/>
      </c>
      <c r="Y145" t="s">
        <v>34</v>
      </c>
      <c r="Z145" s="36">
        <v>197</v>
      </c>
      <c r="AA145" s="36" t="s">
        <v>933</v>
      </c>
      <c r="AB145" s="36" t="str">
        <f t="shared" si="48"/>
        <v/>
      </c>
      <c r="AC145" t="s">
        <v>34</v>
      </c>
      <c r="AD145" s="36">
        <v>197</v>
      </c>
      <c r="AE145" s="36" t="s">
        <v>933</v>
      </c>
      <c r="AF145" s="36">
        <f t="shared" si="49"/>
        <v>2</v>
      </c>
      <c r="AG145" t="s">
        <v>34</v>
      </c>
      <c r="AH145" s="36">
        <v>195</v>
      </c>
      <c r="AI145" s="36" t="s">
        <v>933</v>
      </c>
      <c r="AJ145" s="36" t="str">
        <f t="shared" si="37"/>
        <v/>
      </c>
      <c r="AK145" t="s">
        <v>34</v>
      </c>
      <c r="AL145" s="36">
        <v>195</v>
      </c>
      <c r="AM145" s="36" t="s">
        <v>933</v>
      </c>
      <c r="AN145" s="36" t="str">
        <f t="shared" si="38"/>
        <v/>
      </c>
      <c r="AO145" t="s">
        <v>34</v>
      </c>
      <c r="AP145" s="36">
        <v>195</v>
      </c>
      <c r="AQ145" s="36" t="s">
        <v>933</v>
      </c>
      <c r="AR145" s="36" t="str">
        <f t="shared" si="50"/>
        <v/>
      </c>
      <c r="AS145" t="s">
        <v>34</v>
      </c>
      <c r="AT145" s="36">
        <v>195</v>
      </c>
      <c r="AU145" s="36" t="s">
        <v>933</v>
      </c>
      <c r="AV145" s="36" t="str">
        <f t="shared" si="34"/>
        <v/>
      </c>
      <c r="AW145" t="s">
        <v>34</v>
      </c>
      <c r="AX145" s="36">
        <v>195</v>
      </c>
      <c r="AY145" s="36" t="s">
        <v>933</v>
      </c>
      <c r="AZ145" s="36" t="str">
        <f t="shared" si="40"/>
        <v/>
      </c>
      <c r="BA145" t="s">
        <v>34</v>
      </c>
      <c r="BB145" s="36">
        <v>195</v>
      </c>
      <c r="BC145" s="36" t="s">
        <v>933</v>
      </c>
      <c r="BD145" s="36" t="s">
        <v>633</v>
      </c>
      <c r="BE145" t="s">
        <v>34</v>
      </c>
      <c r="BF145">
        <v>195</v>
      </c>
      <c r="BG145" s="36" t="str">
        <f t="shared" si="41"/>
        <v/>
      </c>
      <c r="BH145" t="s">
        <v>34</v>
      </c>
      <c r="BI145" s="36">
        <v>195</v>
      </c>
      <c r="BJ145" s="36" t="str">
        <f t="shared" si="42"/>
        <v/>
      </c>
      <c r="BK145" t="s">
        <v>34</v>
      </c>
      <c r="BL145" s="36">
        <v>195</v>
      </c>
      <c r="BM145" s="36">
        <f t="shared" si="43"/>
        <v>2</v>
      </c>
      <c r="BN145" t="s">
        <v>34</v>
      </c>
      <c r="BO145" s="36">
        <v>193</v>
      </c>
    </row>
    <row r="146" spans="1:67" x14ac:dyDescent="0.25">
      <c r="A146" t="s">
        <v>36</v>
      </c>
      <c r="B146">
        <v>166</v>
      </c>
      <c r="C146" t="s">
        <v>934</v>
      </c>
      <c r="D146" s="36">
        <f t="shared" si="44"/>
        <v>2</v>
      </c>
      <c r="E146" t="s">
        <v>36</v>
      </c>
      <c r="F146">
        <v>164</v>
      </c>
      <c r="G146" s="36" t="s">
        <v>934</v>
      </c>
      <c r="H146" s="36" t="str">
        <f t="shared" si="45"/>
        <v/>
      </c>
      <c r="I146" t="s">
        <v>36</v>
      </c>
      <c r="J146">
        <v>164</v>
      </c>
      <c r="K146" s="36" t="s">
        <v>934</v>
      </c>
      <c r="L146" s="36" t="str">
        <f t="shared" si="35"/>
        <v/>
      </c>
      <c r="M146" t="s">
        <v>36</v>
      </c>
      <c r="N146">
        <v>164</v>
      </c>
      <c r="O146" s="36" t="s">
        <v>934</v>
      </c>
      <c r="P146" s="36" t="str">
        <f t="shared" si="46"/>
        <v/>
      </c>
      <c r="Q146" t="s">
        <v>36</v>
      </c>
      <c r="R146">
        <v>164</v>
      </c>
      <c r="S146" s="36" t="s">
        <v>934</v>
      </c>
      <c r="T146" s="36" t="str">
        <f t="shared" si="47"/>
        <v/>
      </c>
      <c r="U146" t="s">
        <v>36</v>
      </c>
      <c r="V146" s="36">
        <v>164</v>
      </c>
      <c r="W146" s="36" t="s">
        <v>934</v>
      </c>
      <c r="X146" s="36" t="str">
        <f t="shared" si="36"/>
        <v/>
      </c>
      <c r="Y146" t="s">
        <v>36</v>
      </c>
      <c r="Z146" s="36">
        <v>164</v>
      </c>
      <c r="AA146" s="36" t="s">
        <v>934</v>
      </c>
      <c r="AB146" s="36" t="str">
        <f t="shared" si="48"/>
        <v/>
      </c>
      <c r="AC146" t="s">
        <v>36</v>
      </c>
      <c r="AD146" s="36">
        <v>164</v>
      </c>
      <c r="AE146" s="36" t="s">
        <v>934</v>
      </c>
      <c r="AF146" s="36">
        <f t="shared" si="49"/>
        <v>4</v>
      </c>
      <c r="AG146" t="s">
        <v>36</v>
      </c>
      <c r="AH146" s="36">
        <v>160</v>
      </c>
      <c r="AI146" s="36" t="s">
        <v>934</v>
      </c>
      <c r="AJ146" s="36">
        <f t="shared" si="37"/>
        <v>1</v>
      </c>
      <c r="AK146" t="s">
        <v>36</v>
      </c>
      <c r="AL146" s="36">
        <v>159</v>
      </c>
      <c r="AM146" s="36" t="s">
        <v>934</v>
      </c>
      <c r="AN146" s="36" t="str">
        <f t="shared" si="38"/>
        <v/>
      </c>
      <c r="AO146" t="s">
        <v>36</v>
      </c>
      <c r="AP146" s="36">
        <v>159</v>
      </c>
      <c r="AQ146" s="36" t="s">
        <v>934</v>
      </c>
      <c r="AR146" s="36">
        <f t="shared" si="50"/>
        <v>1</v>
      </c>
      <c r="AS146" t="s">
        <v>36</v>
      </c>
      <c r="AT146" s="36">
        <v>158</v>
      </c>
      <c r="AU146" s="36" t="s">
        <v>934</v>
      </c>
      <c r="AV146" s="36" t="str">
        <f t="shared" si="34"/>
        <v/>
      </c>
      <c r="AW146" t="s">
        <v>36</v>
      </c>
      <c r="AX146" s="36">
        <v>158</v>
      </c>
      <c r="AY146" s="36" t="s">
        <v>934</v>
      </c>
      <c r="AZ146" s="36">
        <f t="shared" si="40"/>
        <v>1</v>
      </c>
      <c r="BA146" t="s">
        <v>36</v>
      </c>
      <c r="BB146" s="36">
        <v>157</v>
      </c>
      <c r="BC146" s="36" t="s">
        <v>934</v>
      </c>
      <c r="BD146" s="36" t="s">
        <v>633</v>
      </c>
      <c r="BE146" t="s">
        <v>36</v>
      </c>
      <c r="BF146">
        <v>157</v>
      </c>
      <c r="BG146" s="36">
        <f t="shared" si="41"/>
        <v>2</v>
      </c>
      <c r="BH146" t="s">
        <v>36</v>
      </c>
      <c r="BI146" s="36">
        <v>155</v>
      </c>
      <c r="BJ146" s="36" t="str">
        <f t="shared" si="42"/>
        <v/>
      </c>
      <c r="BK146" t="s">
        <v>36</v>
      </c>
      <c r="BL146" s="36">
        <v>155</v>
      </c>
      <c r="BM146" s="36" t="str">
        <f t="shared" si="43"/>
        <v/>
      </c>
      <c r="BN146" t="s">
        <v>36</v>
      </c>
      <c r="BO146" s="36">
        <v>155</v>
      </c>
    </row>
    <row r="147" spans="1:67" x14ac:dyDescent="0.25">
      <c r="A147" t="s">
        <v>38</v>
      </c>
      <c r="B147">
        <v>181</v>
      </c>
      <c r="C147" t="s">
        <v>933</v>
      </c>
      <c r="D147" s="36" t="str">
        <f t="shared" si="44"/>
        <v/>
      </c>
      <c r="E147" t="s">
        <v>38</v>
      </c>
      <c r="F147">
        <v>181</v>
      </c>
      <c r="G147" s="36" t="s">
        <v>933</v>
      </c>
      <c r="H147" s="36" t="str">
        <f t="shared" si="45"/>
        <v/>
      </c>
      <c r="I147" t="s">
        <v>38</v>
      </c>
      <c r="J147">
        <v>181</v>
      </c>
      <c r="K147" s="36" t="s">
        <v>933</v>
      </c>
      <c r="L147" s="36" t="str">
        <f t="shared" si="35"/>
        <v/>
      </c>
      <c r="M147" t="s">
        <v>38</v>
      </c>
      <c r="N147">
        <v>181</v>
      </c>
      <c r="O147" s="36" t="s">
        <v>933</v>
      </c>
      <c r="P147" s="36" t="str">
        <f t="shared" si="46"/>
        <v/>
      </c>
      <c r="Q147" t="s">
        <v>38</v>
      </c>
      <c r="R147">
        <v>181</v>
      </c>
      <c r="S147" s="36" t="s">
        <v>933</v>
      </c>
      <c r="T147" s="36" t="str">
        <f t="shared" si="47"/>
        <v/>
      </c>
      <c r="U147" t="s">
        <v>38</v>
      </c>
      <c r="V147" s="36">
        <v>181</v>
      </c>
      <c r="W147" s="36" t="s">
        <v>933</v>
      </c>
      <c r="X147" s="36" t="str">
        <f t="shared" si="36"/>
        <v/>
      </c>
      <c r="Y147" t="s">
        <v>38</v>
      </c>
      <c r="Z147" s="36">
        <v>181</v>
      </c>
      <c r="AA147" s="36" t="s">
        <v>933</v>
      </c>
      <c r="AB147" s="36" t="str">
        <f t="shared" si="48"/>
        <v/>
      </c>
      <c r="AC147" t="s">
        <v>38</v>
      </c>
      <c r="AD147" s="36">
        <v>181</v>
      </c>
      <c r="AE147" s="36" t="s">
        <v>933</v>
      </c>
      <c r="AF147" s="36" t="str">
        <f t="shared" si="49"/>
        <v/>
      </c>
      <c r="AG147" t="s">
        <v>38</v>
      </c>
      <c r="AH147" s="36">
        <v>181</v>
      </c>
      <c r="AI147" s="36" t="s">
        <v>933</v>
      </c>
      <c r="AJ147" s="36" t="str">
        <f t="shared" si="37"/>
        <v/>
      </c>
      <c r="AK147" t="s">
        <v>38</v>
      </c>
      <c r="AL147" s="36">
        <v>181</v>
      </c>
      <c r="AM147" s="36" t="s">
        <v>933</v>
      </c>
      <c r="AN147" s="36" t="str">
        <f t="shared" si="38"/>
        <v/>
      </c>
      <c r="AO147" t="s">
        <v>38</v>
      </c>
      <c r="AP147" s="36">
        <v>181</v>
      </c>
      <c r="AQ147" s="36" t="s">
        <v>933</v>
      </c>
      <c r="AR147" s="36" t="str">
        <f t="shared" si="50"/>
        <v/>
      </c>
      <c r="AS147" t="s">
        <v>38</v>
      </c>
      <c r="AT147" s="36">
        <v>181</v>
      </c>
      <c r="AU147" s="36" t="s">
        <v>933</v>
      </c>
      <c r="AV147" s="36" t="str">
        <f t="shared" si="34"/>
        <v/>
      </c>
      <c r="AW147" t="s">
        <v>38</v>
      </c>
      <c r="AX147" s="36">
        <v>181</v>
      </c>
      <c r="AY147" s="36" t="s">
        <v>933</v>
      </c>
      <c r="AZ147" s="36" t="str">
        <f t="shared" si="40"/>
        <v/>
      </c>
      <c r="BA147" t="s">
        <v>38</v>
      </c>
      <c r="BB147" s="36">
        <v>181</v>
      </c>
      <c r="BC147" s="36" t="s">
        <v>933</v>
      </c>
      <c r="BD147" s="36" t="s">
        <v>633</v>
      </c>
      <c r="BE147" t="s">
        <v>38</v>
      </c>
      <c r="BF147">
        <v>181</v>
      </c>
      <c r="BG147" s="36" t="str">
        <f t="shared" si="41"/>
        <v/>
      </c>
      <c r="BH147" t="s">
        <v>38</v>
      </c>
      <c r="BI147" s="36">
        <v>181</v>
      </c>
      <c r="BJ147" s="36">
        <f t="shared" si="42"/>
        <v>1</v>
      </c>
      <c r="BK147" t="s">
        <v>38</v>
      </c>
      <c r="BL147" s="36">
        <v>180</v>
      </c>
      <c r="BM147" s="36" t="str">
        <f t="shared" si="43"/>
        <v/>
      </c>
      <c r="BN147" t="s">
        <v>38</v>
      </c>
      <c r="BO147" s="36">
        <v>180</v>
      </c>
    </row>
    <row r="148" spans="1:67" x14ac:dyDescent="0.25">
      <c r="A148" t="s">
        <v>338</v>
      </c>
      <c r="B148">
        <v>193</v>
      </c>
      <c r="C148" t="s">
        <v>933</v>
      </c>
      <c r="D148" s="36" t="str">
        <f t="shared" si="44"/>
        <v/>
      </c>
      <c r="E148" t="s">
        <v>338</v>
      </c>
      <c r="F148">
        <v>193</v>
      </c>
      <c r="G148" s="36" t="s">
        <v>933</v>
      </c>
      <c r="H148" s="36" t="str">
        <f t="shared" si="45"/>
        <v/>
      </c>
      <c r="I148" t="s">
        <v>338</v>
      </c>
      <c r="J148">
        <v>193</v>
      </c>
      <c r="K148" s="36" t="s">
        <v>933</v>
      </c>
      <c r="L148" s="36" t="str">
        <f t="shared" si="35"/>
        <v/>
      </c>
      <c r="M148" t="s">
        <v>338</v>
      </c>
      <c r="N148">
        <v>193</v>
      </c>
      <c r="O148" s="36" t="s">
        <v>933</v>
      </c>
      <c r="P148" s="36" t="str">
        <f t="shared" si="46"/>
        <v/>
      </c>
      <c r="Q148" t="s">
        <v>338</v>
      </c>
      <c r="R148">
        <v>193</v>
      </c>
      <c r="S148" s="36" t="s">
        <v>933</v>
      </c>
      <c r="T148" s="36" t="str">
        <f t="shared" si="47"/>
        <v/>
      </c>
      <c r="U148" t="s">
        <v>338</v>
      </c>
      <c r="V148" s="36">
        <v>193</v>
      </c>
      <c r="W148" s="36" t="s">
        <v>933</v>
      </c>
      <c r="X148" s="36" t="str">
        <f t="shared" si="36"/>
        <v/>
      </c>
      <c r="Y148" t="s">
        <v>338</v>
      </c>
      <c r="Z148" s="36">
        <v>193</v>
      </c>
      <c r="AA148" s="36" t="s">
        <v>933</v>
      </c>
      <c r="AB148" s="36" t="str">
        <f t="shared" si="48"/>
        <v/>
      </c>
      <c r="AC148" t="s">
        <v>338</v>
      </c>
      <c r="AD148" s="36">
        <v>193</v>
      </c>
      <c r="AE148" s="36" t="s">
        <v>933</v>
      </c>
      <c r="AF148" s="36" t="str">
        <f t="shared" si="49"/>
        <v/>
      </c>
      <c r="AG148" t="s">
        <v>338</v>
      </c>
      <c r="AH148" s="36">
        <v>193</v>
      </c>
      <c r="AI148" s="36" t="s">
        <v>933</v>
      </c>
      <c r="AJ148" s="36" t="str">
        <f t="shared" si="37"/>
        <v/>
      </c>
      <c r="AK148" t="s">
        <v>338</v>
      </c>
      <c r="AL148" s="36">
        <v>193</v>
      </c>
      <c r="AM148" s="36" t="s">
        <v>933</v>
      </c>
      <c r="AN148" s="36" t="str">
        <f t="shared" si="38"/>
        <v/>
      </c>
      <c r="AO148" t="s">
        <v>338</v>
      </c>
      <c r="AP148" s="36">
        <v>193</v>
      </c>
      <c r="AQ148" s="36" t="s">
        <v>933</v>
      </c>
      <c r="AR148" s="36" t="str">
        <f t="shared" si="50"/>
        <v/>
      </c>
      <c r="AS148" t="s">
        <v>338</v>
      </c>
      <c r="AT148" s="36">
        <v>193</v>
      </c>
      <c r="AU148" s="36" t="s">
        <v>933</v>
      </c>
      <c r="AV148" s="36" t="str">
        <f t="shared" si="34"/>
        <v/>
      </c>
      <c r="AW148" t="s">
        <v>338</v>
      </c>
      <c r="AX148" s="36">
        <v>193</v>
      </c>
      <c r="AY148" s="36" t="s">
        <v>933</v>
      </c>
      <c r="AZ148" s="36" t="str">
        <f t="shared" si="40"/>
        <v/>
      </c>
      <c r="BA148" t="s">
        <v>338</v>
      </c>
      <c r="BB148" s="36">
        <v>193</v>
      </c>
      <c r="BC148" s="36" t="s">
        <v>933</v>
      </c>
      <c r="BD148" s="36" t="s">
        <v>633</v>
      </c>
      <c r="BE148" t="s">
        <v>338</v>
      </c>
      <c r="BF148">
        <v>193</v>
      </c>
      <c r="BG148" s="36" t="str">
        <f t="shared" si="41"/>
        <v/>
      </c>
      <c r="BH148" t="s">
        <v>338</v>
      </c>
      <c r="BI148" s="36">
        <v>193</v>
      </c>
      <c r="BJ148" s="36">
        <f t="shared" si="42"/>
        <v>1</v>
      </c>
      <c r="BK148" t="s">
        <v>338</v>
      </c>
      <c r="BL148" s="36">
        <v>192</v>
      </c>
      <c r="BM148" s="36" t="str">
        <f t="shared" si="43"/>
        <v/>
      </c>
      <c r="BN148" t="s">
        <v>338</v>
      </c>
      <c r="BO148" s="36">
        <v>192</v>
      </c>
    </row>
    <row r="149" spans="1:67" x14ac:dyDescent="0.25">
      <c r="A149" t="s">
        <v>340</v>
      </c>
      <c r="B149">
        <v>208</v>
      </c>
      <c r="C149" t="s">
        <v>933</v>
      </c>
      <c r="D149" s="36">
        <f t="shared" si="44"/>
        <v>1</v>
      </c>
      <c r="E149" t="s">
        <v>340</v>
      </c>
      <c r="F149">
        <v>207</v>
      </c>
      <c r="G149" s="36" t="s">
        <v>933</v>
      </c>
      <c r="H149" s="36" t="str">
        <f t="shared" si="45"/>
        <v/>
      </c>
      <c r="I149" t="s">
        <v>340</v>
      </c>
      <c r="J149">
        <v>207</v>
      </c>
      <c r="K149" s="36" t="s">
        <v>933</v>
      </c>
      <c r="L149" s="36" t="str">
        <f t="shared" si="35"/>
        <v/>
      </c>
      <c r="M149" t="s">
        <v>340</v>
      </c>
      <c r="N149">
        <v>207</v>
      </c>
      <c r="O149" s="36" t="s">
        <v>933</v>
      </c>
      <c r="P149" s="36" t="str">
        <f t="shared" si="46"/>
        <v/>
      </c>
      <c r="Q149" t="s">
        <v>340</v>
      </c>
      <c r="R149">
        <v>207</v>
      </c>
      <c r="S149" s="36" t="s">
        <v>933</v>
      </c>
      <c r="T149" s="36">
        <f t="shared" si="47"/>
        <v>2</v>
      </c>
      <c r="U149" t="s">
        <v>340</v>
      </c>
      <c r="V149" s="36">
        <v>205</v>
      </c>
      <c r="W149" s="36" t="s">
        <v>933</v>
      </c>
      <c r="X149" s="36" t="str">
        <f t="shared" si="36"/>
        <v/>
      </c>
      <c r="Y149" t="s">
        <v>340</v>
      </c>
      <c r="Z149" s="36">
        <v>205</v>
      </c>
      <c r="AA149" s="36" t="s">
        <v>933</v>
      </c>
      <c r="AB149" s="36" t="str">
        <f t="shared" si="48"/>
        <v/>
      </c>
      <c r="AC149" t="s">
        <v>340</v>
      </c>
      <c r="AD149" s="36">
        <v>205</v>
      </c>
      <c r="AE149" s="36" t="s">
        <v>933</v>
      </c>
      <c r="AF149" s="36">
        <f t="shared" si="49"/>
        <v>3</v>
      </c>
      <c r="AG149" t="s">
        <v>340</v>
      </c>
      <c r="AH149" s="36">
        <v>202</v>
      </c>
      <c r="AI149" s="36" t="s">
        <v>933</v>
      </c>
      <c r="AJ149" s="36" t="str">
        <f t="shared" si="37"/>
        <v/>
      </c>
      <c r="AK149" t="s">
        <v>340</v>
      </c>
      <c r="AL149" s="36">
        <v>202</v>
      </c>
      <c r="AM149" s="36" t="s">
        <v>933</v>
      </c>
      <c r="AN149" s="36">
        <f t="shared" si="38"/>
        <v>2</v>
      </c>
      <c r="AO149" t="s">
        <v>340</v>
      </c>
      <c r="AP149" s="36">
        <v>200</v>
      </c>
      <c r="AQ149" s="36" t="s">
        <v>933</v>
      </c>
      <c r="AR149" s="36" t="str">
        <f t="shared" si="50"/>
        <v/>
      </c>
      <c r="AS149" t="s">
        <v>340</v>
      </c>
      <c r="AT149" s="36">
        <v>200</v>
      </c>
      <c r="AU149" s="36" t="s">
        <v>933</v>
      </c>
      <c r="AV149" s="36" t="str">
        <f t="shared" si="34"/>
        <v/>
      </c>
      <c r="AW149" t="s">
        <v>340</v>
      </c>
      <c r="AX149" s="36">
        <v>200</v>
      </c>
      <c r="AY149" s="36" t="s">
        <v>933</v>
      </c>
      <c r="AZ149" s="36" t="str">
        <f t="shared" si="40"/>
        <v/>
      </c>
      <c r="BA149" t="s">
        <v>340</v>
      </c>
      <c r="BB149" s="36">
        <v>200</v>
      </c>
      <c r="BC149" s="36" t="s">
        <v>933</v>
      </c>
      <c r="BD149" s="36" t="s">
        <v>633</v>
      </c>
      <c r="BE149" t="s">
        <v>340</v>
      </c>
      <c r="BF149">
        <v>200</v>
      </c>
      <c r="BG149" s="36" t="str">
        <f t="shared" si="41"/>
        <v/>
      </c>
      <c r="BH149" t="s">
        <v>340</v>
      </c>
      <c r="BI149" s="36">
        <v>200</v>
      </c>
      <c r="BJ149" s="36">
        <f t="shared" si="42"/>
        <v>1</v>
      </c>
      <c r="BK149" t="s">
        <v>340</v>
      </c>
      <c r="BL149" s="36">
        <v>199</v>
      </c>
      <c r="BM149" s="36" t="str">
        <f t="shared" si="43"/>
        <v/>
      </c>
      <c r="BN149" t="s">
        <v>340</v>
      </c>
      <c r="BO149" s="36">
        <v>199</v>
      </c>
    </row>
    <row r="150" spans="1:67" x14ac:dyDescent="0.25">
      <c r="A150" t="s">
        <v>342</v>
      </c>
      <c r="B150">
        <v>127</v>
      </c>
      <c r="C150" t="s">
        <v>934</v>
      </c>
      <c r="D150" s="36">
        <f t="shared" si="44"/>
        <v>20</v>
      </c>
      <c r="E150" t="s">
        <v>342</v>
      </c>
      <c r="F150">
        <v>107</v>
      </c>
      <c r="G150" s="36" t="s">
        <v>932</v>
      </c>
      <c r="H150" s="36" t="str">
        <f t="shared" si="45"/>
        <v/>
      </c>
      <c r="I150" t="s">
        <v>342</v>
      </c>
      <c r="J150">
        <v>107</v>
      </c>
      <c r="K150" s="36" t="s">
        <v>932</v>
      </c>
      <c r="L150" s="36" t="str">
        <f t="shared" si="35"/>
        <v/>
      </c>
      <c r="M150" t="s">
        <v>342</v>
      </c>
      <c r="N150">
        <v>107</v>
      </c>
      <c r="O150" s="36" t="s">
        <v>932</v>
      </c>
      <c r="P150" s="36" t="str">
        <f t="shared" si="46"/>
        <v/>
      </c>
      <c r="Q150" t="s">
        <v>342</v>
      </c>
      <c r="R150">
        <v>107</v>
      </c>
      <c r="S150" s="36" t="s">
        <v>932</v>
      </c>
      <c r="T150" s="36">
        <f t="shared" si="47"/>
        <v>1</v>
      </c>
      <c r="U150" t="s">
        <v>342</v>
      </c>
      <c r="V150" s="36">
        <v>106</v>
      </c>
      <c r="W150" s="36" t="s">
        <v>932</v>
      </c>
      <c r="X150" s="36" t="str">
        <f t="shared" si="36"/>
        <v/>
      </c>
      <c r="Y150" t="s">
        <v>342</v>
      </c>
      <c r="Z150" s="36">
        <v>106</v>
      </c>
      <c r="AA150" s="36" t="s">
        <v>932</v>
      </c>
      <c r="AB150" s="36" t="str">
        <f t="shared" si="48"/>
        <v/>
      </c>
      <c r="AC150" t="s">
        <v>342</v>
      </c>
      <c r="AD150" s="36">
        <v>106</v>
      </c>
      <c r="AE150" s="36" t="s">
        <v>932</v>
      </c>
      <c r="AF150" s="36" t="str">
        <f t="shared" si="49"/>
        <v/>
      </c>
      <c r="AG150" t="s">
        <v>342</v>
      </c>
      <c r="AH150" s="36">
        <v>106</v>
      </c>
      <c r="AI150" s="36" t="s">
        <v>932</v>
      </c>
      <c r="AJ150" s="36" t="str">
        <f t="shared" si="37"/>
        <v/>
      </c>
      <c r="AK150" t="s">
        <v>342</v>
      </c>
      <c r="AL150" s="36">
        <v>106</v>
      </c>
      <c r="AM150" s="36" t="s">
        <v>932</v>
      </c>
      <c r="AN150" s="36" t="str">
        <f t="shared" si="38"/>
        <v/>
      </c>
      <c r="AO150" t="s">
        <v>342</v>
      </c>
      <c r="AP150" s="36">
        <v>106</v>
      </c>
      <c r="AQ150" s="36" t="s">
        <v>932</v>
      </c>
      <c r="AR150" s="36" t="str">
        <f t="shared" si="50"/>
        <v/>
      </c>
      <c r="AS150" t="s">
        <v>342</v>
      </c>
      <c r="AT150" s="36">
        <v>106</v>
      </c>
      <c r="AU150" s="36" t="s">
        <v>932</v>
      </c>
      <c r="AV150" s="36" t="str">
        <f t="shared" si="34"/>
        <v/>
      </c>
      <c r="AW150" t="s">
        <v>342</v>
      </c>
      <c r="AX150" s="36">
        <v>106</v>
      </c>
      <c r="AY150" s="36" t="s">
        <v>932</v>
      </c>
      <c r="AZ150" s="36" t="str">
        <f t="shared" si="40"/>
        <v/>
      </c>
      <c r="BA150" t="s">
        <v>342</v>
      </c>
      <c r="BB150" s="36">
        <v>106</v>
      </c>
      <c r="BC150" s="36" t="s">
        <v>932</v>
      </c>
      <c r="BD150" s="36" t="s">
        <v>633</v>
      </c>
      <c r="BE150" t="s">
        <v>342</v>
      </c>
      <c r="BF150">
        <v>106</v>
      </c>
      <c r="BG150" s="36" t="str">
        <f t="shared" si="41"/>
        <v/>
      </c>
      <c r="BH150" t="s">
        <v>342</v>
      </c>
      <c r="BI150" s="36">
        <v>106</v>
      </c>
      <c r="BJ150" s="36" t="str">
        <f t="shared" si="42"/>
        <v/>
      </c>
      <c r="BK150" t="s">
        <v>342</v>
      </c>
      <c r="BL150" s="36">
        <v>106</v>
      </c>
      <c r="BM150" s="36" t="str">
        <f t="shared" si="43"/>
        <v/>
      </c>
      <c r="BN150" t="s">
        <v>342</v>
      </c>
      <c r="BO150" s="36">
        <v>106</v>
      </c>
    </row>
    <row r="151" spans="1:67" x14ac:dyDescent="0.25">
      <c r="A151" t="s">
        <v>344</v>
      </c>
      <c r="B151">
        <v>109</v>
      </c>
      <c r="C151" t="s">
        <v>932</v>
      </c>
      <c r="D151" s="36" t="str">
        <f t="shared" si="44"/>
        <v/>
      </c>
      <c r="E151" t="s">
        <v>344</v>
      </c>
      <c r="F151">
        <v>109</v>
      </c>
      <c r="G151" s="36" t="s">
        <v>932</v>
      </c>
      <c r="H151" s="36" t="str">
        <f t="shared" si="45"/>
        <v/>
      </c>
      <c r="I151" t="s">
        <v>344</v>
      </c>
      <c r="J151">
        <v>109</v>
      </c>
      <c r="K151" s="36" t="s">
        <v>932</v>
      </c>
      <c r="L151" s="36" t="str">
        <f t="shared" si="35"/>
        <v/>
      </c>
      <c r="M151" t="s">
        <v>344</v>
      </c>
      <c r="N151">
        <v>109</v>
      </c>
      <c r="O151" s="36" t="s">
        <v>932</v>
      </c>
      <c r="P151" s="36" t="str">
        <f t="shared" si="46"/>
        <v/>
      </c>
      <c r="Q151" t="s">
        <v>344</v>
      </c>
      <c r="R151">
        <v>109</v>
      </c>
      <c r="S151" s="36" t="s">
        <v>932</v>
      </c>
      <c r="T151" s="36" t="str">
        <f t="shared" si="47"/>
        <v/>
      </c>
      <c r="U151" t="s">
        <v>344</v>
      </c>
      <c r="V151" s="36">
        <v>109</v>
      </c>
      <c r="W151" s="36" t="s">
        <v>932</v>
      </c>
      <c r="X151" s="36" t="str">
        <f t="shared" si="36"/>
        <v/>
      </c>
      <c r="Y151" t="s">
        <v>344</v>
      </c>
      <c r="Z151" s="36">
        <v>109</v>
      </c>
      <c r="AA151" s="36" t="s">
        <v>932</v>
      </c>
      <c r="AB151" s="36" t="str">
        <f t="shared" si="48"/>
        <v/>
      </c>
      <c r="AC151" t="s">
        <v>344</v>
      </c>
      <c r="AD151" s="36">
        <v>109</v>
      </c>
      <c r="AE151" s="36" t="s">
        <v>932</v>
      </c>
      <c r="AF151" s="36" t="str">
        <f t="shared" si="49"/>
        <v/>
      </c>
      <c r="AG151" t="s">
        <v>344</v>
      </c>
      <c r="AH151" s="36">
        <v>109</v>
      </c>
      <c r="AI151" s="36" t="s">
        <v>932</v>
      </c>
      <c r="AJ151" s="36" t="str">
        <f t="shared" si="37"/>
        <v/>
      </c>
      <c r="AK151" t="s">
        <v>344</v>
      </c>
      <c r="AL151" s="36">
        <v>109</v>
      </c>
      <c r="AM151" s="36" t="s">
        <v>932</v>
      </c>
      <c r="AN151" s="36" t="str">
        <f t="shared" si="38"/>
        <v/>
      </c>
      <c r="AO151" t="s">
        <v>344</v>
      </c>
      <c r="AP151" s="36">
        <v>109</v>
      </c>
      <c r="AQ151" s="36" t="s">
        <v>932</v>
      </c>
      <c r="AR151" s="36" t="str">
        <f t="shared" si="50"/>
        <v/>
      </c>
      <c r="AS151" t="s">
        <v>344</v>
      </c>
      <c r="AT151" s="36">
        <v>109</v>
      </c>
      <c r="AU151" s="36" t="s">
        <v>932</v>
      </c>
      <c r="AV151" s="36" t="str">
        <f t="shared" si="34"/>
        <v/>
      </c>
      <c r="AW151" t="s">
        <v>344</v>
      </c>
      <c r="AX151" s="36">
        <v>109</v>
      </c>
      <c r="AY151" s="36" t="s">
        <v>932</v>
      </c>
      <c r="AZ151" s="36" t="str">
        <f t="shared" si="40"/>
        <v/>
      </c>
      <c r="BA151" t="s">
        <v>344</v>
      </c>
      <c r="BB151" s="36">
        <v>109</v>
      </c>
      <c r="BC151" s="36" t="s">
        <v>932</v>
      </c>
      <c r="BD151" s="36" t="s">
        <v>633</v>
      </c>
      <c r="BE151" t="s">
        <v>344</v>
      </c>
      <c r="BF151">
        <v>109</v>
      </c>
      <c r="BG151" s="36" t="str">
        <f t="shared" si="41"/>
        <v/>
      </c>
      <c r="BH151" t="s">
        <v>344</v>
      </c>
      <c r="BI151" s="36">
        <v>109</v>
      </c>
      <c r="BJ151" s="36" t="str">
        <f t="shared" si="42"/>
        <v/>
      </c>
      <c r="BK151" t="s">
        <v>344</v>
      </c>
      <c r="BL151" s="36">
        <v>109</v>
      </c>
      <c r="BM151" s="36" t="str">
        <f t="shared" si="43"/>
        <v/>
      </c>
      <c r="BN151" t="s">
        <v>344</v>
      </c>
      <c r="BO151" s="36">
        <v>109</v>
      </c>
    </row>
    <row r="152" spans="1:67" x14ac:dyDescent="0.25">
      <c r="A152" t="s">
        <v>414</v>
      </c>
      <c r="B152">
        <v>124</v>
      </c>
      <c r="C152" t="s">
        <v>934</v>
      </c>
      <c r="D152" s="36">
        <f t="shared" si="44"/>
        <v>30</v>
      </c>
      <c r="E152" t="s">
        <v>414</v>
      </c>
      <c r="F152">
        <v>94</v>
      </c>
      <c r="G152" s="36" t="s">
        <v>932</v>
      </c>
      <c r="H152" s="36" t="str">
        <f t="shared" si="45"/>
        <v/>
      </c>
      <c r="I152" t="s">
        <v>414</v>
      </c>
      <c r="J152">
        <v>94</v>
      </c>
      <c r="K152" s="36" t="s">
        <v>932</v>
      </c>
      <c r="L152" s="36" t="str">
        <f t="shared" si="35"/>
        <v/>
      </c>
      <c r="M152" t="s">
        <v>414</v>
      </c>
      <c r="N152">
        <v>94</v>
      </c>
      <c r="O152" s="36" t="s">
        <v>932</v>
      </c>
      <c r="P152" s="36" t="str">
        <f t="shared" si="46"/>
        <v/>
      </c>
      <c r="Q152" t="s">
        <v>414</v>
      </c>
      <c r="R152">
        <v>94</v>
      </c>
      <c r="S152" s="36" t="s">
        <v>932</v>
      </c>
      <c r="T152" s="36" t="str">
        <f t="shared" si="47"/>
        <v/>
      </c>
      <c r="U152" t="s">
        <v>414</v>
      </c>
      <c r="V152" s="36">
        <v>94</v>
      </c>
      <c r="W152" s="36" t="s">
        <v>932</v>
      </c>
      <c r="X152" s="36" t="str">
        <f t="shared" si="36"/>
        <v/>
      </c>
      <c r="Y152" t="s">
        <v>414</v>
      </c>
      <c r="Z152" s="36">
        <v>94</v>
      </c>
      <c r="AA152" s="36" t="s">
        <v>932</v>
      </c>
      <c r="AB152" s="36" t="str">
        <f t="shared" si="48"/>
        <v/>
      </c>
      <c r="AC152" t="s">
        <v>414</v>
      </c>
      <c r="AD152" s="36">
        <v>94</v>
      </c>
      <c r="AE152" s="36" t="s">
        <v>932</v>
      </c>
      <c r="AF152" s="36">
        <f t="shared" si="49"/>
        <v>4</v>
      </c>
      <c r="AG152" t="s">
        <v>414</v>
      </c>
      <c r="AH152" s="36">
        <v>90</v>
      </c>
      <c r="AI152" s="36" t="s">
        <v>932</v>
      </c>
      <c r="AJ152" s="36" t="str">
        <f t="shared" si="37"/>
        <v/>
      </c>
      <c r="AK152" t="s">
        <v>414</v>
      </c>
      <c r="AL152" s="36">
        <v>90</v>
      </c>
      <c r="AM152" s="36" t="s">
        <v>932</v>
      </c>
      <c r="AN152" s="36">
        <f t="shared" si="38"/>
        <v>23</v>
      </c>
      <c r="AO152" t="s">
        <v>414</v>
      </c>
      <c r="AP152" s="36">
        <v>67</v>
      </c>
      <c r="AQ152" s="36" t="s">
        <v>932</v>
      </c>
      <c r="AR152" s="36" t="str">
        <f t="shared" si="50"/>
        <v/>
      </c>
      <c r="AS152" t="s">
        <v>414</v>
      </c>
      <c r="AT152" s="36">
        <v>67</v>
      </c>
      <c r="AU152" s="36" t="s">
        <v>932</v>
      </c>
      <c r="AV152" s="36" t="str">
        <f t="shared" si="34"/>
        <v/>
      </c>
      <c r="AW152" t="s">
        <v>414</v>
      </c>
      <c r="AX152" s="36">
        <v>67</v>
      </c>
      <c r="AY152" s="36" t="s">
        <v>932</v>
      </c>
      <c r="AZ152" s="36" t="str">
        <f t="shared" si="40"/>
        <v/>
      </c>
      <c r="BA152" t="s">
        <v>414</v>
      </c>
      <c r="BB152" s="36">
        <v>67</v>
      </c>
      <c r="BC152" s="36" t="s">
        <v>932</v>
      </c>
      <c r="BD152" s="36" t="s">
        <v>633</v>
      </c>
      <c r="BE152" t="s">
        <v>414</v>
      </c>
      <c r="BF152">
        <v>67</v>
      </c>
      <c r="BG152" s="36" t="str">
        <f t="shared" si="41"/>
        <v/>
      </c>
      <c r="BH152" t="s">
        <v>414</v>
      </c>
      <c r="BI152" s="36">
        <v>67</v>
      </c>
      <c r="BJ152" s="36" t="str">
        <f t="shared" si="42"/>
        <v/>
      </c>
      <c r="BK152" t="s">
        <v>414</v>
      </c>
      <c r="BL152" s="36">
        <v>67</v>
      </c>
      <c r="BM152" s="36" t="str">
        <f t="shared" si="43"/>
        <v/>
      </c>
      <c r="BN152" t="s">
        <v>414</v>
      </c>
      <c r="BO152" s="36">
        <v>67</v>
      </c>
    </row>
    <row r="153" spans="1:67" x14ac:dyDescent="0.25">
      <c r="A153" t="s">
        <v>416</v>
      </c>
      <c r="B153">
        <v>144</v>
      </c>
      <c r="C153" t="s">
        <v>932</v>
      </c>
      <c r="D153" s="36" t="str">
        <f t="shared" si="44"/>
        <v/>
      </c>
      <c r="E153" t="s">
        <v>416</v>
      </c>
      <c r="F153">
        <v>144</v>
      </c>
      <c r="G153" s="36" t="s">
        <v>932</v>
      </c>
      <c r="H153" s="36" t="str">
        <f t="shared" si="45"/>
        <v/>
      </c>
      <c r="I153" t="s">
        <v>416</v>
      </c>
      <c r="J153">
        <v>144</v>
      </c>
      <c r="K153" s="36" t="s">
        <v>932</v>
      </c>
      <c r="L153" s="36" t="str">
        <f t="shared" si="35"/>
        <v/>
      </c>
      <c r="M153" t="s">
        <v>416</v>
      </c>
      <c r="N153">
        <v>144</v>
      </c>
      <c r="O153" s="36" t="s">
        <v>932</v>
      </c>
      <c r="P153" s="36" t="str">
        <f t="shared" si="46"/>
        <v/>
      </c>
      <c r="Q153" t="s">
        <v>416</v>
      </c>
      <c r="R153">
        <v>144</v>
      </c>
      <c r="S153" s="36" t="s">
        <v>932</v>
      </c>
      <c r="T153" s="36" t="str">
        <f t="shared" si="47"/>
        <v/>
      </c>
      <c r="U153" t="s">
        <v>416</v>
      </c>
      <c r="V153" s="36">
        <v>144</v>
      </c>
      <c r="W153" s="36" t="s">
        <v>932</v>
      </c>
      <c r="X153" s="36" t="str">
        <f t="shared" si="36"/>
        <v/>
      </c>
      <c r="Y153" t="s">
        <v>416</v>
      </c>
      <c r="Z153" s="36">
        <v>144</v>
      </c>
      <c r="AA153" s="36" t="s">
        <v>932</v>
      </c>
      <c r="AB153" s="36" t="str">
        <f t="shared" si="48"/>
        <v/>
      </c>
      <c r="AC153" t="s">
        <v>416</v>
      </c>
      <c r="AD153" s="36">
        <v>144</v>
      </c>
      <c r="AE153" s="36" t="s">
        <v>932</v>
      </c>
      <c r="AF153" s="36">
        <f t="shared" si="49"/>
        <v>5</v>
      </c>
      <c r="AG153" t="s">
        <v>416</v>
      </c>
      <c r="AH153" s="36">
        <v>139</v>
      </c>
      <c r="AI153" s="36" t="s">
        <v>932</v>
      </c>
      <c r="AJ153" s="36" t="str">
        <f t="shared" si="37"/>
        <v/>
      </c>
      <c r="AK153" t="s">
        <v>416</v>
      </c>
      <c r="AL153" s="36">
        <v>139</v>
      </c>
      <c r="AM153" s="36" t="s">
        <v>932</v>
      </c>
      <c r="AN153" s="36" t="str">
        <f t="shared" si="38"/>
        <v/>
      </c>
      <c r="AO153" t="s">
        <v>416</v>
      </c>
      <c r="AP153" s="36">
        <v>139</v>
      </c>
      <c r="AQ153" s="36" t="s">
        <v>932</v>
      </c>
      <c r="AR153" s="36" t="str">
        <f t="shared" si="50"/>
        <v/>
      </c>
      <c r="AS153" t="s">
        <v>416</v>
      </c>
      <c r="AT153" s="36">
        <v>139</v>
      </c>
      <c r="AU153" s="36" t="s">
        <v>932</v>
      </c>
      <c r="AV153" s="36">
        <f t="shared" si="34"/>
        <v>1</v>
      </c>
      <c r="AW153" t="s">
        <v>416</v>
      </c>
      <c r="AX153" s="36">
        <v>138</v>
      </c>
      <c r="AY153" s="36" t="s">
        <v>932</v>
      </c>
      <c r="AZ153" s="36" t="str">
        <f t="shared" si="40"/>
        <v/>
      </c>
      <c r="BA153" t="s">
        <v>416</v>
      </c>
      <c r="BB153" s="36">
        <v>138</v>
      </c>
      <c r="BC153" s="36" t="s">
        <v>932</v>
      </c>
      <c r="BD153" s="36" t="s">
        <v>633</v>
      </c>
      <c r="BE153" t="s">
        <v>416</v>
      </c>
      <c r="BF153">
        <v>138</v>
      </c>
      <c r="BG153" s="36" t="str">
        <f t="shared" si="41"/>
        <v/>
      </c>
      <c r="BH153" t="s">
        <v>416</v>
      </c>
      <c r="BI153" s="36">
        <v>138</v>
      </c>
      <c r="BJ153" s="36">
        <f t="shared" si="42"/>
        <v>15</v>
      </c>
      <c r="BK153" t="s">
        <v>416</v>
      </c>
      <c r="BL153" s="36">
        <v>123</v>
      </c>
      <c r="BM153" s="36" t="str">
        <f t="shared" si="43"/>
        <v/>
      </c>
      <c r="BN153" t="s">
        <v>416</v>
      </c>
      <c r="BO153" s="36">
        <v>123</v>
      </c>
    </row>
    <row r="154" spans="1:67" x14ac:dyDescent="0.25">
      <c r="A154" t="s">
        <v>418</v>
      </c>
      <c r="B154">
        <v>109</v>
      </c>
      <c r="C154" t="s">
        <v>934</v>
      </c>
      <c r="D154" s="36" t="str">
        <f t="shared" si="44"/>
        <v/>
      </c>
      <c r="E154" t="s">
        <v>418</v>
      </c>
      <c r="F154">
        <v>109</v>
      </c>
      <c r="G154" s="36" t="s">
        <v>934</v>
      </c>
      <c r="H154" s="36" t="str">
        <f t="shared" si="45"/>
        <v/>
      </c>
      <c r="I154" t="s">
        <v>418</v>
      </c>
      <c r="J154">
        <v>109</v>
      </c>
      <c r="K154" s="36" t="s">
        <v>934</v>
      </c>
      <c r="L154" s="36" t="str">
        <f t="shared" si="35"/>
        <v/>
      </c>
      <c r="M154" t="s">
        <v>418</v>
      </c>
      <c r="N154">
        <v>109</v>
      </c>
      <c r="O154" s="36" t="s">
        <v>934</v>
      </c>
      <c r="P154" s="36" t="str">
        <f t="shared" si="46"/>
        <v/>
      </c>
      <c r="Q154" t="s">
        <v>418</v>
      </c>
      <c r="R154">
        <v>109</v>
      </c>
      <c r="S154" s="36" t="s">
        <v>934</v>
      </c>
      <c r="T154" s="36" t="str">
        <f t="shared" si="47"/>
        <v/>
      </c>
      <c r="U154" t="s">
        <v>418</v>
      </c>
      <c r="V154" s="36">
        <v>109</v>
      </c>
      <c r="W154" s="36" t="s">
        <v>934</v>
      </c>
      <c r="X154" s="36" t="str">
        <f t="shared" si="36"/>
        <v/>
      </c>
      <c r="Y154" t="s">
        <v>418</v>
      </c>
      <c r="Z154" s="36">
        <v>109</v>
      </c>
      <c r="AA154" s="36" t="s">
        <v>934</v>
      </c>
      <c r="AB154" s="36" t="str">
        <f t="shared" si="48"/>
        <v/>
      </c>
      <c r="AC154" t="s">
        <v>418</v>
      </c>
      <c r="AD154" s="36">
        <v>109</v>
      </c>
      <c r="AE154" s="36" t="s">
        <v>934</v>
      </c>
      <c r="AF154" s="36">
        <f t="shared" si="49"/>
        <v>2</v>
      </c>
      <c r="AG154" t="s">
        <v>418</v>
      </c>
      <c r="AH154" s="36">
        <v>107</v>
      </c>
      <c r="AI154" s="36" t="s">
        <v>934</v>
      </c>
      <c r="AJ154" s="36" t="str">
        <f t="shared" si="37"/>
        <v/>
      </c>
      <c r="AK154" t="s">
        <v>418</v>
      </c>
      <c r="AL154" s="36">
        <v>107</v>
      </c>
      <c r="AM154" s="36" t="s">
        <v>934</v>
      </c>
      <c r="AN154" s="36" t="str">
        <f t="shared" si="38"/>
        <v/>
      </c>
      <c r="AO154" t="s">
        <v>418</v>
      </c>
      <c r="AP154" s="36">
        <v>107</v>
      </c>
      <c r="AQ154" s="36" t="s">
        <v>934</v>
      </c>
      <c r="AR154" s="36">
        <f t="shared" si="50"/>
        <v>34</v>
      </c>
      <c r="AS154" t="s">
        <v>418</v>
      </c>
      <c r="AT154" s="36">
        <v>73</v>
      </c>
      <c r="AU154" s="36" t="s">
        <v>932</v>
      </c>
      <c r="AV154" s="36" t="str">
        <f t="shared" si="34"/>
        <v/>
      </c>
      <c r="AW154" t="s">
        <v>418</v>
      </c>
      <c r="AX154" s="36">
        <v>73</v>
      </c>
      <c r="AY154" s="36" t="s">
        <v>932</v>
      </c>
      <c r="AZ154" s="36">
        <f t="shared" si="40"/>
        <v>3</v>
      </c>
      <c r="BA154" t="s">
        <v>418</v>
      </c>
      <c r="BB154" s="36">
        <v>70</v>
      </c>
      <c r="BC154" s="36" t="s">
        <v>932</v>
      </c>
      <c r="BD154" s="36" t="s">
        <v>633</v>
      </c>
      <c r="BE154" t="s">
        <v>418</v>
      </c>
      <c r="BF154">
        <v>70</v>
      </c>
      <c r="BG154" s="36" t="str">
        <f t="shared" si="41"/>
        <v/>
      </c>
      <c r="BH154" t="s">
        <v>418</v>
      </c>
      <c r="BI154" s="36">
        <v>70</v>
      </c>
      <c r="BJ154" s="36">
        <f t="shared" si="42"/>
        <v>1</v>
      </c>
      <c r="BK154" t="s">
        <v>418</v>
      </c>
      <c r="BL154" s="36">
        <v>69</v>
      </c>
      <c r="BM154" s="36" t="str">
        <f t="shared" si="43"/>
        <v/>
      </c>
      <c r="BN154" t="s">
        <v>418</v>
      </c>
      <c r="BO154" s="36">
        <v>69</v>
      </c>
    </row>
    <row r="155" spans="1:67" x14ac:dyDescent="0.25">
      <c r="A155" t="s">
        <v>40</v>
      </c>
      <c r="B155">
        <v>237</v>
      </c>
      <c r="C155" t="s">
        <v>933</v>
      </c>
      <c r="D155" s="36" t="str">
        <f t="shared" si="44"/>
        <v/>
      </c>
      <c r="E155" t="s">
        <v>40</v>
      </c>
      <c r="F155">
        <v>237</v>
      </c>
      <c r="G155" s="36" t="s">
        <v>933</v>
      </c>
      <c r="H155" s="36" t="str">
        <f t="shared" si="45"/>
        <v/>
      </c>
      <c r="I155" t="s">
        <v>40</v>
      </c>
      <c r="J155">
        <v>237</v>
      </c>
      <c r="K155" s="36" t="s">
        <v>933</v>
      </c>
      <c r="L155" s="36">
        <f t="shared" si="35"/>
        <v>2</v>
      </c>
      <c r="M155" t="s">
        <v>40</v>
      </c>
      <c r="N155">
        <v>235</v>
      </c>
      <c r="O155" s="36" t="s">
        <v>933</v>
      </c>
      <c r="P155" s="36" t="str">
        <f t="shared" si="46"/>
        <v/>
      </c>
      <c r="Q155" t="s">
        <v>40</v>
      </c>
      <c r="R155">
        <v>235</v>
      </c>
      <c r="S155" s="36" t="s">
        <v>933</v>
      </c>
      <c r="T155" s="36" t="str">
        <f t="shared" si="47"/>
        <v/>
      </c>
      <c r="U155" t="s">
        <v>40</v>
      </c>
      <c r="V155" s="36">
        <v>235</v>
      </c>
      <c r="W155" s="36" t="s">
        <v>933</v>
      </c>
      <c r="X155" s="36" t="str">
        <f t="shared" si="36"/>
        <v/>
      </c>
      <c r="Y155" t="s">
        <v>40</v>
      </c>
      <c r="Z155" s="36">
        <v>235</v>
      </c>
      <c r="AA155" s="36" t="s">
        <v>933</v>
      </c>
      <c r="AB155" s="36" t="str">
        <f t="shared" si="48"/>
        <v/>
      </c>
      <c r="AC155" t="s">
        <v>40</v>
      </c>
      <c r="AD155" s="36">
        <v>235</v>
      </c>
      <c r="AE155" s="36" t="s">
        <v>933</v>
      </c>
      <c r="AF155" s="36">
        <f t="shared" si="49"/>
        <v>2</v>
      </c>
      <c r="AG155" t="s">
        <v>40</v>
      </c>
      <c r="AH155" s="36">
        <v>233</v>
      </c>
      <c r="AI155" s="36" t="s">
        <v>933</v>
      </c>
      <c r="AJ155" s="36" t="str">
        <f t="shared" si="37"/>
        <v/>
      </c>
      <c r="AK155" t="s">
        <v>40</v>
      </c>
      <c r="AL155" s="36">
        <v>233</v>
      </c>
      <c r="AM155" s="36" t="s">
        <v>933</v>
      </c>
      <c r="AN155" s="36" t="str">
        <f t="shared" si="38"/>
        <v/>
      </c>
      <c r="AO155" t="s">
        <v>40</v>
      </c>
      <c r="AP155" s="36">
        <v>233</v>
      </c>
      <c r="AQ155" s="36" t="s">
        <v>933</v>
      </c>
      <c r="AR155" s="36" t="str">
        <f t="shared" si="50"/>
        <v/>
      </c>
      <c r="AS155" t="s">
        <v>40</v>
      </c>
      <c r="AT155" s="36">
        <v>233</v>
      </c>
      <c r="AU155" s="36" t="s">
        <v>933</v>
      </c>
      <c r="AV155" s="36" t="str">
        <f t="shared" si="34"/>
        <v/>
      </c>
      <c r="AW155" t="s">
        <v>40</v>
      </c>
      <c r="AX155" s="36">
        <v>233</v>
      </c>
      <c r="AY155" s="36" t="s">
        <v>933</v>
      </c>
      <c r="AZ155" s="36" t="str">
        <f t="shared" si="40"/>
        <v/>
      </c>
      <c r="BA155" t="s">
        <v>40</v>
      </c>
      <c r="BB155" s="36">
        <v>233</v>
      </c>
      <c r="BC155" s="36" t="s">
        <v>933</v>
      </c>
      <c r="BD155" s="36" t="s">
        <v>633</v>
      </c>
      <c r="BE155" t="s">
        <v>40</v>
      </c>
      <c r="BF155">
        <v>233</v>
      </c>
      <c r="BG155" s="36" t="str">
        <f t="shared" si="41"/>
        <v/>
      </c>
      <c r="BH155" t="s">
        <v>40</v>
      </c>
      <c r="BI155" s="36">
        <v>233</v>
      </c>
      <c r="BJ155" s="36" t="str">
        <f t="shared" si="42"/>
        <v/>
      </c>
      <c r="BK155" t="s">
        <v>40</v>
      </c>
      <c r="BL155" s="36">
        <v>233</v>
      </c>
      <c r="BM155" s="36" t="str">
        <f t="shared" si="43"/>
        <v/>
      </c>
      <c r="BN155" t="s">
        <v>40</v>
      </c>
      <c r="BO155" s="36">
        <v>233</v>
      </c>
    </row>
    <row r="156" spans="1:67" x14ac:dyDescent="0.25">
      <c r="A156" t="s">
        <v>42</v>
      </c>
      <c r="B156">
        <v>344</v>
      </c>
      <c r="C156" t="s">
        <v>935</v>
      </c>
      <c r="D156" s="36" t="str">
        <f t="shared" si="44"/>
        <v/>
      </c>
      <c r="E156" t="s">
        <v>42</v>
      </c>
      <c r="F156">
        <v>344</v>
      </c>
      <c r="G156" s="36" t="s">
        <v>935</v>
      </c>
      <c r="H156" s="36" t="str">
        <f t="shared" si="45"/>
        <v/>
      </c>
      <c r="I156" t="s">
        <v>42</v>
      </c>
      <c r="J156">
        <v>344</v>
      </c>
      <c r="K156" s="36" t="s">
        <v>935</v>
      </c>
      <c r="L156" s="36" t="str">
        <f t="shared" si="35"/>
        <v/>
      </c>
      <c r="M156" t="s">
        <v>42</v>
      </c>
      <c r="N156">
        <v>344</v>
      </c>
      <c r="O156" s="36" t="s">
        <v>935</v>
      </c>
      <c r="P156" s="36" t="str">
        <f t="shared" si="46"/>
        <v/>
      </c>
      <c r="Q156" t="s">
        <v>42</v>
      </c>
      <c r="R156">
        <v>344</v>
      </c>
      <c r="S156" s="36" t="s">
        <v>935</v>
      </c>
      <c r="T156" s="36" t="str">
        <f t="shared" si="47"/>
        <v/>
      </c>
      <c r="U156" t="s">
        <v>42</v>
      </c>
      <c r="V156" s="36">
        <v>344</v>
      </c>
      <c r="W156" s="36" t="s">
        <v>935</v>
      </c>
      <c r="X156" s="36" t="str">
        <f t="shared" si="36"/>
        <v/>
      </c>
      <c r="Y156" t="s">
        <v>42</v>
      </c>
      <c r="Z156" s="36">
        <v>344</v>
      </c>
      <c r="AA156" s="36" t="s">
        <v>935</v>
      </c>
      <c r="AB156" s="36" t="str">
        <f t="shared" si="48"/>
        <v/>
      </c>
      <c r="AC156" t="s">
        <v>42</v>
      </c>
      <c r="AD156" s="36">
        <v>344</v>
      </c>
      <c r="AE156" s="36" t="s">
        <v>935</v>
      </c>
      <c r="AF156" s="36" t="str">
        <f t="shared" si="49"/>
        <v/>
      </c>
      <c r="AG156" t="s">
        <v>42</v>
      </c>
      <c r="AH156" s="36">
        <v>344</v>
      </c>
      <c r="AI156" s="36" t="s">
        <v>935</v>
      </c>
      <c r="AJ156" s="36" t="str">
        <f t="shared" si="37"/>
        <v/>
      </c>
      <c r="AK156" t="s">
        <v>42</v>
      </c>
      <c r="AL156" s="36">
        <v>344</v>
      </c>
      <c r="AM156" s="36" t="s">
        <v>935</v>
      </c>
      <c r="AN156" s="36" t="str">
        <f t="shared" si="38"/>
        <v/>
      </c>
      <c r="AO156" t="s">
        <v>42</v>
      </c>
      <c r="AP156" s="36">
        <v>344</v>
      </c>
      <c r="AQ156" s="36" t="s">
        <v>935</v>
      </c>
      <c r="AR156" s="36" t="str">
        <f t="shared" si="50"/>
        <v/>
      </c>
      <c r="AS156" t="s">
        <v>42</v>
      </c>
      <c r="AT156" s="36">
        <v>344</v>
      </c>
      <c r="AU156" s="36" t="s">
        <v>935</v>
      </c>
      <c r="AV156" s="36" t="str">
        <f t="shared" si="34"/>
        <v/>
      </c>
      <c r="AW156" t="s">
        <v>42</v>
      </c>
      <c r="AX156" s="36">
        <v>344</v>
      </c>
      <c r="AY156" s="36" t="s">
        <v>935</v>
      </c>
      <c r="AZ156" s="36" t="str">
        <f t="shared" si="40"/>
        <v/>
      </c>
      <c r="BA156" t="s">
        <v>42</v>
      </c>
      <c r="BB156" s="36">
        <v>344</v>
      </c>
      <c r="BC156" s="36" t="s">
        <v>935</v>
      </c>
      <c r="BD156" s="36" t="s">
        <v>633</v>
      </c>
      <c r="BE156" t="s">
        <v>42</v>
      </c>
      <c r="BF156">
        <v>344</v>
      </c>
      <c r="BG156" s="36" t="str">
        <f t="shared" si="41"/>
        <v/>
      </c>
      <c r="BH156" t="s">
        <v>42</v>
      </c>
      <c r="BI156" s="36">
        <v>344</v>
      </c>
      <c r="BJ156" s="36">
        <f t="shared" si="42"/>
        <v>1</v>
      </c>
      <c r="BK156" t="s">
        <v>42</v>
      </c>
      <c r="BL156" s="36">
        <v>343</v>
      </c>
      <c r="BM156" s="36" t="str">
        <f t="shared" si="43"/>
        <v/>
      </c>
      <c r="BN156" t="s">
        <v>42</v>
      </c>
      <c r="BO156" s="36">
        <v>343</v>
      </c>
    </row>
    <row r="157" spans="1:67" x14ac:dyDescent="0.25">
      <c r="A157" t="s">
        <v>44</v>
      </c>
      <c r="B157">
        <v>225</v>
      </c>
      <c r="C157" t="s">
        <v>935</v>
      </c>
      <c r="D157" s="36" t="str">
        <f t="shared" si="44"/>
        <v/>
      </c>
      <c r="E157" t="s">
        <v>44</v>
      </c>
      <c r="F157">
        <v>225</v>
      </c>
      <c r="G157" s="36" t="s">
        <v>935</v>
      </c>
      <c r="H157" s="36" t="str">
        <f t="shared" si="45"/>
        <v/>
      </c>
      <c r="I157" t="s">
        <v>44</v>
      </c>
      <c r="J157">
        <v>225</v>
      </c>
      <c r="K157" s="36" t="s">
        <v>935</v>
      </c>
      <c r="L157" s="36" t="str">
        <f t="shared" si="35"/>
        <v/>
      </c>
      <c r="M157" t="s">
        <v>44</v>
      </c>
      <c r="N157">
        <v>225</v>
      </c>
      <c r="O157" s="36" t="s">
        <v>935</v>
      </c>
      <c r="P157" s="36" t="str">
        <f t="shared" si="46"/>
        <v/>
      </c>
      <c r="Q157" t="s">
        <v>44</v>
      </c>
      <c r="R157">
        <v>225</v>
      </c>
      <c r="S157" s="36" t="s">
        <v>935</v>
      </c>
      <c r="T157" s="36" t="str">
        <f t="shared" si="47"/>
        <v/>
      </c>
      <c r="U157" t="s">
        <v>44</v>
      </c>
      <c r="V157" s="36">
        <v>225</v>
      </c>
      <c r="W157" s="36" t="s">
        <v>935</v>
      </c>
      <c r="X157" s="36" t="str">
        <f t="shared" si="36"/>
        <v/>
      </c>
      <c r="Y157" t="s">
        <v>44</v>
      </c>
      <c r="Z157" s="36">
        <v>225</v>
      </c>
      <c r="AA157" s="36" t="s">
        <v>935</v>
      </c>
      <c r="AB157" s="36" t="str">
        <f t="shared" si="48"/>
        <v/>
      </c>
      <c r="AC157" t="s">
        <v>44</v>
      </c>
      <c r="AD157" s="36">
        <v>225</v>
      </c>
      <c r="AE157" s="36" t="s">
        <v>935</v>
      </c>
      <c r="AF157" s="36" t="str">
        <f t="shared" si="49"/>
        <v/>
      </c>
      <c r="AG157" t="s">
        <v>44</v>
      </c>
      <c r="AH157" s="36">
        <v>225</v>
      </c>
      <c r="AI157" s="36" t="s">
        <v>935</v>
      </c>
      <c r="AJ157" s="36" t="str">
        <f t="shared" si="37"/>
        <v/>
      </c>
      <c r="AK157" t="s">
        <v>44</v>
      </c>
      <c r="AL157" s="36">
        <v>225</v>
      </c>
      <c r="AM157" s="36" t="s">
        <v>935</v>
      </c>
      <c r="AN157" s="36" t="str">
        <f t="shared" si="38"/>
        <v/>
      </c>
      <c r="AO157" t="s">
        <v>44</v>
      </c>
      <c r="AP157" s="36">
        <v>225</v>
      </c>
      <c r="AQ157" s="36" t="s">
        <v>935</v>
      </c>
      <c r="AR157" s="36" t="str">
        <f t="shared" si="50"/>
        <v/>
      </c>
      <c r="AS157" t="s">
        <v>44</v>
      </c>
      <c r="AT157" s="36">
        <v>225</v>
      </c>
      <c r="AU157" s="36" t="s">
        <v>935</v>
      </c>
      <c r="AV157" s="36" t="str">
        <f t="shared" si="34"/>
        <v/>
      </c>
      <c r="AW157" t="s">
        <v>44</v>
      </c>
      <c r="AX157" s="36">
        <v>225</v>
      </c>
      <c r="AY157" s="36" t="s">
        <v>935</v>
      </c>
      <c r="AZ157" s="36" t="str">
        <f t="shared" si="40"/>
        <v/>
      </c>
      <c r="BA157" t="s">
        <v>44</v>
      </c>
      <c r="BB157" s="36">
        <v>225</v>
      </c>
      <c r="BC157" s="36" t="s">
        <v>935</v>
      </c>
      <c r="BD157" s="36" t="s">
        <v>633</v>
      </c>
      <c r="BE157" t="s">
        <v>44</v>
      </c>
      <c r="BF157">
        <v>225</v>
      </c>
      <c r="BG157" s="36" t="str">
        <f t="shared" si="41"/>
        <v/>
      </c>
      <c r="BH157" t="s">
        <v>44</v>
      </c>
      <c r="BI157" s="36">
        <v>225</v>
      </c>
      <c r="BJ157" s="36" t="str">
        <f t="shared" si="42"/>
        <v/>
      </c>
      <c r="BK157" t="s">
        <v>44</v>
      </c>
      <c r="BL157" s="36">
        <v>225</v>
      </c>
      <c r="BM157" s="36" t="str">
        <f t="shared" si="43"/>
        <v/>
      </c>
      <c r="BN157" t="s">
        <v>44</v>
      </c>
      <c r="BO157" s="36">
        <v>225</v>
      </c>
    </row>
    <row r="158" spans="1:67" x14ac:dyDescent="0.25">
      <c r="A158" t="s">
        <v>46</v>
      </c>
      <c r="B158">
        <v>165</v>
      </c>
      <c r="C158" t="s">
        <v>934</v>
      </c>
      <c r="D158" s="36">
        <f t="shared" si="44"/>
        <v>1</v>
      </c>
      <c r="E158" t="s">
        <v>46</v>
      </c>
      <c r="F158">
        <v>164</v>
      </c>
      <c r="G158" s="36" t="s">
        <v>934</v>
      </c>
      <c r="H158" s="36" t="str">
        <f t="shared" si="45"/>
        <v/>
      </c>
      <c r="I158" t="s">
        <v>46</v>
      </c>
      <c r="J158">
        <v>164</v>
      </c>
      <c r="K158" s="36" t="s">
        <v>934</v>
      </c>
      <c r="L158" s="36" t="str">
        <f t="shared" si="35"/>
        <v/>
      </c>
      <c r="M158" t="s">
        <v>46</v>
      </c>
      <c r="N158">
        <v>164</v>
      </c>
      <c r="O158" s="36" t="s">
        <v>934</v>
      </c>
      <c r="P158" s="36" t="str">
        <f t="shared" si="46"/>
        <v/>
      </c>
      <c r="Q158" t="s">
        <v>46</v>
      </c>
      <c r="R158">
        <v>164</v>
      </c>
      <c r="S158" s="36" t="s">
        <v>934</v>
      </c>
      <c r="T158" s="36" t="str">
        <f t="shared" si="47"/>
        <v/>
      </c>
      <c r="U158" t="s">
        <v>46</v>
      </c>
      <c r="V158" s="36">
        <v>164</v>
      </c>
      <c r="W158" s="36" t="s">
        <v>934</v>
      </c>
      <c r="X158" s="36">
        <f t="shared" si="36"/>
        <v>1</v>
      </c>
      <c r="Y158" t="s">
        <v>46</v>
      </c>
      <c r="Z158" s="36">
        <v>163</v>
      </c>
      <c r="AA158" s="36" t="s">
        <v>934</v>
      </c>
      <c r="AB158" s="36" t="str">
        <f t="shared" si="48"/>
        <v/>
      </c>
      <c r="AC158" t="s">
        <v>46</v>
      </c>
      <c r="AD158" s="36">
        <v>163</v>
      </c>
      <c r="AE158" s="36" t="s">
        <v>934</v>
      </c>
      <c r="AF158" s="36" t="str">
        <f t="shared" si="49"/>
        <v/>
      </c>
      <c r="AG158" t="s">
        <v>46</v>
      </c>
      <c r="AH158" s="36">
        <v>163</v>
      </c>
      <c r="AI158" s="36" t="s">
        <v>934</v>
      </c>
      <c r="AJ158" s="36" t="str">
        <f t="shared" si="37"/>
        <v/>
      </c>
      <c r="AK158" t="s">
        <v>46</v>
      </c>
      <c r="AL158" s="36">
        <v>163</v>
      </c>
      <c r="AM158" s="36" t="s">
        <v>934</v>
      </c>
      <c r="AN158" s="36">
        <f t="shared" si="38"/>
        <v>1</v>
      </c>
      <c r="AO158" t="s">
        <v>46</v>
      </c>
      <c r="AP158" s="36">
        <v>162</v>
      </c>
      <c r="AQ158" s="36" t="s">
        <v>934</v>
      </c>
      <c r="AR158" s="36" t="str">
        <f t="shared" si="50"/>
        <v/>
      </c>
      <c r="AS158" t="s">
        <v>46</v>
      </c>
      <c r="AT158" s="36">
        <v>162</v>
      </c>
      <c r="AU158" s="36" t="s">
        <v>934</v>
      </c>
      <c r="AV158" s="36" t="str">
        <f t="shared" si="34"/>
        <v/>
      </c>
      <c r="AW158" t="s">
        <v>46</v>
      </c>
      <c r="AX158" s="36">
        <v>162</v>
      </c>
      <c r="AY158" s="36" t="s">
        <v>934</v>
      </c>
      <c r="AZ158" s="36" t="str">
        <f t="shared" si="40"/>
        <v/>
      </c>
      <c r="BA158" t="s">
        <v>46</v>
      </c>
      <c r="BB158" s="36">
        <v>162</v>
      </c>
      <c r="BC158" s="36" t="s">
        <v>934</v>
      </c>
      <c r="BD158" s="36" t="s">
        <v>633</v>
      </c>
      <c r="BE158" t="s">
        <v>46</v>
      </c>
      <c r="BF158">
        <v>162</v>
      </c>
      <c r="BG158" s="36" t="str">
        <f t="shared" si="41"/>
        <v/>
      </c>
      <c r="BH158" t="s">
        <v>46</v>
      </c>
      <c r="BI158" s="36">
        <v>162</v>
      </c>
      <c r="BJ158" s="36" t="str">
        <f t="shared" si="42"/>
        <v/>
      </c>
      <c r="BK158" t="s">
        <v>46</v>
      </c>
      <c r="BL158" s="36">
        <v>162</v>
      </c>
      <c r="BM158" s="36" t="str">
        <f t="shared" si="43"/>
        <v/>
      </c>
      <c r="BN158" t="s">
        <v>46</v>
      </c>
      <c r="BO158" s="36">
        <v>162</v>
      </c>
    </row>
    <row r="159" spans="1:67" x14ac:dyDescent="0.25">
      <c r="A159" t="s">
        <v>48</v>
      </c>
      <c r="B159">
        <v>208</v>
      </c>
      <c r="C159" t="s">
        <v>933</v>
      </c>
      <c r="D159" s="36">
        <f t="shared" si="44"/>
        <v>14</v>
      </c>
      <c r="E159" t="s">
        <v>48</v>
      </c>
      <c r="F159">
        <v>194</v>
      </c>
      <c r="G159" s="36" t="s">
        <v>933</v>
      </c>
      <c r="H159" s="36" t="str">
        <f t="shared" si="45"/>
        <v/>
      </c>
      <c r="I159" t="s">
        <v>48</v>
      </c>
      <c r="J159">
        <v>194</v>
      </c>
      <c r="K159" s="36" t="s">
        <v>933</v>
      </c>
      <c r="L159" s="36" t="str">
        <f t="shared" si="35"/>
        <v/>
      </c>
      <c r="M159" t="s">
        <v>48</v>
      </c>
      <c r="N159">
        <v>194</v>
      </c>
      <c r="O159" s="36" t="s">
        <v>933</v>
      </c>
      <c r="P159" s="36" t="str">
        <f t="shared" si="46"/>
        <v/>
      </c>
      <c r="Q159" t="s">
        <v>48</v>
      </c>
      <c r="R159">
        <v>194</v>
      </c>
      <c r="S159" s="36" t="s">
        <v>933</v>
      </c>
      <c r="T159" s="36" t="str">
        <f t="shared" si="47"/>
        <v/>
      </c>
      <c r="U159" t="s">
        <v>48</v>
      </c>
      <c r="V159" s="36">
        <v>194</v>
      </c>
      <c r="W159" s="36" t="s">
        <v>933</v>
      </c>
      <c r="X159" s="36" t="str">
        <f t="shared" si="36"/>
        <v/>
      </c>
      <c r="Y159" t="s">
        <v>48</v>
      </c>
      <c r="Z159" s="36">
        <v>194</v>
      </c>
      <c r="AA159" s="36" t="s">
        <v>933</v>
      </c>
      <c r="AB159" s="36" t="str">
        <f t="shared" si="48"/>
        <v/>
      </c>
      <c r="AC159" t="s">
        <v>48</v>
      </c>
      <c r="AD159" s="36">
        <v>194</v>
      </c>
      <c r="AE159" s="36" t="s">
        <v>933</v>
      </c>
      <c r="AF159" s="36" t="str">
        <f t="shared" si="49"/>
        <v/>
      </c>
      <c r="AG159" t="s">
        <v>48</v>
      </c>
      <c r="AH159" s="36">
        <v>194</v>
      </c>
      <c r="AI159" s="36" t="s">
        <v>933</v>
      </c>
      <c r="AJ159" s="36" t="str">
        <f t="shared" si="37"/>
        <v/>
      </c>
      <c r="AK159" t="s">
        <v>48</v>
      </c>
      <c r="AL159" s="36">
        <v>194</v>
      </c>
      <c r="AM159" s="36" t="s">
        <v>933</v>
      </c>
      <c r="AN159" s="36" t="str">
        <f t="shared" si="38"/>
        <v/>
      </c>
      <c r="AO159" t="s">
        <v>48</v>
      </c>
      <c r="AP159" s="36">
        <v>194</v>
      </c>
      <c r="AQ159" s="36" t="s">
        <v>933</v>
      </c>
      <c r="AR159" s="36" t="str">
        <f t="shared" si="50"/>
        <v/>
      </c>
      <c r="AS159" t="s">
        <v>48</v>
      </c>
      <c r="AT159" s="36">
        <v>194</v>
      </c>
      <c r="AU159" s="36" t="s">
        <v>933</v>
      </c>
      <c r="AV159" s="36" t="str">
        <f t="shared" si="34"/>
        <v/>
      </c>
      <c r="AW159" t="s">
        <v>48</v>
      </c>
      <c r="AX159" s="36">
        <v>194</v>
      </c>
      <c r="AY159" s="36" t="s">
        <v>933</v>
      </c>
      <c r="AZ159" s="36" t="str">
        <f t="shared" si="40"/>
        <v/>
      </c>
      <c r="BA159" t="s">
        <v>48</v>
      </c>
      <c r="BB159" s="36">
        <v>194</v>
      </c>
      <c r="BC159" s="36" t="s">
        <v>933</v>
      </c>
      <c r="BD159" s="36" t="s">
        <v>633</v>
      </c>
      <c r="BE159" t="s">
        <v>48</v>
      </c>
      <c r="BF159">
        <v>194</v>
      </c>
      <c r="BG159" s="36" t="str">
        <f t="shared" si="41"/>
        <v/>
      </c>
      <c r="BH159" t="s">
        <v>48</v>
      </c>
      <c r="BI159" s="36">
        <v>194</v>
      </c>
      <c r="BJ159" s="36" t="str">
        <f t="shared" si="42"/>
        <v/>
      </c>
      <c r="BK159" t="s">
        <v>48</v>
      </c>
      <c r="BL159" s="36">
        <v>194</v>
      </c>
      <c r="BM159" s="36" t="str">
        <f t="shared" si="43"/>
        <v/>
      </c>
      <c r="BN159" t="s">
        <v>48</v>
      </c>
      <c r="BO159" s="36">
        <v>194</v>
      </c>
    </row>
    <row r="160" spans="1:67" x14ac:dyDescent="0.25">
      <c r="A160" t="s">
        <v>50</v>
      </c>
      <c r="B160">
        <v>173</v>
      </c>
      <c r="C160" t="s">
        <v>933</v>
      </c>
      <c r="D160" s="36" t="str">
        <f t="shared" si="44"/>
        <v/>
      </c>
      <c r="E160" t="s">
        <v>50</v>
      </c>
      <c r="F160">
        <v>173</v>
      </c>
      <c r="G160" s="36" t="s">
        <v>933</v>
      </c>
      <c r="H160" s="36" t="str">
        <f t="shared" si="45"/>
        <v/>
      </c>
      <c r="I160" t="s">
        <v>50</v>
      </c>
      <c r="J160">
        <v>173</v>
      </c>
      <c r="K160" s="36" t="s">
        <v>933</v>
      </c>
      <c r="L160" s="36" t="str">
        <f t="shared" si="35"/>
        <v/>
      </c>
      <c r="M160" t="s">
        <v>50</v>
      </c>
      <c r="N160">
        <v>173</v>
      </c>
      <c r="O160" s="36" t="s">
        <v>933</v>
      </c>
      <c r="P160" s="36" t="str">
        <f t="shared" si="46"/>
        <v/>
      </c>
      <c r="Q160" t="s">
        <v>50</v>
      </c>
      <c r="R160">
        <v>173</v>
      </c>
      <c r="S160" s="36" t="s">
        <v>933</v>
      </c>
      <c r="T160" s="36" t="str">
        <f t="shared" si="47"/>
        <v/>
      </c>
      <c r="U160" t="s">
        <v>50</v>
      </c>
      <c r="V160" s="36">
        <v>173</v>
      </c>
      <c r="W160" s="36" t="s">
        <v>933</v>
      </c>
      <c r="X160" s="36" t="str">
        <f t="shared" si="36"/>
        <v/>
      </c>
      <c r="Y160" t="s">
        <v>50</v>
      </c>
      <c r="Z160" s="36">
        <v>173</v>
      </c>
      <c r="AA160" s="36" t="s">
        <v>933</v>
      </c>
      <c r="AB160" s="36" t="str">
        <f t="shared" si="48"/>
        <v/>
      </c>
      <c r="AC160" t="s">
        <v>50</v>
      </c>
      <c r="AD160" s="36">
        <v>173</v>
      </c>
      <c r="AE160" s="36" t="s">
        <v>933</v>
      </c>
      <c r="AF160" s="36" t="str">
        <f t="shared" si="49"/>
        <v/>
      </c>
      <c r="AG160" t="s">
        <v>50</v>
      </c>
      <c r="AH160" s="36">
        <v>173</v>
      </c>
      <c r="AI160" s="36" t="s">
        <v>933</v>
      </c>
      <c r="AJ160" s="36" t="str">
        <f t="shared" si="37"/>
        <v/>
      </c>
      <c r="AK160" t="s">
        <v>50</v>
      </c>
      <c r="AL160" s="36">
        <v>173</v>
      </c>
      <c r="AM160" s="36" t="s">
        <v>933</v>
      </c>
      <c r="AN160" s="36" t="str">
        <f t="shared" si="38"/>
        <v/>
      </c>
      <c r="AO160" t="s">
        <v>50</v>
      </c>
      <c r="AP160" s="36">
        <v>173</v>
      </c>
      <c r="AQ160" s="36" t="s">
        <v>933</v>
      </c>
      <c r="AR160" s="36" t="str">
        <f t="shared" si="50"/>
        <v/>
      </c>
      <c r="AS160" t="s">
        <v>50</v>
      </c>
      <c r="AT160" s="36">
        <v>173</v>
      </c>
      <c r="AU160" s="36" t="s">
        <v>933</v>
      </c>
      <c r="AV160" s="36" t="str">
        <f t="shared" si="34"/>
        <v/>
      </c>
      <c r="AW160" t="s">
        <v>50</v>
      </c>
      <c r="AX160" s="36">
        <v>173</v>
      </c>
      <c r="AY160" s="36" t="s">
        <v>933</v>
      </c>
      <c r="AZ160" s="36" t="str">
        <f t="shared" si="40"/>
        <v/>
      </c>
      <c r="BA160" t="s">
        <v>50</v>
      </c>
      <c r="BB160" s="36">
        <v>173</v>
      </c>
      <c r="BC160" s="36" t="s">
        <v>933</v>
      </c>
      <c r="BD160" s="36" t="s">
        <v>633</v>
      </c>
      <c r="BE160" t="s">
        <v>50</v>
      </c>
      <c r="BF160">
        <v>173</v>
      </c>
      <c r="BG160" s="36" t="str">
        <f t="shared" si="41"/>
        <v/>
      </c>
      <c r="BH160" t="s">
        <v>50</v>
      </c>
      <c r="BI160" s="36">
        <v>173</v>
      </c>
      <c r="BJ160" s="36" t="str">
        <f t="shared" si="42"/>
        <v/>
      </c>
      <c r="BK160" t="s">
        <v>50</v>
      </c>
      <c r="BL160" s="36">
        <v>173</v>
      </c>
      <c r="BM160" s="36" t="str">
        <f t="shared" si="43"/>
        <v/>
      </c>
      <c r="BN160" t="s">
        <v>50</v>
      </c>
      <c r="BO160" s="36">
        <v>173</v>
      </c>
    </row>
    <row r="161" spans="1:67" x14ac:dyDescent="0.25">
      <c r="A161" t="s">
        <v>52</v>
      </c>
      <c r="B161">
        <v>126</v>
      </c>
      <c r="C161" t="s">
        <v>934</v>
      </c>
      <c r="D161" s="36" t="str">
        <f t="shared" si="44"/>
        <v/>
      </c>
      <c r="E161" t="s">
        <v>52</v>
      </c>
      <c r="F161">
        <v>126</v>
      </c>
      <c r="G161" s="36" t="s">
        <v>934</v>
      </c>
      <c r="H161" s="36" t="str">
        <f t="shared" si="45"/>
        <v/>
      </c>
      <c r="I161" t="s">
        <v>52</v>
      </c>
      <c r="J161">
        <v>126</v>
      </c>
      <c r="K161" s="36" t="s">
        <v>934</v>
      </c>
      <c r="L161" s="36" t="str">
        <f t="shared" si="35"/>
        <v/>
      </c>
      <c r="M161" t="s">
        <v>52</v>
      </c>
      <c r="N161">
        <v>126</v>
      </c>
      <c r="O161" s="36" t="s">
        <v>934</v>
      </c>
      <c r="P161" s="36" t="str">
        <f t="shared" si="46"/>
        <v/>
      </c>
      <c r="Q161" t="s">
        <v>52</v>
      </c>
      <c r="R161">
        <v>126</v>
      </c>
      <c r="S161" s="36" t="s">
        <v>934</v>
      </c>
      <c r="T161" s="36" t="str">
        <f t="shared" si="47"/>
        <v/>
      </c>
      <c r="U161" t="s">
        <v>52</v>
      </c>
      <c r="V161" s="36">
        <v>126</v>
      </c>
      <c r="W161" s="36" t="s">
        <v>934</v>
      </c>
      <c r="X161" s="36" t="str">
        <f t="shared" si="36"/>
        <v/>
      </c>
      <c r="Y161" t="s">
        <v>52</v>
      </c>
      <c r="Z161" s="36">
        <v>126</v>
      </c>
      <c r="AA161" s="36" t="s">
        <v>934</v>
      </c>
      <c r="AB161" s="36" t="str">
        <f t="shared" si="48"/>
        <v/>
      </c>
      <c r="AC161" t="s">
        <v>52</v>
      </c>
      <c r="AD161" s="36">
        <v>126</v>
      </c>
      <c r="AE161" s="36" t="s">
        <v>934</v>
      </c>
      <c r="AF161" s="36" t="str">
        <f t="shared" si="49"/>
        <v/>
      </c>
      <c r="AG161" t="s">
        <v>52</v>
      </c>
      <c r="AH161" s="36">
        <v>126</v>
      </c>
      <c r="AI161" s="36" t="s">
        <v>934</v>
      </c>
      <c r="AJ161" s="36" t="str">
        <f t="shared" si="37"/>
        <v/>
      </c>
      <c r="AK161" t="s">
        <v>52</v>
      </c>
      <c r="AL161" s="36">
        <v>126</v>
      </c>
      <c r="AM161" s="36" t="s">
        <v>934</v>
      </c>
      <c r="AN161" s="36" t="str">
        <f t="shared" si="38"/>
        <v/>
      </c>
      <c r="AO161" t="s">
        <v>52</v>
      </c>
      <c r="AP161" s="36">
        <v>126</v>
      </c>
      <c r="AQ161" s="36" t="s">
        <v>934</v>
      </c>
      <c r="AR161" s="36" t="str">
        <f t="shared" si="50"/>
        <v/>
      </c>
      <c r="AS161" t="s">
        <v>52</v>
      </c>
      <c r="AT161" s="36">
        <v>126</v>
      </c>
      <c r="AU161" s="36" t="s">
        <v>934</v>
      </c>
      <c r="AV161" s="36" t="str">
        <f t="shared" si="34"/>
        <v/>
      </c>
      <c r="AW161" t="s">
        <v>52</v>
      </c>
      <c r="AX161" s="36">
        <v>126</v>
      </c>
      <c r="AY161" s="36" t="s">
        <v>934</v>
      </c>
      <c r="AZ161" s="36" t="str">
        <f t="shared" si="40"/>
        <v/>
      </c>
      <c r="BA161" t="s">
        <v>52</v>
      </c>
      <c r="BB161" s="36">
        <v>126</v>
      </c>
      <c r="BC161" s="36" t="s">
        <v>934</v>
      </c>
      <c r="BD161" s="36" t="s">
        <v>633</v>
      </c>
      <c r="BE161" t="s">
        <v>52</v>
      </c>
      <c r="BF161">
        <v>126</v>
      </c>
      <c r="BG161" s="36" t="str">
        <f t="shared" si="41"/>
        <v/>
      </c>
      <c r="BH161" t="s">
        <v>52</v>
      </c>
      <c r="BI161" s="36">
        <v>126</v>
      </c>
      <c r="BJ161" s="36" t="str">
        <f t="shared" si="42"/>
        <v/>
      </c>
      <c r="BK161" t="s">
        <v>52</v>
      </c>
      <c r="BL161" s="36">
        <v>126</v>
      </c>
      <c r="BM161" s="36" t="str">
        <f t="shared" si="43"/>
        <v/>
      </c>
      <c r="BN161" t="s">
        <v>52</v>
      </c>
      <c r="BO161" s="36">
        <v>126</v>
      </c>
    </row>
    <row r="162" spans="1:67" x14ac:dyDescent="0.25">
      <c r="A162" t="s">
        <v>327</v>
      </c>
      <c r="B162">
        <v>226</v>
      </c>
      <c r="C162" t="s">
        <v>935</v>
      </c>
      <c r="D162" s="36" t="str">
        <f t="shared" si="44"/>
        <v/>
      </c>
      <c r="E162" t="s">
        <v>327</v>
      </c>
      <c r="F162">
        <v>226</v>
      </c>
      <c r="G162" s="36" t="s">
        <v>935</v>
      </c>
      <c r="H162" s="36" t="str">
        <f t="shared" si="45"/>
        <v/>
      </c>
      <c r="I162" t="s">
        <v>327</v>
      </c>
      <c r="J162">
        <v>226</v>
      </c>
      <c r="K162" s="36" t="s">
        <v>935</v>
      </c>
      <c r="L162" s="36" t="str">
        <f t="shared" si="35"/>
        <v/>
      </c>
      <c r="M162" t="s">
        <v>327</v>
      </c>
      <c r="N162">
        <v>226</v>
      </c>
      <c r="O162" s="36" t="s">
        <v>935</v>
      </c>
      <c r="P162" s="36" t="str">
        <f t="shared" si="46"/>
        <v/>
      </c>
      <c r="Q162" t="s">
        <v>327</v>
      </c>
      <c r="R162">
        <v>226</v>
      </c>
      <c r="S162" s="36" t="s">
        <v>935</v>
      </c>
      <c r="T162" s="36" t="str">
        <f t="shared" si="47"/>
        <v/>
      </c>
      <c r="U162" t="s">
        <v>327</v>
      </c>
      <c r="V162" s="36">
        <v>226</v>
      </c>
      <c r="W162" s="36" t="s">
        <v>935</v>
      </c>
      <c r="X162" s="36" t="str">
        <f t="shared" si="36"/>
        <v/>
      </c>
      <c r="Y162" t="s">
        <v>327</v>
      </c>
      <c r="Z162" s="36">
        <v>226</v>
      </c>
      <c r="AA162" s="36" t="s">
        <v>935</v>
      </c>
      <c r="AB162" s="36" t="str">
        <f t="shared" si="48"/>
        <v/>
      </c>
      <c r="AC162" t="s">
        <v>327</v>
      </c>
      <c r="AD162" s="36">
        <v>226</v>
      </c>
      <c r="AE162" s="36" t="s">
        <v>935</v>
      </c>
      <c r="AF162" s="36" t="str">
        <f t="shared" si="49"/>
        <v/>
      </c>
      <c r="AG162" t="s">
        <v>327</v>
      </c>
      <c r="AH162" s="36">
        <v>226</v>
      </c>
      <c r="AI162" s="36" t="s">
        <v>935</v>
      </c>
      <c r="AJ162" s="36" t="str">
        <f t="shared" si="37"/>
        <v/>
      </c>
      <c r="AK162" t="s">
        <v>327</v>
      </c>
      <c r="AL162" s="36">
        <v>226</v>
      </c>
      <c r="AM162" s="36" t="s">
        <v>935</v>
      </c>
      <c r="AN162" s="36" t="str">
        <f t="shared" si="38"/>
        <v/>
      </c>
      <c r="AO162" t="s">
        <v>327</v>
      </c>
      <c r="AP162" s="36">
        <v>226</v>
      </c>
      <c r="AQ162" s="36" t="s">
        <v>935</v>
      </c>
      <c r="AR162" s="36" t="str">
        <f t="shared" si="50"/>
        <v/>
      </c>
      <c r="AS162" t="s">
        <v>327</v>
      </c>
      <c r="AT162" s="36">
        <v>226</v>
      </c>
      <c r="AU162" s="36" t="s">
        <v>935</v>
      </c>
      <c r="AV162" s="36" t="str">
        <f t="shared" si="34"/>
        <v/>
      </c>
      <c r="AW162" t="s">
        <v>327</v>
      </c>
      <c r="AX162" s="36">
        <v>226</v>
      </c>
      <c r="AY162" s="36" t="s">
        <v>935</v>
      </c>
      <c r="AZ162" s="36" t="str">
        <f t="shared" si="40"/>
        <v/>
      </c>
      <c r="BA162" t="s">
        <v>327</v>
      </c>
      <c r="BB162" s="36">
        <v>226</v>
      </c>
      <c r="BC162" s="36" t="s">
        <v>935</v>
      </c>
      <c r="BD162" s="36" t="s">
        <v>633</v>
      </c>
      <c r="BE162" t="s">
        <v>327</v>
      </c>
      <c r="BF162">
        <v>226</v>
      </c>
      <c r="BG162" s="36" t="str">
        <f t="shared" si="41"/>
        <v/>
      </c>
      <c r="BH162" t="s">
        <v>327</v>
      </c>
      <c r="BI162" s="36">
        <v>226</v>
      </c>
      <c r="BJ162" s="36" t="str">
        <f t="shared" si="42"/>
        <v/>
      </c>
      <c r="BK162" t="s">
        <v>327</v>
      </c>
      <c r="BL162" s="36">
        <v>226</v>
      </c>
      <c r="BM162" s="36" t="str">
        <f t="shared" si="43"/>
        <v/>
      </c>
      <c r="BN162" t="s">
        <v>327</v>
      </c>
      <c r="BO162" s="36">
        <v>226</v>
      </c>
    </row>
    <row r="163" spans="1:67" x14ac:dyDescent="0.25">
      <c r="A163" t="s">
        <v>329</v>
      </c>
      <c r="B163">
        <v>84</v>
      </c>
      <c r="C163" t="s">
        <v>932</v>
      </c>
      <c r="D163" s="36" t="str">
        <f t="shared" si="44"/>
        <v/>
      </c>
      <c r="E163" t="s">
        <v>329</v>
      </c>
      <c r="F163">
        <v>84</v>
      </c>
      <c r="G163" s="36" t="s">
        <v>932</v>
      </c>
      <c r="H163" s="36" t="str">
        <f t="shared" si="45"/>
        <v/>
      </c>
      <c r="I163" t="s">
        <v>329</v>
      </c>
      <c r="J163">
        <v>84</v>
      </c>
      <c r="K163" s="36" t="s">
        <v>932</v>
      </c>
      <c r="L163" s="36" t="str">
        <f t="shared" si="35"/>
        <v/>
      </c>
      <c r="M163" t="s">
        <v>329</v>
      </c>
      <c r="N163">
        <v>84</v>
      </c>
      <c r="O163" s="36" t="s">
        <v>932</v>
      </c>
      <c r="P163" s="36" t="str">
        <f t="shared" si="46"/>
        <v/>
      </c>
      <c r="Q163" t="s">
        <v>329</v>
      </c>
      <c r="R163">
        <v>84</v>
      </c>
      <c r="S163" s="36" t="s">
        <v>932</v>
      </c>
      <c r="T163" s="36" t="str">
        <f t="shared" si="47"/>
        <v/>
      </c>
      <c r="U163" t="s">
        <v>329</v>
      </c>
      <c r="V163" s="36">
        <v>84</v>
      </c>
      <c r="W163" s="36" t="s">
        <v>932</v>
      </c>
      <c r="X163" s="36" t="str">
        <f t="shared" si="36"/>
        <v/>
      </c>
      <c r="Y163" t="s">
        <v>329</v>
      </c>
      <c r="Z163" s="36">
        <v>84</v>
      </c>
      <c r="AA163" s="36" t="s">
        <v>932</v>
      </c>
      <c r="AB163" s="36" t="str">
        <f t="shared" si="48"/>
        <v/>
      </c>
      <c r="AC163" t="s">
        <v>329</v>
      </c>
      <c r="AD163" s="36">
        <v>84</v>
      </c>
      <c r="AE163" s="36" t="s">
        <v>932</v>
      </c>
      <c r="AF163" s="36" t="str">
        <f t="shared" si="49"/>
        <v/>
      </c>
      <c r="AG163" t="s">
        <v>329</v>
      </c>
      <c r="AH163" s="36">
        <v>84</v>
      </c>
      <c r="AI163" s="36" t="s">
        <v>932</v>
      </c>
      <c r="AJ163" s="36" t="str">
        <f t="shared" si="37"/>
        <v/>
      </c>
      <c r="AK163" t="s">
        <v>329</v>
      </c>
      <c r="AL163" s="36">
        <v>84</v>
      </c>
      <c r="AM163" s="36" t="s">
        <v>932</v>
      </c>
      <c r="AN163" s="36" t="str">
        <f t="shared" si="38"/>
        <v/>
      </c>
      <c r="AO163" t="s">
        <v>329</v>
      </c>
      <c r="AP163" s="36">
        <v>84</v>
      </c>
      <c r="AQ163" s="36" t="s">
        <v>932</v>
      </c>
      <c r="AR163" s="36" t="str">
        <f t="shared" si="50"/>
        <v/>
      </c>
      <c r="AS163" t="s">
        <v>329</v>
      </c>
      <c r="AT163" s="36">
        <v>84</v>
      </c>
      <c r="AU163" s="36" t="s">
        <v>932</v>
      </c>
      <c r="AV163" s="36" t="str">
        <f t="shared" si="34"/>
        <v/>
      </c>
      <c r="AW163" t="s">
        <v>329</v>
      </c>
      <c r="AX163" s="36">
        <v>84</v>
      </c>
      <c r="AY163" s="36" t="s">
        <v>932</v>
      </c>
      <c r="AZ163" s="36" t="str">
        <f t="shared" si="40"/>
        <v/>
      </c>
      <c r="BA163" t="s">
        <v>329</v>
      </c>
      <c r="BB163" s="36">
        <v>84</v>
      </c>
      <c r="BC163" s="36" t="s">
        <v>932</v>
      </c>
      <c r="BD163" s="36" t="s">
        <v>633</v>
      </c>
      <c r="BE163" t="s">
        <v>329</v>
      </c>
      <c r="BF163">
        <v>84</v>
      </c>
      <c r="BG163" s="36" t="str">
        <f t="shared" si="41"/>
        <v/>
      </c>
      <c r="BH163" t="s">
        <v>329</v>
      </c>
      <c r="BI163" s="36">
        <v>84</v>
      </c>
      <c r="BJ163" s="36">
        <f t="shared" si="42"/>
        <v>4</v>
      </c>
      <c r="BK163" t="s">
        <v>329</v>
      </c>
      <c r="BL163" s="36">
        <v>80</v>
      </c>
      <c r="BM163" s="36" t="str">
        <f t="shared" si="43"/>
        <v/>
      </c>
      <c r="BN163" t="s">
        <v>329</v>
      </c>
      <c r="BO163" s="36">
        <v>80</v>
      </c>
    </row>
    <row r="164" spans="1:67" x14ac:dyDescent="0.25">
      <c r="A164" t="s">
        <v>331</v>
      </c>
      <c r="B164">
        <v>122</v>
      </c>
      <c r="C164" t="s">
        <v>934</v>
      </c>
      <c r="D164" s="36">
        <f t="shared" si="44"/>
        <v>10</v>
      </c>
      <c r="E164" t="s">
        <v>331</v>
      </c>
      <c r="F164">
        <v>112</v>
      </c>
      <c r="G164" s="36" t="s">
        <v>932</v>
      </c>
      <c r="H164" s="36" t="str">
        <f t="shared" si="45"/>
        <v/>
      </c>
      <c r="I164" t="s">
        <v>331</v>
      </c>
      <c r="J164">
        <v>112</v>
      </c>
      <c r="K164" s="36" t="s">
        <v>932</v>
      </c>
      <c r="L164" s="36" t="str">
        <f t="shared" si="35"/>
        <v/>
      </c>
      <c r="M164" t="s">
        <v>331</v>
      </c>
      <c r="N164">
        <v>112</v>
      </c>
      <c r="O164" s="36" t="s">
        <v>932</v>
      </c>
      <c r="P164" s="36" t="str">
        <f t="shared" si="46"/>
        <v/>
      </c>
      <c r="Q164" t="s">
        <v>331</v>
      </c>
      <c r="R164">
        <v>112</v>
      </c>
      <c r="S164" s="36" t="s">
        <v>932</v>
      </c>
      <c r="T164" s="36" t="str">
        <f t="shared" si="47"/>
        <v/>
      </c>
      <c r="U164" t="s">
        <v>331</v>
      </c>
      <c r="V164" s="36">
        <v>112</v>
      </c>
      <c r="W164" s="36" t="s">
        <v>932</v>
      </c>
      <c r="X164" s="36" t="str">
        <f t="shared" si="36"/>
        <v/>
      </c>
      <c r="Y164" t="s">
        <v>331</v>
      </c>
      <c r="Z164" s="36">
        <v>112</v>
      </c>
      <c r="AA164" s="36" t="s">
        <v>932</v>
      </c>
      <c r="AB164" s="36" t="str">
        <f t="shared" si="48"/>
        <v/>
      </c>
      <c r="AC164" t="s">
        <v>331</v>
      </c>
      <c r="AD164" s="36">
        <v>112</v>
      </c>
      <c r="AE164" s="36" t="s">
        <v>932</v>
      </c>
      <c r="AF164" s="36" t="str">
        <f t="shared" si="49"/>
        <v/>
      </c>
      <c r="AG164" t="s">
        <v>331</v>
      </c>
      <c r="AH164" s="36">
        <v>112</v>
      </c>
      <c r="AI164" s="36" t="s">
        <v>932</v>
      </c>
      <c r="AJ164" s="36" t="str">
        <f t="shared" si="37"/>
        <v/>
      </c>
      <c r="AK164" t="s">
        <v>331</v>
      </c>
      <c r="AL164" s="36">
        <v>112</v>
      </c>
      <c r="AM164" s="36" t="s">
        <v>932</v>
      </c>
      <c r="AN164" s="36" t="str">
        <f t="shared" si="38"/>
        <v/>
      </c>
      <c r="AO164" t="s">
        <v>331</v>
      </c>
      <c r="AP164" s="36">
        <v>112</v>
      </c>
      <c r="AQ164" s="36" t="s">
        <v>932</v>
      </c>
      <c r="AR164" s="36" t="str">
        <f t="shared" si="50"/>
        <v/>
      </c>
      <c r="AS164" t="s">
        <v>331</v>
      </c>
      <c r="AT164" s="36">
        <v>112</v>
      </c>
      <c r="AU164" s="36" t="s">
        <v>932</v>
      </c>
      <c r="AV164" s="36" t="str">
        <f t="shared" si="34"/>
        <v/>
      </c>
      <c r="AW164" t="s">
        <v>331</v>
      </c>
      <c r="AX164" s="36">
        <v>112</v>
      </c>
      <c r="AY164" s="36" t="s">
        <v>932</v>
      </c>
      <c r="AZ164" s="36">
        <f t="shared" si="40"/>
        <v>2</v>
      </c>
      <c r="BA164" t="s">
        <v>331</v>
      </c>
      <c r="BB164" s="36">
        <v>110</v>
      </c>
      <c r="BC164" s="36" t="s">
        <v>932</v>
      </c>
      <c r="BD164" s="36" t="s">
        <v>633</v>
      </c>
      <c r="BE164" t="s">
        <v>331</v>
      </c>
      <c r="BF164">
        <v>110</v>
      </c>
      <c r="BG164" s="36" t="str">
        <f t="shared" si="41"/>
        <v/>
      </c>
      <c r="BH164" t="s">
        <v>331</v>
      </c>
      <c r="BI164" s="36">
        <v>110</v>
      </c>
      <c r="BJ164" s="36" t="str">
        <f t="shared" si="42"/>
        <v/>
      </c>
      <c r="BK164" t="s">
        <v>331</v>
      </c>
      <c r="BL164" s="36">
        <v>110</v>
      </c>
      <c r="BM164" s="36" t="str">
        <f t="shared" si="43"/>
        <v/>
      </c>
      <c r="BN164" t="s">
        <v>331</v>
      </c>
      <c r="BO164" s="36">
        <v>110</v>
      </c>
    </row>
    <row r="165" spans="1:67" x14ac:dyDescent="0.25">
      <c r="A165" t="s">
        <v>333</v>
      </c>
      <c r="B165">
        <v>61</v>
      </c>
      <c r="C165" t="s">
        <v>936</v>
      </c>
      <c r="D165" s="36">
        <f t="shared" si="44"/>
        <v>1</v>
      </c>
      <c r="E165" t="s">
        <v>333</v>
      </c>
      <c r="F165">
        <v>60</v>
      </c>
      <c r="G165" s="36" t="s">
        <v>936</v>
      </c>
      <c r="H165" s="36" t="str">
        <f t="shared" si="45"/>
        <v/>
      </c>
      <c r="I165" t="s">
        <v>333</v>
      </c>
      <c r="J165">
        <v>60</v>
      </c>
      <c r="K165" s="36" t="s">
        <v>936</v>
      </c>
      <c r="L165" s="36" t="str">
        <f t="shared" si="35"/>
        <v/>
      </c>
      <c r="M165" t="s">
        <v>333</v>
      </c>
      <c r="N165">
        <v>60</v>
      </c>
      <c r="O165" s="36" t="s">
        <v>936</v>
      </c>
      <c r="P165" s="36" t="str">
        <f t="shared" si="46"/>
        <v/>
      </c>
      <c r="Q165" t="s">
        <v>333</v>
      </c>
      <c r="R165">
        <v>60</v>
      </c>
      <c r="S165" s="36" t="s">
        <v>936</v>
      </c>
      <c r="T165" s="36">
        <f t="shared" si="47"/>
        <v>3</v>
      </c>
      <c r="U165" t="s">
        <v>333</v>
      </c>
      <c r="V165" s="36">
        <v>57</v>
      </c>
      <c r="W165" s="36" t="s">
        <v>936</v>
      </c>
      <c r="X165" s="36" t="str">
        <f t="shared" si="36"/>
        <v/>
      </c>
      <c r="Y165" t="s">
        <v>333</v>
      </c>
      <c r="Z165" s="36">
        <v>57</v>
      </c>
      <c r="AA165" s="36" t="s">
        <v>936</v>
      </c>
      <c r="AB165" s="36">
        <f t="shared" si="48"/>
        <v>4</v>
      </c>
      <c r="AC165" t="s">
        <v>333</v>
      </c>
      <c r="AD165" s="36">
        <v>53</v>
      </c>
      <c r="AE165" s="36" t="s">
        <v>936</v>
      </c>
      <c r="AF165" s="36" t="str">
        <f t="shared" si="49"/>
        <v/>
      </c>
      <c r="AG165" t="s">
        <v>333</v>
      </c>
      <c r="AH165" s="36">
        <v>53</v>
      </c>
      <c r="AI165" s="36" t="s">
        <v>936</v>
      </c>
      <c r="AJ165" s="36" t="str">
        <f t="shared" si="37"/>
        <v/>
      </c>
      <c r="AK165" t="s">
        <v>333</v>
      </c>
      <c r="AL165" s="36">
        <v>53</v>
      </c>
      <c r="AM165" s="36" t="s">
        <v>936</v>
      </c>
      <c r="AN165" s="36" t="str">
        <f t="shared" si="38"/>
        <v/>
      </c>
      <c r="AO165" t="s">
        <v>333</v>
      </c>
      <c r="AP165" s="36">
        <v>53</v>
      </c>
      <c r="AQ165" s="36" t="s">
        <v>936</v>
      </c>
      <c r="AR165" s="36" t="str">
        <f t="shared" si="50"/>
        <v/>
      </c>
      <c r="AS165" t="s">
        <v>333</v>
      </c>
      <c r="AT165" s="36">
        <v>53</v>
      </c>
      <c r="AU165" s="36" t="s">
        <v>936</v>
      </c>
      <c r="AV165" s="36" t="str">
        <f t="shared" si="34"/>
        <v/>
      </c>
      <c r="AW165" t="s">
        <v>333</v>
      </c>
      <c r="AX165" s="36">
        <v>53</v>
      </c>
      <c r="AY165" s="36" t="s">
        <v>936</v>
      </c>
      <c r="AZ165" s="36" t="str">
        <f t="shared" si="40"/>
        <v/>
      </c>
      <c r="BA165" t="s">
        <v>333</v>
      </c>
      <c r="BB165" s="36">
        <v>53</v>
      </c>
      <c r="BC165" s="36" t="s">
        <v>936</v>
      </c>
      <c r="BD165" s="36" t="s">
        <v>633</v>
      </c>
      <c r="BE165" t="s">
        <v>333</v>
      </c>
      <c r="BF165">
        <v>53</v>
      </c>
      <c r="BG165" s="36" t="str">
        <f t="shared" si="41"/>
        <v/>
      </c>
      <c r="BH165" t="s">
        <v>333</v>
      </c>
      <c r="BI165" s="36">
        <v>53</v>
      </c>
      <c r="BJ165" s="36" t="str">
        <f t="shared" si="42"/>
        <v/>
      </c>
      <c r="BK165" t="s">
        <v>333</v>
      </c>
      <c r="BL165" s="36">
        <v>53</v>
      </c>
      <c r="BM165" s="36" t="str">
        <f t="shared" si="43"/>
        <v/>
      </c>
      <c r="BN165" t="s">
        <v>333</v>
      </c>
      <c r="BO165" s="36">
        <v>53</v>
      </c>
    </row>
    <row r="166" spans="1:67" x14ac:dyDescent="0.25">
      <c r="A166" t="s">
        <v>335</v>
      </c>
      <c r="B166">
        <v>127</v>
      </c>
      <c r="C166" t="s">
        <v>934</v>
      </c>
      <c r="D166" s="36">
        <f t="shared" si="44"/>
        <v>9</v>
      </c>
      <c r="E166" t="s">
        <v>335</v>
      </c>
      <c r="F166">
        <v>118</v>
      </c>
      <c r="G166" s="36" t="s">
        <v>932</v>
      </c>
      <c r="H166" s="36" t="str">
        <f t="shared" si="45"/>
        <v/>
      </c>
      <c r="I166" t="s">
        <v>335</v>
      </c>
      <c r="J166">
        <v>118</v>
      </c>
      <c r="K166" s="36" t="s">
        <v>932</v>
      </c>
      <c r="L166" s="36" t="str">
        <f t="shared" si="35"/>
        <v/>
      </c>
      <c r="M166" t="s">
        <v>335</v>
      </c>
      <c r="N166">
        <v>118</v>
      </c>
      <c r="O166" s="36" t="s">
        <v>932</v>
      </c>
      <c r="P166" s="36" t="str">
        <f t="shared" si="46"/>
        <v/>
      </c>
      <c r="Q166" t="s">
        <v>335</v>
      </c>
      <c r="R166">
        <v>118</v>
      </c>
      <c r="S166" s="36" t="s">
        <v>932</v>
      </c>
      <c r="T166" s="36">
        <f t="shared" si="47"/>
        <v>17</v>
      </c>
      <c r="U166" t="s">
        <v>335</v>
      </c>
      <c r="V166" s="36">
        <v>101</v>
      </c>
      <c r="W166" s="36" t="s">
        <v>932</v>
      </c>
      <c r="X166" s="36" t="str">
        <f t="shared" si="36"/>
        <v/>
      </c>
      <c r="Y166" t="s">
        <v>335</v>
      </c>
      <c r="Z166" s="36">
        <v>101</v>
      </c>
      <c r="AA166" s="36" t="s">
        <v>932</v>
      </c>
      <c r="AB166" s="36">
        <f t="shared" si="48"/>
        <v>16</v>
      </c>
      <c r="AC166" t="s">
        <v>335</v>
      </c>
      <c r="AD166" s="36">
        <v>85</v>
      </c>
      <c r="AE166" s="36" t="s">
        <v>932</v>
      </c>
      <c r="AF166" s="36">
        <f t="shared" si="49"/>
        <v>38</v>
      </c>
      <c r="AG166" t="s">
        <v>335</v>
      </c>
      <c r="AH166" s="36">
        <v>47</v>
      </c>
      <c r="AI166" s="36" t="s">
        <v>936</v>
      </c>
      <c r="AJ166" s="36">
        <f t="shared" si="37"/>
        <v>1</v>
      </c>
      <c r="AK166" t="s">
        <v>335</v>
      </c>
      <c r="AL166" s="36">
        <v>46</v>
      </c>
      <c r="AM166" s="36" t="s">
        <v>936</v>
      </c>
      <c r="AN166" s="36" t="str">
        <f t="shared" si="38"/>
        <v/>
      </c>
      <c r="AO166" t="s">
        <v>335</v>
      </c>
      <c r="AP166" s="36">
        <v>46</v>
      </c>
      <c r="AQ166" s="36" t="s">
        <v>936</v>
      </c>
      <c r="AR166" s="36" t="str">
        <f t="shared" si="50"/>
        <v/>
      </c>
      <c r="AS166" t="s">
        <v>335</v>
      </c>
      <c r="AT166" s="36">
        <v>46</v>
      </c>
      <c r="AU166" s="36" t="s">
        <v>936</v>
      </c>
      <c r="AV166" s="36" t="str">
        <f t="shared" si="34"/>
        <v/>
      </c>
      <c r="AW166" t="s">
        <v>335</v>
      </c>
      <c r="AX166" s="36">
        <v>46</v>
      </c>
      <c r="AY166" s="36" t="s">
        <v>936</v>
      </c>
      <c r="AZ166" s="36" t="str">
        <f t="shared" si="40"/>
        <v/>
      </c>
      <c r="BA166" t="s">
        <v>335</v>
      </c>
      <c r="BB166" s="36">
        <v>46</v>
      </c>
      <c r="BC166" s="36" t="s">
        <v>936</v>
      </c>
      <c r="BD166" s="36" t="s">
        <v>633</v>
      </c>
      <c r="BE166" t="s">
        <v>335</v>
      </c>
      <c r="BF166">
        <v>46</v>
      </c>
      <c r="BG166" s="36" t="str">
        <f t="shared" si="41"/>
        <v/>
      </c>
      <c r="BH166" t="s">
        <v>335</v>
      </c>
      <c r="BI166" s="36">
        <v>46</v>
      </c>
      <c r="BJ166" s="36" t="str">
        <f t="shared" si="42"/>
        <v/>
      </c>
      <c r="BK166" t="s">
        <v>335</v>
      </c>
      <c r="BL166" s="36">
        <v>46</v>
      </c>
      <c r="BM166" s="36" t="str">
        <f t="shared" si="43"/>
        <v/>
      </c>
      <c r="BN166" t="s">
        <v>335</v>
      </c>
      <c r="BO166" s="36">
        <v>46</v>
      </c>
    </row>
    <row r="167" spans="1:67" x14ac:dyDescent="0.25">
      <c r="A167" t="s">
        <v>54</v>
      </c>
      <c r="B167">
        <v>69</v>
      </c>
      <c r="C167" t="s">
        <v>935</v>
      </c>
      <c r="D167" s="36">
        <f t="shared" si="44"/>
        <v>7</v>
      </c>
      <c r="E167" t="s">
        <v>54</v>
      </c>
      <c r="F167">
        <v>62</v>
      </c>
      <c r="G167" s="36" t="s">
        <v>933</v>
      </c>
      <c r="H167" s="36" t="str">
        <f t="shared" si="45"/>
        <v/>
      </c>
      <c r="I167" t="s">
        <v>54</v>
      </c>
      <c r="J167">
        <v>62</v>
      </c>
      <c r="K167" s="36" t="s">
        <v>933</v>
      </c>
      <c r="L167" s="36" t="str">
        <f t="shared" si="35"/>
        <v/>
      </c>
      <c r="M167" t="s">
        <v>54</v>
      </c>
      <c r="N167">
        <v>62</v>
      </c>
      <c r="O167" s="36" t="s">
        <v>933</v>
      </c>
      <c r="P167" s="36" t="str">
        <f t="shared" si="46"/>
        <v/>
      </c>
      <c r="Q167" t="s">
        <v>54</v>
      </c>
      <c r="R167">
        <v>62</v>
      </c>
      <c r="S167" s="36" t="s">
        <v>933</v>
      </c>
      <c r="T167" s="36">
        <f t="shared" si="47"/>
        <v>8</v>
      </c>
      <c r="U167" t="s">
        <v>54</v>
      </c>
      <c r="V167" s="36">
        <v>54</v>
      </c>
      <c r="W167" s="36" t="s">
        <v>933</v>
      </c>
      <c r="X167" s="36" t="str">
        <f t="shared" si="36"/>
        <v/>
      </c>
      <c r="Y167" t="s">
        <v>54</v>
      </c>
      <c r="Z167" s="36">
        <v>54</v>
      </c>
      <c r="AA167" s="36" t="s">
        <v>933</v>
      </c>
      <c r="AB167" s="36" t="str">
        <f t="shared" si="48"/>
        <v/>
      </c>
      <c r="AC167" t="s">
        <v>54</v>
      </c>
      <c r="AD167" s="36">
        <v>54</v>
      </c>
      <c r="AE167" s="36" t="s">
        <v>933</v>
      </c>
      <c r="AF167" s="36" t="str">
        <f t="shared" si="49"/>
        <v/>
      </c>
      <c r="AG167" t="s">
        <v>54</v>
      </c>
      <c r="AH167" s="36">
        <v>54</v>
      </c>
      <c r="AI167" s="36" t="s">
        <v>933</v>
      </c>
      <c r="AJ167" s="36" t="str">
        <f t="shared" si="37"/>
        <v/>
      </c>
      <c r="AK167" t="s">
        <v>54</v>
      </c>
      <c r="AL167" s="36">
        <v>54</v>
      </c>
      <c r="AM167" s="36" t="s">
        <v>933</v>
      </c>
      <c r="AN167" s="36" t="str">
        <f t="shared" si="38"/>
        <v/>
      </c>
      <c r="AO167" t="s">
        <v>54</v>
      </c>
      <c r="AP167" s="36">
        <v>54</v>
      </c>
      <c r="AQ167" s="36" t="s">
        <v>933</v>
      </c>
      <c r="AR167" s="36" t="str">
        <f t="shared" si="50"/>
        <v/>
      </c>
      <c r="AS167" t="s">
        <v>54</v>
      </c>
      <c r="AT167" s="36">
        <v>54</v>
      </c>
      <c r="AU167" s="36" t="s">
        <v>933</v>
      </c>
      <c r="AV167" s="36" t="str">
        <f t="shared" si="34"/>
        <v/>
      </c>
      <c r="AW167" t="s">
        <v>54</v>
      </c>
      <c r="AX167" s="36">
        <v>54</v>
      </c>
      <c r="AY167" s="36" t="s">
        <v>933</v>
      </c>
      <c r="AZ167" s="36" t="str">
        <f t="shared" si="40"/>
        <v/>
      </c>
      <c r="BA167" t="s">
        <v>54</v>
      </c>
      <c r="BB167" s="36">
        <v>54</v>
      </c>
      <c r="BC167" s="36" t="s">
        <v>933</v>
      </c>
      <c r="BD167" s="36" t="s">
        <v>633</v>
      </c>
      <c r="BE167" t="s">
        <v>54</v>
      </c>
      <c r="BF167">
        <v>54</v>
      </c>
      <c r="BG167" s="36" t="str">
        <f t="shared" si="41"/>
        <v/>
      </c>
      <c r="BH167" t="s">
        <v>54</v>
      </c>
      <c r="BI167" s="36">
        <v>54</v>
      </c>
      <c r="BJ167" s="36" t="str">
        <f t="shared" si="42"/>
        <v/>
      </c>
      <c r="BK167" t="s">
        <v>54</v>
      </c>
      <c r="BL167" s="36">
        <v>54</v>
      </c>
      <c r="BM167" s="36" t="str">
        <f t="shared" si="43"/>
        <v/>
      </c>
      <c r="BN167" t="s">
        <v>54</v>
      </c>
      <c r="BO167" s="36">
        <v>54</v>
      </c>
    </row>
    <row r="168" spans="1:67" x14ac:dyDescent="0.25">
      <c r="A168" t="s">
        <v>56</v>
      </c>
      <c r="B168">
        <v>193</v>
      </c>
      <c r="C168" t="s">
        <v>933</v>
      </c>
      <c r="D168" s="36" t="str">
        <f t="shared" si="44"/>
        <v/>
      </c>
      <c r="E168" t="s">
        <v>56</v>
      </c>
      <c r="F168">
        <v>193</v>
      </c>
      <c r="G168" s="36" t="s">
        <v>933</v>
      </c>
      <c r="H168" s="36" t="str">
        <f t="shared" si="45"/>
        <v/>
      </c>
      <c r="I168" t="s">
        <v>56</v>
      </c>
      <c r="J168">
        <v>193</v>
      </c>
      <c r="K168" s="36" t="s">
        <v>933</v>
      </c>
      <c r="L168" s="36" t="str">
        <f t="shared" si="35"/>
        <v/>
      </c>
      <c r="M168" t="s">
        <v>56</v>
      </c>
      <c r="N168">
        <v>193</v>
      </c>
      <c r="O168" s="36" t="s">
        <v>933</v>
      </c>
      <c r="P168" s="36" t="str">
        <f t="shared" si="46"/>
        <v/>
      </c>
      <c r="Q168" t="s">
        <v>56</v>
      </c>
      <c r="R168">
        <v>193</v>
      </c>
      <c r="S168" s="36" t="s">
        <v>933</v>
      </c>
      <c r="T168" s="36" t="str">
        <f t="shared" si="47"/>
        <v/>
      </c>
      <c r="U168" t="s">
        <v>56</v>
      </c>
      <c r="V168" s="36">
        <v>193</v>
      </c>
      <c r="W168" s="36" t="s">
        <v>933</v>
      </c>
      <c r="X168" s="36" t="str">
        <f t="shared" si="36"/>
        <v/>
      </c>
      <c r="Y168" t="s">
        <v>56</v>
      </c>
      <c r="Z168" s="36">
        <v>193</v>
      </c>
      <c r="AA168" s="36" t="s">
        <v>933</v>
      </c>
      <c r="AB168" s="36" t="str">
        <f t="shared" si="48"/>
        <v/>
      </c>
      <c r="AC168" t="s">
        <v>56</v>
      </c>
      <c r="AD168" s="36">
        <v>193</v>
      </c>
      <c r="AE168" s="36" t="s">
        <v>933</v>
      </c>
      <c r="AF168" s="36">
        <f t="shared" si="49"/>
        <v>2</v>
      </c>
      <c r="AG168" t="s">
        <v>56</v>
      </c>
      <c r="AH168" s="36">
        <v>191</v>
      </c>
      <c r="AI168" s="36" t="s">
        <v>933</v>
      </c>
      <c r="AJ168" s="36" t="str">
        <f t="shared" si="37"/>
        <v/>
      </c>
      <c r="AK168" t="s">
        <v>56</v>
      </c>
      <c r="AL168" s="36">
        <v>191</v>
      </c>
      <c r="AM168" s="36" t="s">
        <v>933</v>
      </c>
      <c r="AN168" s="36" t="str">
        <f t="shared" si="38"/>
        <v/>
      </c>
      <c r="AO168" t="s">
        <v>56</v>
      </c>
      <c r="AP168" s="36">
        <v>191</v>
      </c>
      <c r="AQ168" s="36" t="s">
        <v>933</v>
      </c>
      <c r="AR168" s="36" t="str">
        <f t="shared" si="50"/>
        <v/>
      </c>
      <c r="AS168" t="s">
        <v>56</v>
      </c>
      <c r="AT168" s="36">
        <v>191</v>
      </c>
      <c r="AU168" s="36" t="s">
        <v>933</v>
      </c>
      <c r="AV168" s="36" t="str">
        <f t="shared" si="34"/>
        <v/>
      </c>
      <c r="AW168" t="s">
        <v>56</v>
      </c>
      <c r="AX168" s="36">
        <v>191</v>
      </c>
      <c r="AY168" s="36" t="s">
        <v>933</v>
      </c>
      <c r="AZ168" s="36" t="str">
        <f t="shared" si="40"/>
        <v/>
      </c>
      <c r="BA168" t="s">
        <v>56</v>
      </c>
      <c r="BB168" s="36">
        <v>191</v>
      </c>
      <c r="BC168" s="36" t="s">
        <v>933</v>
      </c>
      <c r="BD168" s="36" t="s">
        <v>633</v>
      </c>
      <c r="BE168" t="s">
        <v>56</v>
      </c>
      <c r="BF168">
        <v>191</v>
      </c>
      <c r="BG168" s="36" t="str">
        <f t="shared" si="41"/>
        <v/>
      </c>
      <c r="BH168" t="s">
        <v>56</v>
      </c>
      <c r="BI168" s="36">
        <v>191</v>
      </c>
      <c r="BJ168" s="36" t="str">
        <f t="shared" si="42"/>
        <v/>
      </c>
      <c r="BK168" t="s">
        <v>56</v>
      </c>
      <c r="BL168" s="36">
        <v>191</v>
      </c>
      <c r="BM168" s="36" t="str">
        <f t="shared" si="43"/>
        <v/>
      </c>
      <c r="BN168" t="s">
        <v>56</v>
      </c>
      <c r="BO168" s="36">
        <v>191</v>
      </c>
    </row>
    <row r="169" spans="1:67" x14ac:dyDescent="0.25">
      <c r="A169" t="s">
        <v>58</v>
      </c>
      <c r="B169">
        <v>246</v>
      </c>
      <c r="C169" t="s">
        <v>935</v>
      </c>
      <c r="D169" s="36" t="str">
        <f t="shared" si="44"/>
        <v/>
      </c>
      <c r="E169" t="s">
        <v>58</v>
      </c>
      <c r="F169">
        <v>246</v>
      </c>
      <c r="G169" s="36" t="s">
        <v>935</v>
      </c>
      <c r="H169" s="36" t="str">
        <f t="shared" si="45"/>
        <v/>
      </c>
      <c r="I169" t="s">
        <v>58</v>
      </c>
      <c r="J169">
        <v>246</v>
      </c>
      <c r="K169" s="36" t="s">
        <v>935</v>
      </c>
      <c r="L169" s="36">
        <f t="shared" si="35"/>
        <v>1</v>
      </c>
      <c r="M169" t="s">
        <v>58</v>
      </c>
      <c r="N169">
        <v>245</v>
      </c>
      <c r="O169" s="36" t="s">
        <v>935</v>
      </c>
      <c r="P169" s="36" t="str">
        <f t="shared" si="46"/>
        <v/>
      </c>
      <c r="Q169" t="s">
        <v>58</v>
      </c>
      <c r="R169">
        <v>245</v>
      </c>
      <c r="S169" s="36" t="s">
        <v>935</v>
      </c>
      <c r="T169" s="36" t="str">
        <f t="shared" si="47"/>
        <v/>
      </c>
      <c r="U169" t="s">
        <v>58</v>
      </c>
      <c r="V169" s="36">
        <v>245</v>
      </c>
      <c r="W169" s="36" t="s">
        <v>935</v>
      </c>
      <c r="X169" s="36" t="str">
        <f t="shared" si="36"/>
        <v/>
      </c>
      <c r="Y169" t="s">
        <v>58</v>
      </c>
      <c r="Z169" s="36">
        <v>245</v>
      </c>
      <c r="AA169" s="36" t="s">
        <v>935</v>
      </c>
      <c r="AB169" s="36" t="str">
        <f t="shared" si="48"/>
        <v/>
      </c>
      <c r="AC169" t="s">
        <v>58</v>
      </c>
      <c r="AD169" s="36">
        <v>245</v>
      </c>
      <c r="AE169" s="36" t="s">
        <v>935</v>
      </c>
      <c r="AF169" s="36" t="str">
        <f t="shared" si="49"/>
        <v/>
      </c>
      <c r="AG169" t="s">
        <v>58</v>
      </c>
      <c r="AH169" s="36">
        <v>245</v>
      </c>
      <c r="AI169" s="36" t="s">
        <v>935</v>
      </c>
      <c r="AJ169" s="36" t="str">
        <f t="shared" si="37"/>
        <v/>
      </c>
      <c r="AK169" t="s">
        <v>58</v>
      </c>
      <c r="AL169" s="36">
        <v>245</v>
      </c>
      <c r="AM169" s="36" t="s">
        <v>935</v>
      </c>
      <c r="AN169" s="36" t="str">
        <f t="shared" si="38"/>
        <v/>
      </c>
      <c r="AO169" t="s">
        <v>58</v>
      </c>
      <c r="AP169" s="36">
        <v>245</v>
      </c>
      <c r="AQ169" s="36" t="s">
        <v>935</v>
      </c>
      <c r="AR169" s="36" t="str">
        <f t="shared" si="50"/>
        <v/>
      </c>
      <c r="AS169" t="s">
        <v>58</v>
      </c>
      <c r="AT169" s="36">
        <v>245</v>
      </c>
      <c r="AU169" s="36" t="s">
        <v>935</v>
      </c>
      <c r="AV169" s="36" t="str">
        <f t="shared" si="34"/>
        <v/>
      </c>
      <c r="AW169" t="s">
        <v>58</v>
      </c>
      <c r="AX169" s="36">
        <v>245</v>
      </c>
      <c r="AY169" s="36" t="s">
        <v>935</v>
      </c>
      <c r="AZ169" s="36" t="str">
        <f t="shared" si="40"/>
        <v/>
      </c>
      <c r="BA169" t="s">
        <v>58</v>
      </c>
      <c r="BB169" s="36">
        <v>245</v>
      </c>
      <c r="BC169" s="36" t="s">
        <v>935</v>
      </c>
      <c r="BD169" s="36" t="s">
        <v>633</v>
      </c>
      <c r="BE169" t="s">
        <v>58</v>
      </c>
      <c r="BF169">
        <v>245</v>
      </c>
      <c r="BG169" s="36" t="str">
        <f t="shared" si="41"/>
        <v/>
      </c>
      <c r="BH169" t="s">
        <v>58</v>
      </c>
      <c r="BI169" s="36">
        <v>245</v>
      </c>
      <c r="BJ169" s="36">
        <f t="shared" si="42"/>
        <v>1</v>
      </c>
      <c r="BK169" t="s">
        <v>58</v>
      </c>
      <c r="BL169" s="36">
        <v>244</v>
      </c>
      <c r="BM169" s="36" t="str">
        <f t="shared" si="43"/>
        <v/>
      </c>
      <c r="BN169" t="s">
        <v>58</v>
      </c>
      <c r="BO169" s="36">
        <v>244</v>
      </c>
    </row>
    <row r="170" spans="1:67" x14ac:dyDescent="0.25">
      <c r="A170" t="s">
        <v>60</v>
      </c>
      <c r="B170">
        <v>157</v>
      </c>
      <c r="C170" t="s">
        <v>934</v>
      </c>
      <c r="D170" s="36" t="str">
        <f t="shared" si="44"/>
        <v/>
      </c>
      <c r="E170" t="s">
        <v>60</v>
      </c>
      <c r="F170">
        <v>157</v>
      </c>
      <c r="G170" s="36" t="s">
        <v>934</v>
      </c>
      <c r="H170" s="36" t="str">
        <f t="shared" si="45"/>
        <v/>
      </c>
      <c r="I170" t="s">
        <v>60</v>
      </c>
      <c r="J170">
        <v>157</v>
      </c>
      <c r="K170" s="36" t="s">
        <v>934</v>
      </c>
      <c r="L170" s="36" t="str">
        <f t="shared" si="35"/>
        <v/>
      </c>
      <c r="M170" t="s">
        <v>60</v>
      </c>
      <c r="N170">
        <v>157</v>
      </c>
      <c r="O170" s="36" t="s">
        <v>934</v>
      </c>
      <c r="P170" s="36" t="str">
        <f t="shared" si="46"/>
        <v/>
      </c>
      <c r="Q170" t="s">
        <v>60</v>
      </c>
      <c r="R170">
        <v>157</v>
      </c>
      <c r="S170" s="36" t="s">
        <v>934</v>
      </c>
      <c r="T170" s="36" t="str">
        <f t="shared" si="47"/>
        <v/>
      </c>
      <c r="U170" t="s">
        <v>60</v>
      </c>
      <c r="V170" s="36">
        <v>157</v>
      </c>
      <c r="W170" s="36" t="s">
        <v>934</v>
      </c>
      <c r="X170" s="36" t="str">
        <f t="shared" si="36"/>
        <v/>
      </c>
      <c r="Y170" t="s">
        <v>60</v>
      </c>
      <c r="Z170" s="36">
        <v>157</v>
      </c>
      <c r="AA170" s="36" t="s">
        <v>934</v>
      </c>
      <c r="AB170" s="36" t="str">
        <f t="shared" si="48"/>
        <v/>
      </c>
      <c r="AC170" t="s">
        <v>60</v>
      </c>
      <c r="AD170" s="36">
        <v>157</v>
      </c>
      <c r="AE170" s="36" t="s">
        <v>934</v>
      </c>
      <c r="AF170" s="36" t="str">
        <f t="shared" si="49"/>
        <v/>
      </c>
      <c r="AG170" t="s">
        <v>60</v>
      </c>
      <c r="AH170" s="36">
        <v>157</v>
      </c>
      <c r="AI170" s="36" t="s">
        <v>934</v>
      </c>
      <c r="AJ170" s="36" t="str">
        <f t="shared" si="37"/>
        <v/>
      </c>
      <c r="AK170" t="s">
        <v>60</v>
      </c>
      <c r="AL170" s="36">
        <v>157</v>
      </c>
      <c r="AM170" s="36" t="s">
        <v>934</v>
      </c>
      <c r="AN170" s="36" t="str">
        <f t="shared" si="38"/>
        <v/>
      </c>
      <c r="AO170" t="s">
        <v>60</v>
      </c>
      <c r="AP170" s="36">
        <v>157</v>
      </c>
      <c r="AQ170" s="36" t="s">
        <v>934</v>
      </c>
      <c r="AR170" s="36" t="str">
        <f t="shared" si="50"/>
        <v/>
      </c>
      <c r="AS170" t="s">
        <v>60</v>
      </c>
      <c r="AT170" s="36">
        <v>157</v>
      </c>
      <c r="AU170" s="36" t="s">
        <v>934</v>
      </c>
      <c r="AV170" s="36" t="str">
        <f t="shared" si="34"/>
        <v/>
      </c>
      <c r="AW170" t="s">
        <v>60</v>
      </c>
      <c r="AX170" s="36">
        <v>157</v>
      </c>
      <c r="AY170" s="36" t="s">
        <v>934</v>
      </c>
      <c r="AZ170" s="36" t="str">
        <f t="shared" si="40"/>
        <v/>
      </c>
      <c r="BA170" t="s">
        <v>60</v>
      </c>
      <c r="BB170" s="36">
        <v>157</v>
      </c>
      <c r="BC170" s="36" t="s">
        <v>934</v>
      </c>
      <c r="BD170" s="36" t="s">
        <v>633</v>
      </c>
      <c r="BE170" t="s">
        <v>60</v>
      </c>
      <c r="BF170">
        <v>157</v>
      </c>
      <c r="BG170" s="36" t="str">
        <f t="shared" si="41"/>
        <v/>
      </c>
      <c r="BH170" t="s">
        <v>60</v>
      </c>
      <c r="BI170" s="36">
        <v>157</v>
      </c>
      <c r="BJ170" s="36" t="str">
        <f t="shared" si="42"/>
        <v/>
      </c>
      <c r="BK170" t="s">
        <v>60</v>
      </c>
      <c r="BL170" s="36">
        <v>157</v>
      </c>
      <c r="BM170" s="36" t="str">
        <f t="shared" si="43"/>
        <v/>
      </c>
      <c r="BN170" t="s">
        <v>60</v>
      </c>
      <c r="BO170" s="36">
        <v>157</v>
      </c>
    </row>
    <row r="171" spans="1:67" x14ac:dyDescent="0.25">
      <c r="A171" t="s">
        <v>62</v>
      </c>
      <c r="B171">
        <v>139</v>
      </c>
      <c r="C171" t="s">
        <v>934</v>
      </c>
      <c r="D171" s="36" t="str">
        <f t="shared" si="44"/>
        <v/>
      </c>
      <c r="E171" t="s">
        <v>62</v>
      </c>
      <c r="F171">
        <v>139</v>
      </c>
      <c r="G171" s="36" t="s">
        <v>934</v>
      </c>
      <c r="H171" s="36" t="str">
        <f t="shared" si="45"/>
        <v/>
      </c>
      <c r="I171" t="s">
        <v>62</v>
      </c>
      <c r="J171">
        <v>139</v>
      </c>
      <c r="K171" s="36" t="s">
        <v>934</v>
      </c>
      <c r="L171" s="36">
        <f t="shared" si="35"/>
        <v>5</v>
      </c>
      <c r="M171" t="s">
        <v>62</v>
      </c>
      <c r="N171">
        <v>134</v>
      </c>
      <c r="O171" s="36" t="s">
        <v>934</v>
      </c>
      <c r="P171" s="36" t="str">
        <f t="shared" si="46"/>
        <v/>
      </c>
      <c r="Q171" t="s">
        <v>62</v>
      </c>
      <c r="R171">
        <v>134</v>
      </c>
      <c r="S171" s="36" t="s">
        <v>934</v>
      </c>
      <c r="T171" s="36" t="str">
        <f t="shared" si="47"/>
        <v/>
      </c>
      <c r="U171" t="s">
        <v>62</v>
      </c>
      <c r="V171" s="36">
        <v>134</v>
      </c>
      <c r="W171" s="36" t="s">
        <v>934</v>
      </c>
      <c r="X171" s="36" t="str">
        <f t="shared" si="36"/>
        <v/>
      </c>
      <c r="Y171" t="s">
        <v>62</v>
      </c>
      <c r="Z171" s="36">
        <v>134</v>
      </c>
      <c r="AA171" s="36" t="s">
        <v>934</v>
      </c>
      <c r="AB171" s="36" t="str">
        <f t="shared" si="48"/>
        <v/>
      </c>
      <c r="AC171" t="s">
        <v>62</v>
      </c>
      <c r="AD171" s="36">
        <v>134</v>
      </c>
      <c r="AE171" s="36" t="s">
        <v>934</v>
      </c>
      <c r="AF171" s="36" t="str">
        <f t="shared" si="49"/>
        <v/>
      </c>
      <c r="AG171" t="s">
        <v>62</v>
      </c>
      <c r="AH171" s="36">
        <v>134</v>
      </c>
      <c r="AI171" s="36" t="s">
        <v>934</v>
      </c>
      <c r="AJ171" s="36" t="str">
        <f t="shared" si="37"/>
        <v/>
      </c>
      <c r="AK171" t="s">
        <v>62</v>
      </c>
      <c r="AL171" s="36">
        <v>134</v>
      </c>
      <c r="AM171" s="36" t="s">
        <v>934</v>
      </c>
      <c r="AN171" s="36" t="str">
        <f t="shared" si="38"/>
        <v/>
      </c>
      <c r="AO171" t="s">
        <v>62</v>
      </c>
      <c r="AP171" s="36">
        <v>134</v>
      </c>
      <c r="AQ171" s="36" t="s">
        <v>934</v>
      </c>
      <c r="AR171" s="36" t="str">
        <f t="shared" si="50"/>
        <v/>
      </c>
      <c r="AS171" t="s">
        <v>62</v>
      </c>
      <c r="AT171" s="36">
        <v>134</v>
      </c>
      <c r="AU171" s="36" t="s">
        <v>934</v>
      </c>
      <c r="AV171" s="36" t="str">
        <f t="shared" si="34"/>
        <v/>
      </c>
      <c r="AW171" t="s">
        <v>62</v>
      </c>
      <c r="AX171" s="36">
        <v>134</v>
      </c>
      <c r="AY171" s="36" t="s">
        <v>934</v>
      </c>
      <c r="AZ171" s="36">
        <f t="shared" si="40"/>
        <v>1</v>
      </c>
      <c r="BA171" t="s">
        <v>62</v>
      </c>
      <c r="BB171" s="36">
        <v>133</v>
      </c>
      <c r="BC171" s="36" t="s">
        <v>934</v>
      </c>
      <c r="BD171" s="36" t="s">
        <v>633</v>
      </c>
      <c r="BE171" t="s">
        <v>62</v>
      </c>
      <c r="BF171">
        <v>133</v>
      </c>
      <c r="BG171" s="36" t="str">
        <f t="shared" si="41"/>
        <v/>
      </c>
      <c r="BH171" t="s">
        <v>62</v>
      </c>
      <c r="BI171" s="36">
        <v>133</v>
      </c>
      <c r="BJ171" s="36" t="str">
        <f t="shared" si="42"/>
        <v/>
      </c>
      <c r="BK171" t="s">
        <v>62</v>
      </c>
      <c r="BL171" s="36">
        <v>133</v>
      </c>
      <c r="BM171" s="36" t="str">
        <f t="shared" si="43"/>
        <v/>
      </c>
      <c r="BN171" t="s">
        <v>62</v>
      </c>
      <c r="BO171" s="36">
        <v>133</v>
      </c>
    </row>
    <row r="172" spans="1:67" x14ac:dyDescent="0.25">
      <c r="A172" t="s">
        <v>64</v>
      </c>
      <c r="B172">
        <v>134</v>
      </c>
      <c r="C172" t="s">
        <v>934</v>
      </c>
      <c r="D172" s="36" t="str">
        <f t="shared" si="44"/>
        <v/>
      </c>
      <c r="E172" t="s">
        <v>64</v>
      </c>
      <c r="F172">
        <v>134</v>
      </c>
      <c r="G172" s="36" t="s">
        <v>934</v>
      </c>
      <c r="H172" s="36" t="str">
        <f t="shared" si="45"/>
        <v/>
      </c>
      <c r="I172" t="s">
        <v>64</v>
      </c>
      <c r="J172">
        <v>134</v>
      </c>
      <c r="K172" s="36" t="s">
        <v>934</v>
      </c>
      <c r="L172" s="36" t="str">
        <f t="shared" si="35"/>
        <v/>
      </c>
      <c r="M172" t="s">
        <v>64</v>
      </c>
      <c r="N172">
        <v>134</v>
      </c>
      <c r="O172" s="36" t="s">
        <v>934</v>
      </c>
      <c r="P172" s="36" t="str">
        <f t="shared" si="46"/>
        <v/>
      </c>
      <c r="Q172" t="s">
        <v>64</v>
      </c>
      <c r="R172">
        <v>134</v>
      </c>
      <c r="S172" s="36" t="s">
        <v>934</v>
      </c>
      <c r="T172" s="36" t="str">
        <f t="shared" si="47"/>
        <v/>
      </c>
      <c r="U172" t="s">
        <v>64</v>
      </c>
      <c r="V172" s="36">
        <v>134</v>
      </c>
      <c r="W172" s="36" t="s">
        <v>934</v>
      </c>
      <c r="X172" s="36" t="str">
        <f t="shared" si="36"/>
        <v/>
      </c>
      <c r="Y172" t="s">
        <v>64</v>
      </c>
      <c r="Z172" s="36">
        <v>134</v>
      </c>
      <c r="AA172" s="36" t="s">
        <v>934</v>
      </c>
      <c r="AB172" s="36" t="str">
        <f t="shared" si="48"/>
        <v/>
      </c>
      <c r="AC172" t="s">
        <v>64</v>
      </c>
      <c r="AD172" s="36">
        <v>134</v>
      </c>
      <c r="AE172" s="36" t="s">
        <v>934</v>
      </c>
      <c r="AF172" s="36" t="str">
        <f t="shared" si="49"/>
        <v/>
      </c>
      <c r="AG172" t="s">
        <v>64</v>
      </c>
      <c r="AH172" s="36">
        <v>134</v>
      </c>
      <c r="AI172" s="36" t="s">
        <v>934</v>
      </c>
      <c r="AJ172" s="36" t="str">
        <f t="shared" si="37"/>
        <v/>
      </c>
      <c r="AK172" t="s">
        <v>64</v>
      </c>
      <c r="AL172" s="36">
        <v>134</v>
      </c>
      <c r="AM172" s="36" t="s">
        <v>934</v>
      </c>
      <c r="AN172" s="36" t="str">
        <f t="shared" si="38"/>
        <v/>
      </c>
      <c r="AO172" t="s">
        <v>64</v>
      </c>
      <c r="AP172" s="36">
        <v>134</v>
      </c>
      <c r="AQ172" s="36" t="s">
        <v>934</v>
      </c>
      <c r="AR172" s="36" t="str">
        <f t="shared" si="50"/>
        <v/>
      </c>
      <c r="AS172" t="s">
        <v>64</v>
      </c>
      <c r="AT172" s="36">
        <v>134</v>
      </c>
      <c r="AU172" s="36" t="s">
        <v>934</v>
      </c>
      <c r="AV172" s="36" t="str">
        <f t="shared" si="34"/>
        <v/>
      </c>
      <c r="AW172" t="s">
        <v>64</v>
      </c>
      <c r="AX172" s="36">
        <v>134</v>
      </c>
      <c r="AY172" s="36" t="s">
        <v>934</v>
      </c>
      <c r="AZ172" s="36" t="str">
        <f t="shared" si="40"/>
        <v/>
      </c>
      <c r="BA172" t="s">
        <v>64</v>
      </c>
      <c r="BB172" s="36">
        <v>134</v>
      </c>
      <c r="BC172" s="36" t="s">
        <v>934</v>
      </c>
      <c r="BD172" s="36" t="s">
        <v>633</v>
      </c>
      <c r="BE172" t="s">
        <v>64</v>
      </c>
      <c r="BF172">
        <v>134</v>
      </c>
      <c r="BG172" s="36" t="str">
        <f t="shared" si="41"/>
        <v/>
      </c>
      <c r="BH172" t="s">
        <v>64</v>
      </c>
      <c r="BI172" s="36">
        <v>134</v>
      </c>
      <c r="BJ172" s="36" t="str">
        <f t="shared" si="42"/>
        <v/>
      </c>
      <c r="BK172" t="s">
        <v>64</v>
      </c>
      <c r="BL172" s="36">
        <v>134</v>
      </c>
      <c r="BM172" s="36" t="str">
        <f t="shared" si="43"/>
        <v/>
      </c>
      <c r="BN172" t="s">
        <v>64</v>
      </c>
      <c r="BO172" s="36">
        <v>134</v>
      </c>
    </row>
    <row r="173" spans="1:67" x14ac:dyDescent="0.25">
      <c r="A173" t="s">
        <v>66</v>
      </c>
      <c r="B173">
        <v>147</v>
      </c>
      <c r="C173" t="s">
        <v>934</v>
      </c>
      <c r="D173" s="36" t="str">
        <f t="shared" si="44"/>
        <v/>
      </c>
      <c r="E173" t="s">
        <v>66</v>
      </c>
      <c r="F173">
        <v>147</v>
      </c>
      <c r="G173" s="36" t="s">
        <v>934</v>
      </c>
      <c r="H173" s="36" t="str">
        <f t="shared" si="45"/>
        <v/>
      </c>
      <c r="I173" t="s">
        <v>66</v>
      </c>
      <c r="J173">
        <v>147</v>
      </c>
      <c r="K173" s="36" t="s">
        <v>934</v>
      </c>
      <c r="L173" s="36" t="str">
        <f t="shared" si="35"/>
        <v/>
      </c>
      <c r="M173" t="s">
        <v>66</v>
      </c>
      <c r="N173">
        <v>147</v>
      </c>
      <c r="O173" s="36" t="s">
        <v>934</v>
      </c>
      <c r="P173" s="36" t="str">
        <f t="shared" si="46"/>
        <v/>
      </c>
      <c r="Q173" t="s">
        <v>66</v>
      </c>
      <c r="R173">
        <v>147</v>
      </c>
      <c r="S173" s="36" t="s">
        <v>934</v>
      </c>
      <c r="T173" s="36" t="str">
        <f t="shared" si="47"/>
        <v/>
      </c>
      <c r="U173" t="s">
        <v>66</v>
      </c>
      <c r="V173" s="36">
        <v>147</v>
      </c>
      <c r="W173" s="36" t="s">
        <v>934</v>
      </c>
      <c r="X173" s="36" t="str">
        <f t="shared" si="36"/>
        <v/>
      </c>
      <c r="Y173" t="s">
        <v>66</v>
      </c>
      <c r="Z173" s="36">
        <v>147</v>
      </c>
      <c r="AA173" s="36" t="s">
        <v>934</v>
      </c>
      <c r="AB173" s="36" t="str">
        <f t="shared" si="48"/>
        <v/>
      </c>
      <c r="AC173" t="s">
        <v>66</v>
      </c>
      <c r="AD173" s="36">
        <v>147</v>
      </c>
      <c r="AE173" s="36" t="s">
        <v>934</v>
      </c>
      <c r="AF173" s="36" t="str">
        <f t="shared" si="49"/>
        <v/>
      </c>
      <c r="AG173" t="s">
        <v>66</v>
      </c>
      <c r="AH173" s="36">
        <v>147</v>
      </c>
      <c r="AI173" s="36" t="s">
        <v>934</v>
      </c>
      <c r="AJ173" s="36" t="str">
        <f t="shared" si="37"/>
        <v/>
      </c>
      <c r="AK173" t="s">
        <v>66</v>
      </c>
      <c r="AL173" s="36">
        <v>147</v>
      </c>
      <c r="AM173" s="36" t="s">
        <v>934</v>
      </c>
      <c r="AN173" s="36" t="str">
        <f t="shared" si="38"/>
        <v/>
      </c>
      <c r="AO173" t="s">
        <v>66</v>
      </c>
      <c r="AP173" s="36">
        <v>147</v>
      </c>
      <c r="AQ173" s="36" t="s">
        <v>934</v>
      </c>
      <c r="AR173" s="36" t="str">
        <f t="shared" si="50"/>
        <v/>
      </c>
      <c r="AS173" t="s">
        <v>66</v>
      </c>
      <c r="AT173" s="36">
        <v>147</v>
      </c>
      <c r="AU173" s="36" t="s">
        <v>934</v>
      </c>
      <c r="AV173" s="36" t="str">
        <f t="shared" si="34"/>
        <v/>
      </c>
      <c r="AW173" t="s">
        <v>66</v>
      </c>
      <c r="AX173" s="36">
        <v>147</v>
      </c>
      <c r="AY173" s="36" t="s">
        <v>934</v>
      </c>
      <c r="AZ173" s="36" t="str">
        <f t="shared" si="40"/>
        <v/>
      </c>
      <c r="BA173" t="s">
        <v>66</v>
      </c>
      <c r="BB173" s="36">
        <v>147</v>
      </c>
      <c r="BC173" s="36" t="s">
        <v>934</v>
      </c>
      <c r="BD173" s="36" t="s">
        <v>633</v>
      </c>
      <c r="BE173" t="s">
        <v>66</v>
      </c>
      <c r="BF173">
        <v>147</v>
      </c>
      <c r="BG173" s="36" t="str">
        <f t="shared" si="41"/>
        <v/>
      </c>
      <c r="BH173" t="s">
        <v>66</v>
      </c>
      <c r="BI173" s="36">
        <v>147</v>
      </c>
      <c r="BJ173" s="36" t="str">
        <f t="shared" si="42"/>
        <v/>
      </c>
      <c r="BK173" t="s">
        <v>66</v>
      </c>
      <c r="BL173" s="36">
        <v>147</v>
      </c>
      <c r="BM173" s="36" t="str">
        <f t="shared" si="43"/>
        <v/>
      </c>
      <c r="BN173" t="s">
        <v>66</v>
      </c>
      <c r="BO173" s="36">
        <v>147</v>
      </c>
    </row>
    <row r="174" spans="1:67" x14ac:dyDescent="0.25">
      <c r="A174" t="s">
        <v>311</v>
      </c>
      <c r="B174">
        <v>149</v>
      </c>
      <c r="C174" t="s">
        <v>934</v>
      </c>
      <c r="D174" s="36" t="str">
        <f t="shared" si="44"/>
        <v/>
      </c>
      <c r="E174" t="s">
        <v>311</v>
      </c>
      <c r="F174">
        <v>149</v>
      </c>
      <c r="G174" s="36" t="s">
        <v>934</v>
      </c>
      <c r="H174" s="36" t="str">
        <f t="shared" si="45"/>
        <v/>
      </c>
      <c r="I174" t="s">
        <v>311</v>
      </c>
      <c r="J174">
        <v>149</v>
      </c>
      <c r="K174" s="36" t="s">
        <v>934</v>
      </c>
      <c r="L174" s="36" t="str">
        <f t="shared" si="35"/>
        <v/>
      </c>
      <c r="M174" t="s">
        <v>311</v>
      </c>
      <c r="N174">
        <v>149</v>
      </c>
      <c r="O174" s="36" t="s">
        <v>934</v>
      </c>
      <c r="P174" s="36" t="str">
        <f t="shared" si="46"/>
        <v/>
      </c>
      <c r="Q174" t="s">
        <v>311</v>
      </c>
      <c r="R174">
        <v>149</v>
      </c>
      <c r="S174" s="36" t="s">
        <v>934</v>
      </c>
      <c r="T174" s="36" t="str">
        <f t="shared" si="47"/>
        <v/>
      </c>
      <c r="U174" t="s">
        <v>311</v>
      </c>
      <c r="V174" s="36">
        <v>149</v>
      </c>
      <c r="W174" s="36" t="s">
        <v>934</v>
      </c>
      <c r="X174" s="36" t="str">
        <f t="shared" si="36"/>
        <v/>
      </c>
      <c r="Y174" t="s">
        <v>311</v>
      </c>
      <c r="Z174" s="36">
        <v>149</v>
      </c>
      <c r="AA174" s="36" t="s">
        <v>934</v>
      </c>
      <c r="AB174" s="36" t="str">
        <f t="shared" si="48"/>
        <v/>
      </c>
      <c r="AC174" t="s">
        <v>311</v>
      </c>
      <c r="AD174" s="36">
        <v>149</v>
      </c>
      <c r="AE174" s="36" t="s">
        <v>934</v>
      </c>
      <c r="AF174" s="36">
        <f t="shared" si="49"/>
        <v>11</v>
      </c>
      <c r="AG174" t="s">
        <v>311</v>
      </c>
      <c r="AH174" s="36">
        <v>138</v>
      </c>
      <c r="AI174" s="36" t="s">
        <v>934</v>
      </c>
      <c r="AJ174" s="36">
        <f t="shared" si="37"/>
        <v>3</v>
      </c>
      <c r="AK174" t="s">
        <v>311</v>
      </c>
      <c r="AL174" s="36">
        <v>135</v>
      </c>
      <c r="AM174" s="36" t="s">
        <v>934</v>
      </c>
      <c r="AN174" s="36" t="str">
        <f t="shared" si="38"/>
        <v/>
      </c>
      <c r="AO174" t="s">
        <v>311</v>
      </c>
      <c r="AP174" s="36">
        <v>135</v>
      </c>
      <c r="AQ174" s="36" t="s">
        <v>934</v>
      </c>
      <c r="AR174" s="36" t="str">
        <f t="shared" si="50"/>
        <v/>
      </c>
      <c r="AS174" t="s">
        <v>311</v>
      </c>
      <c r="AT174" s="36">
        <v>135</v>
      </c>
      <c r="AU174" s="36" t="s">
        <v>934</v>
      </c>
      <c r="AV174" s="36" t="str">
        <f t="shared" si="34"/>
        <v/>
      </c>
      <c r="AW174" t="s">
        <v>311</v>
      </c>
      <c r="AX174" s="36">
        <v>135</v>
      </c>
      <c r="AY174" s="36" t="s">
        <v>934</v>
      </c>
      <c r="AZ174" s="36" t="str">
        <f t="shared" si="40"/>
        <v/>
      </c>
      <c r="BA174" t="s">
        <v>311</v>
      </c>
      <c r="BB174" s="36">
        <v>135</v>
      </c>
      <c r="BC174" s="36" t="s">
        <v>934</v>
      </c>
      <c r="BD174" s="36" t="s">
        <v>633</v>
      </c>
      <c r="BE174" t="s">
        <v>311</v>
      </c>
      <c r="BF174">
        <v>135</v>
      </c>
      <c r="BG174" s="36" t="str">
        <f t="shared" si="41"/>
        <v/>
      </c>
      <c r="BH174" t="s">
        <v>311</v>
      </c>
      <c r="BI174" s="36">
        <v>135</v>
      </c>
      <c r="BJ174" s="36" t="str">
        <f t="shared" si="42"/>
        <v/>
      </c>
      <c r="BK174" t="s">
        <v>311</v>
      </c>
      <c r="BL174" s="36">
        <v>135</v>
      </c>
      <c r="BM174" s="36" t="str">
        <f t="shared" si="43"/>
        <v/>
      </c>
      <c r="BN174" t="s">
        <v>311</v>
      </c>
      <c r="BO174" s="36">
        <v>135</v>
      </c>
    </row>
    <row r="175" spans="1:67" x14ac:dyDescent="0.25">
      <c r="A175" t="s">
        <v>313</v>
      </c>
      <c r="B175">
        <v>221</v>
      </c>
      <c r="C175" t="s">
        <v>935</v>
      </c>
      <c r="D175" s="36" t="str">
        <f t="shared" si="44"/>
        <v/>
      </c>
      <c r="E175" t="s">
        <v>313</v>
      </c>
      <c r="F175">
        <v>221</v>
      </c>
      <c r="G175" s="36" t="s">
        <v>935</v>
      </c>
      <c r="H175" s="36" t="str">
        <f t="shared" si="45"/>
        <v/>
      </c>
      <c r="I175" t="s">
        <v>313</v>
      </c>
      <c r="J175">
        <v>221</v>
      </c>
      <c r="K175" s="36" t="s">
        <v>935</v>
      </c>
      <c r="L175" s="36" t="str">
        <f t="shared" si="35"/>
        <v/>
      </c>
      <c r="M175" t="s">
        <v>313</v>
      </c>
      <c r="N175">
        <v>221</v>
      </c>
      <c r="O175" s="36" t="s">
        <v>935</v>
      </c>
      <c r="P175" s="36" t="str">
        <f t="shared" si="46"/>
        <v/>
      </c>
      <c r="Q175" t="s">
        <v>313</v>
      </c>
      <c r="R175">
        <v>221</v>
      </c>
      <c r="S175" s="36" t="s">
        <v>935</v>
      </c>
      <c r="T175" s="36">
        <f t="shared" si="47"/>
        <v>3</v>
      </c>
      <c r="U175" t="s">
        <v>313</v>
      </c>
      <c r="V175" s="36">
        <v>218</v>
      </c>
      <c r="W175" s="36" t="s">
        <v>935</v>
      </c>
      <c r="X175" s="36" t="str">
        <f t="shared" si="36"/>
        <v/>
      </c>
      <c r="Y175" t="s">
        <v>313</v>
      </c>
      <c r="Z175" s="36">
        <v>218</v>
      </c>
      <c r="AA175" s="36" t="s">
        <v>935</v>
      </c>
      <c r="AB175" s="36" t="str">
        <f t="shared" si="48"/>
        <v/>
      </c>
      <c r="AC175" t="s">
        <v>313</v>
      </c>
      <c r="AD175" s="36">
        <v>218</v>
      </c>
      <c r="AE175" s="36" t="s">
        <v>935</v>
      </c>
      <c r="AF175" s="36">
        <f t="shared" si="49"/>
        <v>1</v>
      </c>
      <c r="AG175" t="s">
        <v>313</v>
      </c>
      <c r="AH175" s="36">
        <v>217</v>
      </c>
      <c r="AI175" s="36" t="s">
        <v>935</v>
      </c>
      <c r="AJ175" s="36" t="str">
        <f t="shared" si="37"/>
        <v/>
      </c>
      <c r="AK175" t="s">
        <v>313</v>
      </c>
      <c r="AL175" s="36">
        <v>217</v>
      </c>
      <c r="AM175" s="36" t="s">
        <v>935</v>
      </c>
      <c r="AN175" s="36">
        <f t="shared" si="38"/>
        <v>2</v>
      </c>
      <c r="AO175" t="s">
        <v>313</v>
      </c>
      <c r="AP175" s="36">
        <v>215</v>
      </c>
      <c r="AQ175" s="36" t="s">
        <v>935</v>
      </c>
      <c r="AR175" s="36">
        <f t="shared" si="50"/>
        <v>3</v>
      </c>
      <c r="AS175" t="s">
        <v>313</v>
      </c>
      <c r="AT175" s="36">
        <v>212</v>
      </c>
      <c r="AU175" s="36" t="s">
        <v>935</v>
      </c>
      <c r="AV175" s="36" t="str">
        <f t="shared" si="34"/>
        <v/>
      </c>
      <c r="AW175" t="s">
        <v>313</v>
      </c>
      <c r="AX175" s="36">
        <v>212</v>
      </c>
      <c r="AY175" s="36" t="s">
        <v>935</v>
      </c>
      <c r="AZ175" s="36" t="str">
        <f t="shared" si="40"/>
        <v/>
      </c>
      <c r="BA175" t="s">
        <v>313</v>
      </c>
      <c r="BB175" s="36">
        <v>212</v>
      </c>
      <c r="BC175" s="36" t="s">
        <v>935</v>
      </c>
      <c r="BD175" s="36" t="s">
        <v>633</v>
      </c>
      <c r="BE175" t="s">
        <v>313</v>
      </c>
      <c r="BF175">
        <v>212</v>
      </c>
      <c r="BG175" s="36" t="str">
        <f t="shared" si="41"/>
        <v/>
      </c>
      <c r="BH175" t="s">
        <v>313</v>
      </c>
      <c r="BI175" s="36">
        <v>212</v>
      </c>
      <c r="BJ175" s="36" t="str">
        <f t="shared" si="42"/>
        <v/>
      </c>
      <c r="BK175" t="s">
        <v>313</v>
      </c>
      <c r="BL175" s="36">
        <v>212</v>
      </c>
      <c r="BM175" s="36" t="str">
        <f t="shared" si="43"/>
        <v/>
      </c>
      <c r="BN175" t="s">
        <v>313</v>
      </c>
      <c r="BO175" s="36">
        <v>212</v>
      </c>
    </row>
    <row r="176" spans="1:67" x14ac:dyDescent="0.25">
      <c r="A176" t="s">
        <v>315</v>
      </c>
      <c r="B176">
        <v>122</v>
      </c>
      <c r="C176" t="s">
        <v>934</v>
      </c>
      <c r="D176" s="36" t="str">
        <f t="shared" si="44"/>
        <v/>
      </c>
      <c r="E176" t="s">
        <v>315</v>
      </c>
      <c r="F176">
        <v>122</v>
      </c>
      <c r="G176" s="36" t="s">
        <v>934</v>
      </c>
      <c r="H176" s="36" t="str">
        <f t="shared" si="45"/>
        <v/>
      </c>
      <c r="I176" t="s">
        <v>315</v>
      </c>
      <c r="J176">
        <v>122</v>
      </c>
      <c r="K176" s="36" t="s">
        <v>934</v>
      </c>
      <c r="L176" s="36" t="str">
        <f t="shared" si="35"/>
        <v/>
      </c>
      <c r="M176" t="s">
        <v>315</v>
      </c>
      <c r="N176">
        <v>122</v>
      </c>
      <c r="O176" s="36" t="s">
        <v>934</v>
      </c>
      <c r="P176" s="36" t="str">
        <f t="shared" si="46"/>
        <v/>
      </c>
      <c r="Q176" t="s">
        <v>315</v>
      </c>
      <c r="R176">
        <v>122</v>
      </c>
      <c r="S176" s="36" t="s">
        <v>934</v>
      </c>
      <c r="T176" s="36" t="str">
        <f t="shared" si="47"/>
        <v/>
      </c>
      <c r="U176" t="s">
        <v>315</v>
      </c>
      <c r="V176" s="36">
        <v>122</v>
      </c>
      <c r="W176" s="36" t="s">
        <v>934</v>
      </c>
      <c r="X176" s="36" t="str">
        <f t="shared" si="36"/>
        <v/>
      </c>
      <c r="Y176" t="s">
        <v>315</v>
      </c>
      <c r="Z176" s="36">
        <v>122</v>
      </c>
      <c r="AA176" s="36" t="s">
        <v>934</v>
      </c>
      <c r="AB176" s="36" t="str">
        <f t="shared" si="48"/>
        <v/>
      </c>
      <c r="AC176" t="s">
        <v>315</v>
      </c>
      <c r="AD176" s="36">
        <v>122</v>
      </c>
      <c r="AE176" s="36" t="s">
        <v>934</v>
      </c>
      <c r="AF176" s="36" t="str">
        <f t="shared" si="49"/>
        <v/>
      </c>
      <c r="AG176" t="s">
        <v>315</v>
      </c>
      <c r="AH176" s="36">
        <v>122</v>
      </c>
      <c r="AI176" s="36" t="s">
        <v>934</v>
      </c>
      <c r="AJ176" s="36" t="str">
        <f t="shared" si="37"/>
        <v/>
      </c>
      <c r="AK176" t="s">
        <v>315</v>
      </c>
      <c r="AL176" s="36">
        <v>122</v>
      </c>
      <c r="AM176" s="36" t="s">
        <v>934</v>
      </c>
      <c r="AN176" s="36" t="str">
        <f t="shared" si="38"/>
        <v/>
      </c>
      <c r="AO176" t="s">
        <v>315</v>
      </c>
      <c r="AP176" s="36">
        <v>122</v>
      </c>
      <c r="AQ176" s="36" t="s">
        <v>934</v>
      </c>
      <c r="AR176" s="36" t="str">
        <f t="shared" si="50"/>
        <v/>
      </c>
      <c r="AS176" t="s">
        <v>315</v>
      </c>
      <c r="AT176" s="36">
        <v>122</v>
      </c>
      <c r="AU176" s="36" t="s">
        <v>934</v>
      </c>
      <c r="AV176" s="36" t="str">
        <f t="shared" si="34"/>
        <v/>
      </c>
      <c r="AW176" t="s">
        <v>315</v>
      </c>
      <c r="AX176" s="36">
        <v>122</v>
      </c>
      <c r="AY176" s="36" t="s">
        <v>934</v>
      </c>
      <c r="AZ176" s="36" t="str">
        <f t="shared" si="40"/>
        <v/>
      </c>
      <c r="BA176" t="s">
        <v>315</v>
      </c>
      <c r="BB176" s="36">
        <v>122</v>
      </c>
      <c r="BC176" s="36" t="s">
        <v>934</v>
      </c>
      <c r="BD176" s="36" t="s">
        <v>633</v>
      </c>
      <c r="BE176" t="s">
        <v>315</v>
      </c>
      <c r="BF176">
        <v>122</v>
      </c>
      <c r="BG176" s="36" t="str">
        <f t="shared" si="41"/>
        <v/>
      </c>
      <c r="BH176" t="s">
        <v>315</v>
      </c>
      <c r="BI176" s="36">
        <v>122</v>
      </c>
      <c r="BJ176" s="36">
        <f t="shared" si="42"/>
        <v>1</v>
      </c>
      <c r="BK176" t="s">
        <v>315</v>
      </c>
      <c r="BL176" s="36">
        <v>121</v>
      </c>
      <c r="BM176" s="36" t="str">
        <f t="shared" si="43"/>
        <v/>
      </c>
      <c r="BN176" t="s">
        <v>315</v>
      </c>
      <c r="BO176" s="36">
        <v>121</v>
      </c>
    </row>
    <row r="177" spans="1:67" x14ac:dyDescent="0.25">
      <c r="A177" t="s">
        <v>317</v>
      </c>
      <c r="B177">
        <v>101</v>
      </c>
      <c r="C177" t="s">
        <v>932</v>
      </c>
      <c r="D177" s="36" t="str">
        <f t="shared" si="44"/>
        <v/>
      </c>
      <c r="E177" t="s">
        <v>317</v>
      </c>
      <c r="F177">
        <v>101</v>
      </c>
      <c r="G177" s="36" t="s">
        <v>932</v>
      </c>
      <c r="H177" s="36" t="str">
        <f t="shared" si="45"/>
        <v/>
      </c>
      <c r="I177" t="s">
        <v>317</v>
      </c>
      <c r="J177">
        <v>101</v>
      </c>
      <c r="K177" s="36" t="s">
        <v>932</v>
      </c>
      <c r="L177" s="36" t="str">
        <f t="shared" si="35"/>
        <v/>
      </c>
      <c r="M177" t="s">
        <v>317</v>
      </c>
      <c r="N177">
        <v>101</v>
      </c>
      <c r="O177" s="36" t="s">
        <v>932</v>
      </c>
      <c r="P177" s="36" t="str">
        <f t="shared" si="46"/>
        <v/>
      </c>
      <c r="Q177" t="s">
        <v>317</v>
      </c>
      <c r="R177">
        <v>101</v>
      </c>
      <c r="S177" s="36" t="s">
        <v>932</v>
      </c>
      <c r="T177" s="36" t="str">
        <f t="shared" si="47"/>
        <v/>
      </c>
      <c r="U177" t="s">
        <v>317</v>
      </c>
      <c r="V177" s="36">
        <v>101</v>
      </c>
      <c r="W177" s="36" t="s">
        <v>932</v>
      </c>
      <c r="X177" s="36" t="str">
        <f t="shared" si="36"/>
        <v/>
      </c>
      <c r="Y177" t="s">
        <v>317</v>
      </c>
      <c r="Z177" s="36">
        <v>101</v>
      </c>
      <c r="AA177" s="36" t="s">
        <v>932</v>
      </c>
      <c r="AB177" s="36" t="str">
        <f t="shared" si="48"/>
        <v/>
      </c>
      <c r="AC177" t="s">
        <v>317</v>
      </c>
      <c r="AD177" s="36">
        <v>101</v>
      </c>
      <c r="AE177" s="36" t="s">
        <v>932</v>
      </c>
      <c r="AF177" s="36" t="str">
        <f t="shared" si="49"/>
        <v/>
      </c>
      <c r="AG177" t="s">
        <v>317</v>
      </c>
      <c r="AH177" s="36">
        <v>101</v>
      </c>
      <c r="AI177" s="36" t="s">
        <v>932</v>
      </c>
      <c r="AJ177" s="36" t="str">
        <f t="shared" si="37"/>
        <v/>
      </c>
      <c r="AK177" t="s">
        <v>317</v>
      </c>
      <c r="AL177" s="36">
        <v>101</v>
      </c>
      <c r="AM177" s="36" t="s">
        <v>932</v>
      </c>
      <c r="AN177" s="36" t="str">
        <f t="shared" si="38"/>
        <v/>
      </c>
      <c r="AO177" t="s">
        <v>317</v>
      </c>
      <c r="AP177" s="36">
        <v>101</v>
      </c>
      <c r="AQ177" s="36" t="s">
        <v>932</v>
      </c>
      <c r="AR177" s="36">
        <f t="shared" si="50"/>
        <v>3</v>
      </c>
      <c r="AS177" t="s">
        <v>317</v>
      </c>
      <c r="AT177" s="36">
        <v>98</v>
      </c>
      <c r="AU177" s="36" t="s">
        <v>932</v>
      </c>
      <c r="AV177" s="36" t="str">
        <f t="shared" si="34"/>
        <v/>
      </c>
      <c r="AW177" t="s">
        <v>317</v>
      </c>
      <c r="AX177" s="36">
        <v>98</v>
      </c>
      <c r="AY177" s="36" t="s">
        <v>932</v>
      </c>
      <c r="AZ177" s="36" t="str">
        <f t="shared" si="40"/>
        <v/>
      </c>
      <c r="BA177" t="s">
        <v>317</v>
      </c>
      <c r="BB177" s="36">
        <v>98</v>
      </c>
      <c r="BC177" s="36" t="s">
        <v>932</v>
      </c>
      <c r="BD177" s="36" t="s">
        <v>633</v>
      </c>
      <c r="BE177" t="s">
        <v>317</v>
      </c>
      <c r="BF177">
        <v>98</v>
      </c>
      <c r="BG177" s="36" t="str">
        <f t="shared" si="41"/>
        <v/>
      </c>
      <c r="BH177" t="s">
        <v>317</v>
      </c>
      <c r="BI177" s="36">
        <v>98</v>
      </c>
      <c r="BJ177" s="36" t="str">
        <f t="shared" si="42"/>
        <v/>
      </c>
      <c r="BK177" t="s">
        <v>317</v>
      </c>
      <c r="BL177" s="36">
        <v>98</v>
      </c>
      <c r="BM177" s="36" t="str">
        <f t="shared" si="43"/>
        <v/>
      </c>
      <c r="BN177" t="s">
        <v>317</v>
      </c>
      <c r="BO177" s="36">
        <v>98</v>
      </c>
    </row>
    <row r="178" spans="1:67" x14ac:dyDescent="0.25">
      <c r="A178" t="s">
        <v>319</v>
      </c>
      <c r="B178">
        <v>66</v>
      </c>
      <c r="C178" t="s">
        <v>936</v>
      </c>
      <c r="D178" s="36" t="str">
        <f t="shared" si="44"/>
        <v/>
      </c>
      <c r="E178" t="s">
        <v>319</v>
      </c>
      <c r="F178">
        <v>66</v>
      </c>
      <c r="G178" s="36" t="s">
        <v>936</v>
      </c>
      <c r="H178" s="36" t="str">
        <f t="shared" si="45"/>
        <v/>
      </c>
      <c r="I178" t="s">
        <v>319</v>
      </c>
      <c r="J178">
        <v>66</v>
      </c>
      <c r="K178" s="36" t="s">
        <v>936</v>
      </c>
      <c r="L178" s="36" t="str">
        <f t="shared" si="35"/>
        <v/>
      </c>
      <c r="M178" t="s">
        <v>319</v>
      </c>
      <c r="N178">
        <v>66</v>
      </c>
      <c r="O178" s="36" t="s">
        <v>936</v>
      </c>
      <c r="P178" s="36" t="str">
        <f t="shared" si="46"/>
        <v/>
      </c>
      <c r="Q178" t="s">
        <v>319</v>
      </c>
      <c r="R178">
        <v>66</v>
      </c>
      <c r="S178" s="36" t="s">
        <v>936</v>
      </c>
      <c r="T178" s="36" t="str">
        <f t="shared" si="47"/>
        <v/>
      </c>
      <c r="U178" t="s">
        <v>319</v>
      </c>
      <c r="V178" s="36">
        <v>66</v>
      </c>
      <c r="W178" s="36" t="s">
        <v>936</v>
      </c>
      <c r="X178" s="36" t="str">
        <f t="shared" si="36"/>
        <v/>
      </c>
      <c r="Y178" t="s">
        <v>319</v>
      </c>
      <c r="Z178" s="36">
        <v>66</v>
      </c>
      <c r="AA178" s="36" t="s">
        <v>936</v>
      </c>
      <c r="AB178" s="36" t="str">
        <f t="shared" si="48"/>
        <v/>
      </c>
      <c r="AC178" t="s">
        <v>319</v>
      </c>
      <c r="AD178" s="36">
        <v>66</v>
      </c>
      <c r="AE178" s="36" t="s">
        <v>936</v>
      </c>
      <c r="AF178" s="36" t="str">
        <f t="shared" si="49"/>
        <v/>
      </c>
      <c r="AG178" t="s">
        <v>319</v>
      </c>
      <c r="AH178" s="36">
        <v>66</v>
      </c>
      <c r="AI178" s="36" t="s">
        <v>936</v>
      </c>
      <c r="AJ178" s="36" t="str">
        <f t="shared" si="37"/>
        <v/>
      </c>
      <c r="AK178" t="s">
        <v>319</v>
      </c>
      <c r="AL178" s="36">
        <v>66</v>
      </c>
      <c r="AM178" s="36" t="s">
        <v>936</v>
      </c>
      <c r="AN178" s="36" t="str">
        <f t="shared" si="38"/>
        <v/>
      </c>
      <c r="AO178" t="s">
        <v>319</v>
      </c>
      <c r="AP178" s="36">
        <v>66</v>
      </c>
      <c r="AQ178" s="36" t="s">
        <v>936</v>
      </c>
      <c r="AR178" s="36" t="str">
        <f t="shared" si="50"/>
        <v/>
      </c>
      <c r="AS178" t="s">
        <v>319</v>
      </c>
      <c r="AT178" s="36">
        <v>66</v>
      </c>
      <c r="AU178" s="36" t="s">
        <v>936</v>
      </c>
      <c r="AV178" s="36" t="str">
        <f t="shared" si="34"/>
        <v/>
      </c>
      <c r="AW178" t="s">
        <v>319</v>
      </c>
      <c r="AX178" s="36">
        <v>66</v>
      </c>
      <c r="AY178" s="36" t="s">
        <v>936</v>
      </c>
      <c r="AZ178" s="36" t="str">
        <f t="shared" si="40"/>
        <v/>
      </c>
      <c r="BA178" t="s">
        <v>319</v>
      </c>
      <c r="BB178" s="36">
        <v>66</v>
      </c>
      <c r="BC178" s="36" t="s">
        <v>936</v>
      </c>
      <c r="BD178" s="36" t="s">
        <v>633</v>
      </c>
      <c r="BE178" t="s">
        <v>319</v>
      </c>
      <c r="BF178">
        <v>66</v>
      </c>
      <c r="BG178" s="36" t="str">
        <f t="shared" si="41"/>
        <v/>
      </c>
      <c r="BH178" t="s">
        <v>319</v>
      </c>
      <c r="BI178" s="36">
        <v>66</v>
      </c>
      <c r="BJ178" s="36" t="str">
        <f t="shared" si="42"/>
        <v/>
      </c>
      <c r="BK178" t="s">
        <v>319</v>
      </c>
      <c r="BL178" s="36">
        <v>66</v>
      </c>
      <c r="BM178" s="36" t="str">
        <f t="shared" si="43"/>
        <v/>
      </c>
      <c r="BN178" t="s">
        <v>319</v>
      </c>
      <c r="BO178" s="36">
        <v>66</v>
      </c>
    </row>
    <row r="179" spans="1:67" x14ac:dyDescent="0.25">
      <c r="A179" t="s">
        <v>321</v>
      </c>
      <c r="B179">
        <v>97</v>
      </c>
      <c r="C179" t="s">
        <v>932</v>
      </c>
      <c r="D179" s="36" t="str">
        <f t="shared" si="44"/>
        <v/>
      </c>
      <c r="E179" t="s">
        <v>321</v>
      </c>
      <c r="F179">
        <v>97</v>
      </c>
      <c r="G179" s="36" t="s">
        <v>932</v>
      </c>
      <c r="H179" s="36" t="str">
        <f t="shared" si="45"/>
        <v/>
      </c>
      <c r="I179" t="s">
        <v>321</v>
      </c>
      <c r="J179">
        <v>97</v>
      </c>
      <c r="K179" s="36" t="s">
        <v>932</v>
      </c>
      <c r="L179" s="36" t="str">
        <f t="shared" si="35"/>
        <v/>
      </c>
      <c r="M179" t="s">
        <v>321</v>
      </c>
      <c r="N179">
        <v>97</v>
      </c>
      <c r="O179" s="36" t="s">
        <v>932</v>
      </c>
      <c r="P179" s="36" t="str">
        <f t="shared" si="46"/>
        <v/>
      </c>
      <c r="Q179" t="s">
        <v>321</v>
      </c>
      <c r="R179">
        <v>97</v>
      </c>
      <c r="S179" s="36" t="s">
        <v>932</v>
      </c>
      <c r="T179" s="36">
        <f t="shared" si="47"/>
        <v>1</v>
      </c>
      <c r="U179" t="s">
        <v>321</v>
      </c>
      <c r="V179" s="36">
        <v>96</v>
      </c>
      <c r="W179" s="36" t="s">
        <v>932</v>
      </c>
      <c r="X179" s="36">
        <f t="shared" si="36"/>
        <v>1</v>
      </c>
      <c r="Y179" t="s">
        <v>321</v>
      </c>
      <c r="Z179" s="36">
        <v>95</v>
      </c>
      <c r="AA179" s="36" t="s">
        <v>932</v>
      </c>
      <c r="AB179" s="36" t="str">
        <f t="shared" si="48"/>
        <v/>
      </c>
      <c r="AC179" t="s">
        <v>321</v>
      </c>
      <c r="AD179" s="36">
        <v>95</v>
      </c>
      <c r="AE179" s="36" t="s">
        <v>932</v>
      </c>
      <c r="AF179" s="36">
        <f t="shared" si="49"/>
        <v>68</v>
      </c>
      <c r="AG179" t="s">
        <v>321</v>
      </c>
      <c r="AH179" s="36">
        <v>27</v>
      </c>
      <c r="AI179" s="36" t="s">
        <v>936</v>
      </c>
      <c r="AJ179" s="36" t="str">
        <f t="shared" si="37"/>
        <v/>
      </c>
      <c r="AK179" t="s">
        <v>321</v>
      </c>
      <c r="AL179" s="36">
        <v>27</v>
      </c>
      <c r="AM179" s="36" t="s">
        <v>936</v>
      </c>
      <c r="AN179" s="36" t="str">
        <f t="shared" si="38"/>
        <v/>
      </c>
      <c r="AO179" t="s">
        <v>321</v>
      </c>
      <c r="AP179" s="36">
        <v>27</v>
      </c>
      <c r="AQ179" s="36" t="s">
        <v>936</v>
      </c>
      <c r="AR179" s="36" t="str">
        <f t="shared" si="50"/>
        <v/>
      </c>
      <c r="AS179" t="s">
        <v>321</v>
      </c>
      <c r="AT179" s="36">
        <v>27</v>
      </c>
      <c r="AU179" s="36" t="s">
        <v>936</v>
      </c>
      <c r="AV179" s="36">
        <f t="shared" si="34"/>
        <v>1</v>
      </c>
      <c r="AW179" t="s">
        <v>321</v>
      </c>
      <c r="AX179" s="36">
        <v>26</v>
      </c>
      <c r="AY179" s="36" t="s">
        <v>936</v>
      </c>
      <c r="AZ179" s="36" t="str">
        <f t="shared" si="40"/>
        <v/>
      </c>
      <c r="BA179" t="s">
        <v>321</v>
      </c>
      <c r="BB179" s="36">
        <v>26</v>
      </c>
      <c r="BC179" s="36" t="s">
        <v>936</v>
      </c>
      <c r="BD179" s="36" t="s">
        <v>633</v>
      </c>
      <c r="BE179" t="s">
        <v>321</v>
      </c>
      <c r="BF179">
        <v>26</v>
      </c>
      <c r="BG179" s="36" t="str">
        <f t="shared" si="41"/>
        <v/>
      </c>
      <c r="BH179" t="s">
        <v>321</v>
      </c>
      <c r="BI179" s="36">
        <v>26</v>
      </c>
      <c r="BJ179" s="36" t="str">
        <f t="shared" si="42"/>
        <v/>
      </c>
      <c r="BK179" t="s">
        <v>321</v>
      </c>
      <c r="BL179" s="36">
        <v>26</v>
      </c>
      <c r="BM179" s="36" t="str">
        <f t="shared" si="43"/>
        <v/>
      </c>
      <c r="BN179" t="s">
        <v>321</v>
      </c>
      <c r="BO179" s="36">
        <v>26</v>
      </c>
    </row>
    <row r="180" spans="1:67" x14ac:dyDescent="0.25">
      <c r="A180" t="s">
        <v>323</v>
      </c>
      <c r="B180">
        <v>155</v>
      </c>
      <c r="C180" t="s">
        <v>934</v>
      </c>
      <c r="D180" s="36">
        <f t="shared" si="44"/>
        <v>11</v>
      </c>
      <c r="E180" t="s">
        <v>323</v>
      </c>
      <c r="F180">
        <v>144</v>
      </c>
      <c r="G180" s="36" t="s">
        <v>934</v>
      </c>
      <c r="H180" s="36" t="str">
        <f t="shared" si="45"/>
        <v/>
      </c>
      <c r="I180" t="s">
        <v>323</v>
      </c>
      <c r="J180">
        <v>144</v>
      </c>
      <c r="K180" s="36" t="s">
        <v>934</v>
      </c>
      <c r="L180" s="36" t="str">
        <f t="shared" si="35"/>
        <v/>
      </c>
      <c r="M180" t="s">
        <v>323</v>
      </c>
      <c r="N180">
        <v>144</v>
      </c>
      <c r="O180" s="36" t="s">
        <v>934</v>
      </c>
      <c r="P180" s="36" t="str">
        <f t="shared" si="46"/>
        <v/>
      </c>
      <c r="Q180" t="s">
        <v>323</v>
      </c>
      <c r="R180">
        <v>144</v>
      </c>
      <c r="S180" s="36" t="s">
        <v>934</v>
      </c>
      <c r="T180" s="36" t="str">
        <f t="shared" si="47"/>
        <v/>
      </c>
      <c r="U180" t="s">
        <v>323</v>
      </c>
      <c r="V180" s="36">
        <v>144</v>
      </c>
      <c r="W180" s="36" t="s">
        <v>934</v>
      </c>
      <c r="X180" s="36" t="str">
        <f t="shared" si="36"/>
        <v/>
      </c>
      <c r="Y180" t="s">
        <v>323</v>
      </c>
      <c r="Z180" s="36">
        <v>144</v>
      </c>
      <c r="AA180" s="36" t="s">
        <v>934</v>
      </c>
      <c r="AB180" s="36" t="str">
        <f t="shared" si="48"/>
        <v/>
      </c>
      <c r="AC180" t="s">
        <v>323</v>
      </c>
      <c r="AD180" s="36">
        <v>144</v>
      </c>
      <c r="AE180" s="36" t="s">
        <v>934</v>
      </c>
      <c r="AF180" s="36" t="str">
        <f t="shared" si="49"/>
        <v/>
      </c>
      <c r="AG180" t="s">
        <v>323</v>
      </c>
      <c r="AH180" s="36">
        <v>144</v>
      </c>
      <c r="AI180" s="36" t="s">
        <v>934</v>
      </c>
      <c r="AJ180" s="36" t="str">
        <f t="shared" si="37"/>
        <v/>
      </c>
      <c r="AK180" t="s">
        <v>323</v>
      </c>
      <c r="AL180" s="36">
        <v>144</v>
      </c>
      <c r="AM180" s="36" t="s">
        <v>934</v>
      </c>
      <c r="AN180" s="36" t="str">
        <f t="shared" si="38"/>
        <v/>
      </c>
      <c r="AO180" t="s">
        <v>323</v>
      </c>
      <c r="AP180" s="36">
        <v>144</v>
      </c>
      <c r="AQ180" s="36" t="s">
        <v>934</v>
      </c>
      <c r="AR180" s="36" t="str">
        <f t="shared" si="50"/>
        <v/>
      </c>
      <c r="AS180" t="s">
        <v>323</v>
      </c>
      <c r="AT180" s="36">
        <v>144</v>
      </c>
      <c r="AU180" s="36" t="s">
        <v>934</v>
      </c>
      <c r="AV180" s="36" t="str">
        <f t="shared" si="34"/>
        <v/>
      </c>
      <c r="AW180" t="s">
        <v>323</v>
      </c>
      <c r="AX180" s="36">
        <v>144</v>
      </c>
      <c r="AY180" s="36" t="s">
        <v>934</v>
      </c>
      <c r="AZ180" s="36" t="str">
        <f t="shared" si="40"/>
        <v/>
      </c>
      <c r="BA180" t="s">
        <v>323</v>
      </c>
      <c r="BB180" s="36">
        <v>144</v>
      </c>
      <c r="BC180" s="36" t="s">
        <v>934</v>
      </c>
      <c r="BD180" s="36" t="s">
        <v>633</v>
      </c>
      <c r="BE180" t="s">
        <v>323</v>
      </c>
      <c r="BF180">
        <v>144</v>
      </c>
      <c r="BG180" s="36" t="str">
        <f t="shared" si="41"/>
        <v/>
      </c>
      <c r="BH180" t="s">
        <v>323</v>
      </c>
      <c r="BI180" s="36">
        <v>144</v>
      </c>
      <c r="BJ180" s="36">
        <f t="shared" si="42"/>
        <v>2</v>
      </c>
      <c r="BK180" t="s">
        <v>323</v>
      </c>
      <c r="BL180" s="36">
        <v>142</v>
      </c>
      <c r="BM180" s="36" t="str">
        <f t="shared" si="43"/>
        <v/>
      </c>
      <c r="BN180" t="s">
        <v>323</v>
      </c>
      <c r="BO180" s="36">
        <v>142</v>
      </c>
    </row>
    <row r="181" spans="1:67" x14ac:dyDescent="0.25">
      <c r="A181" t="s">
        <v>325</v>
      </c>
      <c r="B181">
        <v>91</v>
      </c>
      <c r="C181" t="s">
        <v>932</v>
      </c>
      <c r="D181" s="36" t="str">
        <f t="shared" si="44"/>
        <v/>
      </c>
      <c r="E181" t="s">
        <v>325</v>
      </c>
      <c r="F181">
        <v>91</v>
      </c>
      <c r="G181" s="36" t="s">
        <v>932</v>
      </c>
      <c r="H181" s="36" t="str">
        <f t="shared" si="45"/>
        <v/>
      </c>
      <c r="I181" t="s">
        <v>325</v>
      </c>
      <c r="J181">
        <v>91</v>
      </c>
      <c r="K181" s="36" t="s">
        <v>932</v>
      </c>
      <c r="L181" s="36" t="str">
        <f t="shared" si="35"/>
        <v/>
      </c>
      <c r="M181" t="s">
        <v>325</v>
      </c>
      <c r="N181">
        <v>91</v>
      </c>
      <c r="O181" s="36" t="s">
        <v>932</v>
      </c>
      <c r="P181" s="36" t="str">
        <f t="shared" si="46"/>
        <v/>
      </c>
      <c r="Q181" t="s">
        <v>325</v>
      </c>
      <c r="R181">
        <v>91</v>
      </c>
      <c r="S181" s="36" t="s">
        <v>932</v>
      </c>
      <c r="T181" s="36" t="str">
        <f t="shared" si="47"/>
        <v/>
      </c>
      <c r="U181" t="s">
        <v>325</v>
      </c>
      <c r="V181" s="36">
        <v>91</v>
      </c>
      <c r="W181" s="36" t="s">
        <v>932</v>
      </c>
      <c r="X181" s="36" t="str">
        <f t="shared" si="36"/>
        <v/>
      </c>
      <c r="Y181" t="s">
        <v>325</v>
      </c>
      <c r="Z181" s="36">
        <v>91</v>
      </c>
      <c r="AA181" s="36" t="s">
        <v>932</v>
      </c>
      <c r="AB181" s="36" t="str">
        <f t="shared" si="48"/>
        <v/>
      </c>
      <c r="AC181" t="s">
        <v>325</v>
      </c>
      <c r="AD181" s="36">
        <v>91</v>
      </c>
      <c r="AE181" s="36" t="s">
        <v>932</v>
      </c>
      <c r="AF181" s="36" t="str">
        <f t="shared" si="49"/>
        <v/>
      </c>
      <c r="AG181" t="s">
        <v>325</v>
      </c>
      <c r="AH181" s="36">
        <v>91</v>
      </c>
      <c r="AI181" s="36" t="s">
        <v>932</v>
      </c>
      <c r="AJ181" s="36" t="str">
        <f t="shared" si="37"/>
        <v/>
      </c>
      <c r="AK181" t="s">
        <v>325</v>
      </c>
      <c r="AL181" s="36">
        <v>91</v>
      </c>
      <c r="AM181" s="36" t="s">
        <v>932</v>
      </c>
      <c r="AN181" s="36" t="str">
        <f t="shared" si="38"/>
        <v/>
      </c>
      <c r="AO181" t="s">
        <v>325</v>
      </c>
      <c r="AP181" s="36">
        <v>91</v>
      </c>
      <c r="AQ181" s="36" t="s">
        <v>932</v>
      </c>
      <c r="AR181" s="36" t="str">
        <f t="shared" si="50"/>
        <v/>
      </c>
      <c r="AS181" t="s">
        <v>325</v>
      </c>
      <c r="AT181" s="36">
        <v>91</v>
      </c>
      <c r="AU181" s="36" t="s">
        <v>932</v>
      </c>
      <c r="AV181" s="36" t="str">
        <f t="shared" si="34"/>
        <v/>
      </c>
      <c r="AW181" t="s">
        <v>325</v>
      </c>
      <c r="AX181" s="36">
        <v>91</v>
      </c>
      <c r="AY181" s="36" t="s">
        <v>932</v>
      </c>
      <c r="AZ181" s="36" t="str">
        <f t="shared" si="40"/>
        <v/>
      </c>
      <c r="BA181" t="s">
        <v>325</v>
      </c>
      <c r="BB181" s="36">
        <v>91</v>
      </c>
      <c r="BC181" s="36" t="s">
        <v>932</v>
      </c>
      <c r="BD181" s="36" t="s">
        <v>633</v>
      </c>
      <c r="BE181" t="s">
        <v>325</v>
      </c>
      <c r="BF181">
        <v>91</v>
      </c>
      <c r="BG181" s="36" t="str">
        <f t="shared" si="41"/>
        <v/>
      </c>
      <c r="BH181" t="s">
        <v>325</v>
      </c>
      <c r="BI181" s="36">
        <v>91</v>
      </c>
      <c r="BJ181" s="36" t="str">
        <f t="shared" si="42"/>
        <v/>
      </c>
      <c r="BK181" t="s">
        <v>325</v>
      </c>
      <c r="BL181" s="36">
        <v>91</v>
      </c>
      <c r="BM181" s="36" t="str">
        <f t="shared" si="43"/>
        <v/>
      </c>
      <c r="BN181" t="s">
        <v>325</v>
      </c>
      <c r="BO181" s="36">
        <v>91</v>
      </c>
    </row>
    <row r="182" spans="1:67" x14ac:dyDescent="0.25">
      <c r="A182" t="s">
        <v>300</v>
      </c>
      <c r="B182">
        <v>32</v>
      </c>
      <c r="C182" t="s">
        <v>932</v>
      </c>
      <c r="D182" s="36" t="str">
        <f t="shared" si="44"/>
        <v/>
      </c>
      <c r="E182" t="s">
        <v>300</v>
      </c>
      <c r="F182">
        <v>32</v>
      </c>
      <c r="G182" s="36" t="s">
        <v>932</v>
      </c>
      <c r="H182" s="36" t="str">
        <f t="shared" si="45"/>
        <v/>
      </c>
      <c r="I182" t="s">
        <v>300</v>
      </c>
      <c r="J182">
        <v>32</v>
      </c>
      <c r="K182" s="36" t="s">
        <v>932</v>
      </c>
      <c r="L182" s="36" t="str">
        <f t="shared" si="35"/>
        <v/>
      </c>
      <c r="M182" t="s">
        <v>300</v>
      </c>
      <c r="N182">
        <v>32</v>
      </c>
      <c r="O182" s="36" t="s">
        <v>932</v>
      </c>
      <c r="P182" s="36" t="str">
        <f t="shared" si="46"/>
        <v/>
      </c>
      <c r="Q182" t="s">
        <v>300</v>
      </c>
      <c r="R182">
        <v>32</v>
      </c>
      <c r="S182" s="36" t="s">
        <v>932</v>
      </c>
      <c r="T182" s="36" t="str">
        <f t="shared" si="47"/>
        <v/>
      </c>
      <c r="U182" t="s">
        <v>300</v>
      </c>
      <c r="V182" s="36">
        <v>32</v>
      </c>
      <c r="W182" s="36" t="s">
        <v>932</v>
      </c>
      <c r="X182" s="36" t="str">
        <f t="shared" si="36"/>
        <v/>
      </c>
      <c r="Y182" t="s">
        <v>300</v>
      </c>
      <c r="Z182" s="36">
        <v>32</v>
      </c>
      <c r="AA182" s="36" t="s">
        <v>932</v>
      </c>
      <c r="AB182" s="36" t="str">
        <f t="shared" si="48"/>
        <v/>
      </c>
      <c r="AC182" t="s">
        <v>300</v>
      </c>
      <c r="AD182" s="36">
        <v>32</v>
      </c>
      <c r="AE182" s="36" t="s">
        <v>932</v>
      </c>
      <c r="AF182" s="36" t="str">
        <f t="shared" si="49"/>
        <v/>
      </c>
      <c r="AG182" t="s">
        <v>300</v>
      </c>
      <c r="AH182" s="36">
        <v>32</v>
      </c>
      <c r="AI182" s="36" t="s">
        <v>932</v>
      </c>
      <c r="AJ182" s="36" t="str">
        <f t="shared" si="37"/>
        <v/>
      </c>
      <c r="AK182" t="s">
        <v>300</v>
      </c>
      <c r="AL182" s="36">
        <v>32</v>
      </c>
      <c r="AM182" s="36" t="s">
        <v>932</v>
      </c>
      <c r="AN182" s="36" t="str">
        <f t="shared" si="38"/>
        <v/>
      </c>
      <c r="AO182" t="s">
        <v>300</v>
      </c>
      <c r="AP182" s="36">
        <v>32</v>
      </c>
      <c r="AQ182" s="36" t="s">
        <v>932</v>
      </c>
      <c r="AR182" s="36" t="str">
        <f t="shared" si="50"/>
        <v/>
      </c>
      <c r="AS182" t="s">
        <v>300</v>
      </c>
      <c r="AT182" s="36">
        <v>32</v>
      </c>
      <c r="AU182" s="36" t="s">
        <v>932</v>
      </c>
      <c r="AV182" s="36" t="str">
        <f t="shared" si="34"/>
        <v/>
      </c>
      <c r="AW182" t="s">
        <v>300</v>
      </c>
      <c r="AX182" s="36">
        <v>32</v>
      </c>
      <c r="AY182" s="36" t="s">
        <v>932</v>
      </c>
      <c r="AZ182" s="36" t="str">
        <f t="shared" si="40"/>
        <v/>
      </c>
      <c r="BA182" t="s">
        <v>300</v>
      </c>
      <c r="BB182" s="36">
        <v>32</v>
      </c>
      <c r="BC182" s="36" t="s">
        <v>932</v>
      </c>
      <c r="BD182" s="36" t="s">
        <v>633</v>
      </c>
      <c r="BE182" t="s">
        <v>300</v>
      </c>
      <c r="BF182">
        <v>32</v>
      </c>
      <c r="BG182" s="36" t="str">
        <f t="shared" si="41"/>
        <v/>
      </c>
      <c r="BH182" t="s">
        <v>300</v>
      </c>
      <c r="BI182" s="36">
        <v>32</v>
      </c>
      <c r="BJ182" s="36" t="str">
        <f t="shared" si="42"/>
        <v/>
      </c>
      <c r="BK182" t="s">
        <v>300</v>
      </c>
      <c r="BL182" s="36">
        <v>32</v>
      </c>
      <c r="BM182" s="36" t="str">
        <f t="shared" si="43"/>
        <v/>
      </c>
      <c r="BN182" t="s">
        <v>300</v>
      </c>
      <c r="BO182" s="36">
        <v>32</v>
      </c>
    </row>
    <row r="183" spans="1:67" x14ac:dyDescent="0.25">
      <c r="A183" t="s">
        <v>302</v>
      </c>
      <c r="B183">
        <v>39</v>
      </c>
      <c r="C183" t="s">
        <v>932</v>
      </c>
      <c r="D183" s="36">
        <f t="shared" si="44"/>
        <v>8</v>
      </c>
      <c r="E183" t="s">
        <v>302</v>
      </c>
      <c r="F183">
        <v>31</v>
      </c>
      <c r="G183" s="36" t="s">
        <v>932</v>
      </c>
      <c r="H183" s="36" t="str">
        <f t="shared" si="45"/>
        <v/>
      </c>
      <c r="I183" t="s">
        <v>302</v>
      </c>
      <c r="J183">
        <v>31</v>
      </c>
      <c r="K183" s="36" t="s">
        <v>932</v>
      </c>
      <c r="L183" s="36" t="str">
        <f t="shared" si="35"/>
        <v/>
      </c>
      <c r="M183" t="s">
        <v>302</v>
      </c>
      <c r="N183">
        <v>31</v>
      </c>
      <c r="O183" s="36" t="s">
        <v>932</v>
      </c>
      <c r="P183" s="36" t="str">
        <f t="shared" si="46"/>
        <v/>
      </c>
      <c r="Q183" t="s">
        <v>302</v>
      </c>
      <c r="R183">
        <v>31</v>
      </c>
      <c r="S183" s="36" t="s">
        <v>932</v>
      </c>
      <c r="T183" s="36" t="str">
        <f t="shared" si="47"/>
        <v/>
      </c>
      <c r="U183" t="s">
        <v>302</v>
      </c>
      <c r="V183" s="36">
        <v>31</v>
      </c>
      <c r="W183" s="36" t="s">
        <v>932</v>
      </c>
      <c r="X183" s="36" t="str">
        <f t="shared" si="36"/>
        <v/>
      </c>
      <c r="Y183" t="s">
        <v>302</v>
      </c>
      <c r="Z183" s="36">
        <v>31</v>
      </c>
      <c r="AA183" s="36" t="s">
        <v>932</v>
      </c>
      <c r="AB183" s="36" t="str">
        <f t="shared" si="48"/>
        <v/>
      </c>
      <c r="AC183" t="s">
        <v>302</v>
      </c>
      <c r="AD183" s="36">
        <v>31</v>
      </c>
      <c r="AE183" s="36" t="s">
        <v>932</v>
      </c>
      <c r="AF183" s="36" t="str">
        <f t="shared" si="49"/>
        <v/>
      </c>
      <c r="AG183" t="s">
        <v>302</v>
      </c>
      <c r="AH183" s="36">
        <v>31</v>
      </c>
      <c r="AI183" s="36" t="s">
        <v>932</v>
      </c>
      <c r="AJ183" s="36" t="str">
        <f t="shared" si="37"/>
        <v/>
      </c>
      <c r="AK183" t="s">
        <v>302</v>
      </c>
      <c r="AL183" s="36">
        <v>31</v>
      </c>
      <c r="AM183" s="36" t="s">
        <v>932</v>
      </c>
      <c r="AN183" s="36" t="str">
        <f t="shared" si="38"/>
        <v/>
      </c>
      <c r="AO183" t="s">
        <v>302</v>
      </c>
      <c r="AP183" s="36">
        <v>31</v>
      </c>
      <c r="AQ183" s="36" t="s">
        <v>932</v>
      </c>
      <c r="AR183" s="36" t="str">
        <f t="shared" si="50"/>
        <v/>
      </c>
      <c r="AS183" t="s">
        <v>302</v>
      </c>
      <c r="AT183" s="36">
        <v>31</v>
      </c>
      <c r="AU183" s="36" t="s">
        <v>932</v>
      </c>
      <c r="AV183" s="36" t="str">
        <f t="shared" si="34"/>
        <v/>
      </c>
      <c r="AW183" t="s">
        <v>302</v>
      </c>
      <c r="AX183" s="36">
        <v>31</v>
      </c>
      <c r="AY183" s="36" t="s">
        <v>932</v>
      </c>
      <c r="AZ183" s="36" t="str">
        <f t="shared" si="40"/>
        <v/>
      </c>
      <c r="BA183" t="s">
        <v>302</v>
      </c>
      <c r="BB183" s="36">
        <v>31</v>
      </c>
      <c r="BC183" s="36" t="s">
        <v>932</v>
      </c>
      <c r="BD183" s="36" t="s">
        <v>633</v>
      </c>
      <c r="BE183" t="s">
        <v>302</v>
      </c>
      <c r="BF183">
        <v>31</v>
      </c>
      <c r="BG183" s="36" t="str">
        <f t="shared" si="41"/>
        <v/>
      </c>
      <c r="BH183" t="s">
        <v>302</v>
      </c>
      <c r="BI183" s="36">
        <v>31</v>
      </c>
      <c r="BJ183" s="36" t="str">
        <f t="shared" si="42"/>
        <v/>
      </c>
      <c r="BK183" t="s">
        <v>302</v>
      </c>
      <c r="BL183" s="36">
        <v>31</v>
      </c>
      <c r="BM183" s="36" t="str">
        <f t="shared" si="43"/>
        <v/>
      </c>
      <c r="BN183" t="s">
        <v>302</v>
      </c>
      <c r="BO183" s="36">
        <v>31</v>
      </c>
    </row>
    <row r="184" spans="1:67" x14ac:dyDescent="0.25">
      <c r="A184" t="s">
        <v>304</v>
      </c>
      <c r="B184">
        <v>97</v>
      </c>
      <c r="C184" t="s">
        <v>932</v>
      </c>
      <c r="D184" s="36" t="str">
        <f t="shared" si="44"/>
        <v/>
      </c>
      <c r="E184" t="s">
        <v>304</v>
      </c>
      <c r="F184">
        <v>97</v>
      </c>
      <c r="G184" s="36" t="s">
        <v>932</v>
      </c>
      <c r="H184" s="36" t="str">
        <f t="shared" si="45"/>
        <v/>
      </c>
      <c r="I184" t="s">
        <v>304</v>
      </c>
      <c r="J184">
        <v>97</v>
      </c>
      <c r="K184" s="36" t="s">
        <v>932</v>
      </c>
      <c r="L184" s="36" t="str">
        <f t="shared" si="35"/>
        <v/>
      </c>
      <c r="M184" t="s">
        <v>304</v>
      </c>
      <c r="N184">
        <v>97</v>
      </c>
      <c r="O184" s="36" t="s">
        <v>932</v>
      </c>
      <c r="P184" s="36" t="str">
        <f t="shared" si="46"/>
        <v/>
      </c>
      <c r="Q184" t="s">
        <v>304</v>
      </c>
      <c r="R184">
        <v>97</v>
      </c>
      <c r="S184" s="36" t="s">
        <v>932</v>
      </c>
      <c r="T184" s="36" t="str">
        <f t="shared" si="47"/>
        <v/>
      </c>
      <c r="U184" t="s">
        <v>304</v>
      </c>
      <c r="V184" s="36">
        <v>97</v>
      </c>
      <c r="W184" s="36" t="s">
        <v>932</v>
      </c>
      <c r="X184" s="36" t="str">
        <f t="shared" si="36"/>
        <v/>
      </c>
      <c r="Y184" t="s">
        <v>304</v>
      </c>
      <c r="Z184" s="36">
        <v>97</v>
      </c>
      <c r="AA184" s="36" t="s">
        <v>932</v>
      </c>
      <c r="AB184" s="36" t="str">
        <f t="shared" si="48"/>
        <v/>
      </c>
      <c r="AC184" t="s">
        <v>304</v>
      </c>
      <c r="AD184" s="36">
        <v>97</v>
      </c>
      <c r="AE184" s="36" t="s">
        <v>932</v>
      </c>
      <c r="AF184" s="36" t="str">
        <f t="shared" si="49"/>
        <v/>
      </c>
      <c r="AG184" t="s">
        <v>304</v>
      </c>
      <c r="AH184" s="36">
        <v>97</v>
      </c>
      <c r="AI184" s="36" t="s">
        <v>932</v>
      </c>
      <c r="AJ184" s="36" t="str">
        <f t="shared" si="37"/>
        <v/>
      </c>
      <c r="AK184" t="s">
        <v>304</v>
      </c>
      <c r="AL184" s="36">
        <v>97</v>
      </c>
      <c r="AM184" s="36" t="s">
        <v>932</v>
      </c>
      <c r="AN184" s="36" t="str">
        <f t="shared" si="38"/>
        <v/>
      </c>
      <c r="AO184" t="s">
        <v>304</v>
      </c>
      <c r="AP184" s="36">
        <v>97</v>
      </c>
      <c r="AQ184" s="36" t="s">
        <v>932</v>
      </c>
      <c r="AR184" s="36" t="str">
        <f t="shared" si="50"/>
        <v/>
      </c>
      <c r="AS184" t="s">
        <v>304</v>
      </c>
      <c r="AT184" s="36">
        <v>97</v>
      </c>
      <c r="AU184" s="36" t="s">
        <v>932</v>
      </c>
      <c r="AV184" s="36" t="str">
        <f t="shared" si="34"/>
        <v/>
      </c>
      <c r="AW184" t="s">
        <v>304</v>
      </c>
      <c r="AX184" s="36">
        <v>97</v>
      </c>
      <c r="AY184" s="36" t="s">
        <v>932</v>
      </c>
      <c r="AZ184" s="36">
        <f t="shared" si="40"/>
        <v>1</v>
      </c>
      <c r="BA184" t="s">
        <v>304</v>
      </c>
      <c r="BB184" s="36">
        <v>96</v>
      </c>
      <c r="BC184" s="36" t="s">
        <v>932</v>
      </c>
      <c r="BD184" s="36" t="s">
        <v>633</v>
      </c>
      <c r="BE184" t="s">
        <v>304</v>
      </c>
      <c r="BF184">
        <v>96</v>
      </c>
      <c r="BG184" s="36" t="str">
        <f t="shared" si="41"/>
        <v/>
      </c>
      <c r="BH184" t="s">
        <v>304</v>
      </c>
      <c r="BI184" s="36">
        <v>96</v>
      </c>
      <c r="BJ184" s="36">
        <f t="shared" si="42"/>
        <v>1</v>
      </c>
      <c r="BK184" t="s">
        <v>304</v>
      </c>
      <c r="BL184" s="36">
        <v>95</v>
      </c>
      <c r="BM184" s="36" t="str">
        <f t="shared" si="43"/>
        <v/>
      </c>
      <c r="BN184" t="s">
        <v>304</v>
      </c>
      <c r="BO184" s="36">
        <v>95</v>
      </c>
    </row>
    <row r="185" spans="1:67" x14ac:dyDescent="0.25">
      <c r="A185" t="s">
        <v>306</v>
      </c>
      <c r="B185">
        <v>198</v>
      </c>
      <c r="C185" t="s">
        <v>933</v>
      </c>
      <c r="D185" s="36" t="str">
        <f t="shared" si="44"/>
        <v/>
      </c>
      <c r="E185" t="s">
        <v>306</v>
      </c>
      <c r="F185">
        <v>198</v>
      </c>
      <c r="G185" s="36" t="s">
        <v>933</v>
      </c>
      <c r="H185" s="36" t="str">
        <f t="shared" si="45"/>
        <v/>
      </c>
      <c r="I185" t="s">
        <v>306</v>
      </c>
      <c r="J185">
        <v>198</v>
      </c>
      <c r="K185" s="36" t="s">
        <v>933</v>
      </c>
      <c r="L185" s="36" t="str">
        <f t="shared" si="35"/>
        <v/>
      </c>
      <c r="M185" t="s">
        <v>306</v>
      </c>
      <c r="N185">
        <v>198</v>
      </c>
      <c r="O185" s="36" t="s">
        <v>933</v>
      </c>
      <c r="P185" s="36" t="str">
        <f t="shared" si="46"/>
        <v/>
      </c>
      <c r="Q185" t="s">
        <v>306</v>
      </c>
      <c r="R185">
        <v>198</v>
      </c>
      <c r="S185" s="36" t="s">
        <v>933</v>
      </c>
      <c r="T185" s="36" t="str">
        <f t="shared" si="47"/>
        <v/>
      </c>
      <c r="U185" t="s">
        <v>306</v>
      </c>
      <c r="V185" s="36">
        <v>198</v>
      </c>
      <c r="W185" s="36" t="s">
        <v>933</v>
      </c>
      <c r="X185" s="36" t="str">
        <f t="shared" si="36"/>
        <v/>
      </c>
      <c r="Y185" t="s">
        <v>306</v>
      </c>
      <c r="Z185" s="36">
        <v>198</v>
      </c>
      <c r="AA185" s="36" t="s">
        <v>933</v>
      </c>
      <c r="AB185" s="36" t="str">
        <f t="shared" si="48"/>
        <v/>
      </c>
      <c r="AC185" t="s">
        <v>306</v>
      </c>
      <c r="AD185" s="36">
        <v>198</v>
      </c>
      <c r="AE185" s="36" t="s">
        <v>933</v>
      </c>
      <c r="AF185" s="36" t="str">
        <f t="shared" si="49"/>
        <v/>
      </c>
      <c r="AG185" t="s">
        <v>306</v>
      </c>
      <c r="AH185" s="36">
        <v>198</v>
      </c>
      <c r="AI185" s="36" t="s">
        <v>933</v>
      </c>
      <c r="AJ185" s="36" t="str">
        <f t="shared" si="37"/>
        <v/>
      </c>
      <c r="AK185" t="s">
        <v>306</v>
      </c>
      <c r="AL185" s="36">
        <v>198</v>
      </c>
      <c r="AM185" s="36" t="s">
        <v>933</v>
      </c>
      <c r="AN185" s="36" t="str">
        <f t="shared" si="38"/>
        <v/>
      </c>
      <c r="AO185" t="s">
        <v>306</v>
      </c>
      <c r="AP185" s="36">
        <v>198</v>
      </c>
      <c r="AQ185" s="36" t="s">
        <v>933</v>
      </c>
      <c r="AR185" s="36" t="str">
        <f t="shared" si="50"/>
        <v/>
      </c>
      <c r="AS185" t="s">
        <v>306</v>
      </c>
      <c r="AT185" s="36">
        <v>198</v>
      </c>
      <c r="AU185" s="36" t="s">
        <v>933</v>
      </c>
      <c r="AV185" s="36" t="str">
        <f t="shared" si="34"/>
        <v/>
      </c>
      <c r="AW185" t="s">
        <v>306</v>
      </c>
      <c r="AX185" s="36">
        <v>198</v>
      </c>
      <c r="AY185" s="36" t="s">
        <v>933</v>
      </c>
      <c r="AZ185" s="36" t="str">
        <f t="shared" si="40"/>
        <v/>
      </c>
      <c r="BA185" t="s">
        <v>306</v>
      </c>
      <c r="BB185" s="36">
        <v>198</v>
      </c>
      <c r="BC185" s="36" t="s">
        <v>933</v>
      </c>
      <c r="BD185" s="36" t="s">
        <v>633</v>
      </c>
      <c r="BE185" t="s">
        <v>306</v>
      </c>
      <c r="BF185">
        <v>198</v>
      </c>
      <c r="BG185" s="36" t="str">
        <f t="shared" si="41"/>
        <v/>
      </c>
      <c r="BH185" t="s">
        <v>306</v>
      </c>
      <c r="BI185" s="36">
        <v>198</v>
      </c>
      <c r="BJ185" s="36" t="str">
        <f t="shared" si="42"/>
        <v/>
      </c>
      <c r="BK185" t="s">
        <v>306</v>
      </c>
      <c r="BL185" s="36">
        <v>198</v>
      </c>
      <c r="BM185" s="36">
        <f t="shared" si="43"/>
        <v>1</v>
      </c>
      <c r="BN185" t="s">
        <v>306</v>
      </c>
      <c r="BO185" s="36">
        <v>197</v>
      </c>
    </row>
    <row r="186" spans="1:67" x14ac:dyDescent="0.25">
      <c r="A186" t="s">
        <v>308</v>
      </c>
      <c r="B186">
        <v>131</v>
      </c>
      <c r="C186" t="s">
        <v>934</v>
      </c>
      <c r="D186" s="36" t="str">
        <f t="shared" si="44"/>
        <v/>
      </c>
      <c r="E186" t="s">
        <v>308</v>
      </c>
      <c r="F186">
        <v>131</v>
      </c>
      <c r="G186" s="36" t="s">
        <v>934</v>
      </c>
      <c r="H186" s="36" t="str">
        <f t="shared" si="45"/>
        <v/>
      </c>
      <c r="I186" t="s">
        <v>308</v>
      </c>
      <c r="J186">
        <v>131</v>
      </c>
      <c r="K186" s="36" t="s">
        <v>934</v>
      </c>
      <c r="L186" s="36" t="str">
        <f t="shared" si="35"/>
        <v/>
      </c>
      <c r="M186" t="s">
        <v>308</v>
      </c>
      <c r="N186">
        <v>131</v>
      </c>
      <c r="O186" s="36" t="s">
        <v>934</v>
      </c>
      <c r="P186" s="36" t="str">
        <f t="shared" si="46"/>
        <v/>
      </c>
      <c r="Q186" t="s">
        <v>308</v>
      </c>
      <c r="R186">
        <v>131</v>
      </c>
      <c r="S186" s="36" t="s">
        <v>934</v>
      </c>
      <c r="T186" s="36" t="str">
        <f t="shared" si="47"/>
        <v/>
      </c>
      <c r="U186" t="s">
        <v>308</v>
      </c>
      <c r="V186" s="36">
        <v>131</v>
      </c>
      <c r="W186" s="36" t="s">
        <v>934</v>
      </c>
      <c r="X186" s="36" t="str">
        <f t="shared" si="36"/>
        <v/>
      </c>
      <c r="Y186" t="s">
        <v>308</v>
      </c>
      <c r="Z186" s="36">
        <v>131</v>
      </c>
      <c r="AA186" s="36" t="s">
        <v>934</v>
      </c>
      <c r="AB186" s="36" t="str">
        <f t="shared" si="48"/>
        <v/>
      </c>
      <c r="AC186" t="s">
        <v>308</v>
      </c>
      <c r="AD186" s="36">
        <v>131</v>
      </c>
      <c r="AE186" s="36" t="s">
        <v>934</v>
      </c>
      <c r="AF186" s="36" t="str">
        <f t="shared" si="49"/>
        <v/>
      </c>
      <c r="AG186" t="s">
        <v>308</v>
      </c>
      <c r="AH186" s="36">
        <v>131</v>
      </c>
      <c r="AI186" s="36" t="s">
        <v>934</v>
      </c>
      <c r="AJ186" s="36" t="str">
        <f t="shared" si="37"/>
        <v/>
      </c>
      <c r="AK186" t="s">
        <v>308</v>
      </c>
      <c r="AL186" s="36">
        <v>131</v>
      </c>
      <c r="AM186" s="36" t="s">
        <v>934</v>
      </c>
      <c r="AN186" s="36" t="str">
        <f t="shared" si="38"/>
        <v/>
      </c>
      <c r="AO186" t="s">
        <v>308</v>
      </c>
      <c r="AP186" s="36">
        <v>131</v>
      </c>
      <c r="AQ186" s="36" t="s">
        <v>934</v>
      </c>
      <c r="AR186" s="36" t="str">
        <f t="shared" si="50"/>
        <v/>
      </c>
      <c r="AS186" t="s">
        <v>308</v>
      </c>
      <c r="AT186" s="36">
        <v>131</v>
      </c>
      <c r="AU186" s="36" t="s">
        <v>934</v>
      </c>
      <c r="AV186" s="36" t="str">
        <f t="shared" si="34"/>
        <v/>
      </c>
      <c r="AW186" t="s">
        <v>308</v>
      </c>
      <c r="AX186" s="36">
        <v>131</v>
      </c>
      <c r="AY186" s="36" t="s">
        <v>934</v>
      </c>
      <c r="AZ186" s="36" t="str">
        <f t="shared" si="40"/>
        <v/>
      </c>
      <c r="BA186" t="s">
        <v>308</v>
      </c>
      <c r="BB186" s="36">
        <v>131</v>
      </c>
      <c r="BC186" s="36" t="s">
        <v>934</v>
      </c>
      <c r="BD186" s="36" t="s">
        <v>633</v>
      </c>
      <c r="BE186" t="s">
        <v>308</v>
      </c>
      <c r="BF186">
        <v>131</v>
      </c>
      <c r="BG186" s="36" t="str">
        <f t="shared" si="41"/>
        <v/>
      </c>
      <c r="BH186" t="s">
        <v>308</v>
      </c>
      <c r="BI186" s="36">
        <v>131</v>
      </c>
      <c r="BJ186" s="36" t="str">
        <f t="shared" si="42"/>
        <v/>
      </c>
      <c r="BK186" t="s">
        <v>308</v>
      </c>
      <c r="BL186" s="36">
        <v>131</v>
      </c>
      <c r="BM186" s="36" t="str">
        <f t="shared" si="43"/>
        <v/>
      </c>
      <c r="BN186" t="s">
        <v>308</v>
      </c>
      <c r="BO186" s="36">
        <v>131</v>
      </c>
    </row>
    <row r="187" spans="1:67" x14ac:dyDescent="0.25">
      <c r="A187" t="s">
        <v>68</v>
      </c>
      <c r="B187">
        <v>157</v>
      </c>
      <c r="C187" t="s">
        <v>934</v>
      </c>
      <c r="D187" s="36" t="str">
        <f t="shared" si="44"/>
        <v/>
      </c>
      <c r="E187" t="s">
        <v>68</v>
      </c>
      <c r="F187">
        <v>157</v>
      </c>
      <c r="G187" s="36" t="s">
        <v>934</v>
      </c>
      <c r="H187" s="36" t="str">
        <f t="shared" si="45"/>
        <v/>
      </c>
      <c r="I187" t="s">
        <v>68</v>
      </c>
      <c r="J187">
        <v>157</v>
      </c>
      <c r="K187" s="36" t="s">
        <v>934</v>
      </c>
      <c r="L187" s="36">
        <f t="shared" si="35"/>
        <v>2</v>
      </c>
      <c r="M187" t="s">
        <v>68</v>
      </c>
      <c r="N187">
        <v>155</v>
      </c>
      <c r="O187" s="36" t="s">
        <v>934</v>
      </c>
      <c r="P187" s="36" t="str">
        <f t="shared" si="46"/>
        <v/>
      </c>
      <c r="Q187" t="s">
        <v>68</v>
      </c>
      <c r="R187">
        <v>155</v>
      </c>
      <c r="S187" s="36" t="s">
        <v>934</v>
      </c>
      <c r="T187" s="36" t="str">
        <f t="shared" si="47"/>
        <v/>
      </c>
      <c r="U187" t="s">
        <v>68</v>
      </c>
      <c r="V187" s="36">
        <v>155</v>
      </c>
      <c r="W187" s="36" t="s">
        <v>934</v>
      </c>
      <c r="X187" s="36" t="str">
        <f t="shared" si="36"/>
        <v/>
      </c>
      <c r="Y187" t="s">
        <v>68</v>
      </c>
      <c r="Z187" s="36">
        <v>155</v>
      </c>
      <c r="AA187" s="36" t="s">
        <v>934</v>
      </c>
      <c r="AB187" s="36" t="str">
        <f t="shared" si="48"/>
        <v/>
      </c>
      <c r="AC187" t="s">
        <v>68</v>
      </c>
      <c r="AD187" s="36">
        <v>155</v>
      </c>
      <c r="AE187" s="36" t="s">
        <v>934</v>
      </c>
      <c r="AF187" s="36" t="str">
        <f t="shared" si="49"/>
        <v/>
      </c>
      <c r="AG187" t="s">
        <v>68</v>
      </c>
      <c r="AH187" s="36">
        <v>155</v>
      </c>
      <c r="AI187" s="36" t="s">
        <v>934</v>
      </c>
      <c r="AJ187" s="36" t="str">
        <f t="shared" si="37"/>
        <v/>
      </c>
      <c r="AK187" t="s">
        <v>68</v>
      </c>
      <c r="AL187" s="36">
        <v>155</v>
      </c>
      <c r="AM187" s="36" t="s">
        <v>934</v>
      </c>
      <c r="AN187" s="36" t="str">
        <f t="shared" si="38"/>
        <v/>
      </c>
      <c r="AO187" t="s">
        <v>68</v>
      </c>
      <c r="AP187" s="36">
        <v>155</v>
      </c>
      <c r="AQ187" s="36" t="s">
        <v>934</v>
      </c>
      <c r="AR187" s="36" t="str">
        <f t="shared" si="50"/>
        <v/>
      </c>
      <c r="AS187" t="s">
        <v>68</v>
      </c>
      <c r="AT187" s="36">
        <v>155</v>
      </c>
      <c r="AU187" s="36" t="s">
        <v>934</v>
      </c>
      <c r="AV187" s="36" t="str">
        <f t="shared" si="34"/>
        <v/>
      </c>
      <c r="AW187" t="s">
        <v>68</v>
      </c>
      <c r="AX187" s="36">
        <v>155</v>
      </c>
      <c r="AY187" s="36" t="s">
        <v>934</v>
      </c>
      <c r="AZ187" s="36" t="str">
        <f t="shared" si="40"/>
        <v/>
      </c>
      <c r="BA187" t="s">
        <v>68</v>
      </c>
      <c r="BB187" s="36">
        <v>155</v>
      </c>
      <c r="BC187" s="36" t="s">
        <v>934</v>
      </c>
      <c r="BD187" s="36" t="s">
        <v>633</v>
      </c>
      <c r="BE187" t="s">
        <v>68</v>
      </c>
      <c r="BF187">
        <v>155</v>
      </c>
      <c r="BG187" s="36" t="str">
        <f t="shared" si="41"/>
        <v/>
      </c>
      <c r="BH187" t="s">
        <v>68</v>
      </c>
      <c r="BI187" s="36">
        <v>155</v>
      </c>
      <c r="BJ187" s="36" t="str">
        <f t="shared" si="42"/>
        <v/>
      </c>
      <c r="BK187" t="s">
        <v>68</v>
      </c>
      <c r="BL187" s="36">
        <v>155</v>
      </c>
      <c r="BM187" s="36" t="str">
        <f t="shared" si="43"/>
        <v/>
      </c>
      <c r="BN187" t="s">
        <v>68</v>
      </c>
      <c r="BO187" s="36">
        <v>155</v>
      </c>
    </row>
    <row r="188" spans="1:67" x14ac:dyDescent="0.25">
      <c r="A188" t="s">
        <v>70</v>
      </c>
      <c r="B188">
        <v>145</v>
      </c>
      <c r="C188" t="s">
        <v>934</v>
      </c>
      <c r="D188" s="36" t="str">
        <f t="shared" si="44"/>
        <v/>
      </c>
      <c r="E188" t="s">
        <v>70</v>
      </c>
      <c r="F188">
        <v>145</v>
      </c>
      <c r="G188" s="36" t="s">
        <v>934</v>
      </c>
      <c r="H188" s="36" t="str">
        <f t="shared" si="45"/>
        <v/>
      </c>
      <c r="I188" t="s">
        <v>70</v>
      </c>
      <c r="J188">
        <v>145</v>
      </c>
      <c r="K188" s="36" t="s">
        <v>934</v>
      </c>
      <c r="L188" s="36" t="str">
        <f t="shared" si="35"/>
        <v/>
      </c>
      <c r="M188" t="s">
        <v>70</v>
      </c>
      <c r="N188">
        <v>145</v>
      </c>
      <c r="O188" s="36" t="s">
        <v>934</v>
      </c>
      <c r="P188" s="36" t="str">
        <f t="shared" si="46"/>
        <v/>
      </c>
      <c r="Q188" t="s">
        <v>70</v>
      </c>
      <c r="R188">
        <v>145</v>
      </c>
      <c r="S188" s="36" t="s">
        <v>934</v>
      </c>
      <c r="T188" s="36" t="str">
        <f t="shared" si="47"/>
        <v/>
      </c>
      <c r="U188" t="s">
        <v>70</v>
      </c>
      <c r="V188" s="36">
        <v>145</v>
      </c>
      <c r="W188" s="36" t="s">
        <v>934</v>
      </c>
      <c r="X188" s="36" t="str">
        <f t="shared" si="36"/>
        <v/>
      </c>
      <c r="Y188" t="s">
        <v>70</v>
      </c>
      <c r="Z188" s="36">
        <v>145</v>
      </c>
      <c r="AA188" s="36" t="s">
        <v>934</v>
      </c>
      <c r="AB188" s="36" t="str">
        <f t="shared" si="48"/>
        <v/>
      </c>
      <c r="AC188" t="s">
        <v>70</v>
      </c>
      <c r="AD188" s="36">
        <v>145</v>
      </c>
      <c r="AE188" s="36" t="s">
        <v>934</v>
      </c>
      <c r="AF188" s="36" t="str">
        <f t="shared" si="49"/>
        <v/>
      </c>
      <c r="AG188" t="s">
        <v>70</v>
      </c>
      <c r="AH188" s="36">
        <v>145</v>
      </c>
      <c r="AI188" s="36" t="s">
        <v>934</v>
      </c>
      <c r="AJ188" s="36" t="str">
        <f t="shared" si="37"/>
        <v/>
      </c>
      <c r="AK188" t="s">
        <v>70</v>
      </c>
      <c r="AL188" s="36">
        <v>145</v>
      </c>
      <c r="AM188" s="36" t="s">
        <v>934</v>
      </c>
      <c r="AN188" s="36" t="str">
        <f t="shared" si="38"/>
        <v/>
      </c>
      <c r="AO188" t="s">
        <v>70</v>
      </c>
      <c r="AP188" s="36">
        <v>145</v>
      </c>
      <c r="AQ188" s="36" t="s">
        <v>934</v>
      </c>
      <c r="AR188" s="36" t="str">
        <f t="shared" si="50"/>
        <v/>
      </c>
      <c r="AS188" t="s">
        <v>70</v>
      </c>
      <c r="AT188" s="36">
        <v>145</v>
      </c>
      <c r="AU188" s="36" t="s">
        <v>934</v>
      </c>
      <c r="AV188" s="36" t="str">
        <f t="shared" si="34"/>
        <v/>
      </c>
      <c r="AW188" t="s">
        <v>70</v>
      </c>
      <c r="AX188" s="36">
        <v>145</v>
      </c>
      <c r="AY188" s="36" t="s">
        <v>934</v>
      </c>
      <c r="AZ188" s="36" t="str">
        <f t="shared" si="40"/>
        <v/>
      </c>
      <c r="BA188" t="s">
        <v>70</v>
      </c>
      <c r="BB188" s="36">
        <v>145</v>
      </c>
      <c r="BC188" s="36" t="s">
        <v>934</v>
      </c>
      <c r="BD188" s="36" t="s">
        <v>633</v>
      </c>
      <c r="BE188" t="s">
        <v>70</v>
      </c>
      <c r="BF188">
        <v>145</v>
      </c>
      <c r="BG188" s="36" t="str">
        <f t="shared" si="41"/>
        <v/>
      </c>
      <c r="BH188" t="s">
        <v>70</v>
      </c>
      <c r="BI188" s="36">
        <v>145</v>
      </c>
      <c r="BJ188" s="36" t="str">
        <f t="shared" si="42"/>
        <v/>
      </c>
      <c r="BK188" t="s">
        <v>70</v>
      </c>
      <c r="BL188" s="36">
        <v>145</v>
      </c>
      <c r="BM188" s="36" t="str">
        <f t="shared" si="43"/>
        <v/>
      </c>
      <c r="BN188" t="s">
        <v>70</v>
      </c>
      <c r="BO188" s="36">
        <v>145</v>
      </c>
    </row>
    <row r="189" spans="1:67" x14ac:dyDescent="0.25">
      <c r="A189" t="s">
        <v>72</v>
      </c>
      <c r="B189">
        <v>171</v>
      </c>
      <c r="C189" t="s">
        <v>933</v>
      </c>
      <c r="D189" s="36" t="str">
        <f t="shared" si="44"/>
        <v/>
      </c>
      <c r="E189" t="s">
        <v>72</v>
      </c>
      <c r="F189">
        <v>171</v>
      </c>
      <c r="G189" s="36" t="s">
        <v>933</v>
      </c>
      <c r="H189" s="36" t="str">
        <f t="shared" si="45"/>
        <v/>
      </c>
      <c r="I189" t="s">
        <v>72</v>
      </c>
      <c r="J189">
        <v>171</v>
      </c>
      <c r="K189" s="36" t="s">
        <v>933</v>
      </c>
      <c r="L189" s="36" t="str">
        <f t="shared" si="35"/>
        <v/>
      </c>
      <c r="M189" t="s">
        <v>72</v>
      </c>
      <c r="N189">
        <v>171</v>
      </c>
      <c r="O189" s="36" t="s">
        <v>933</v>
      </c>
      <c r="P189" s="36" t="str">
        <f t="shared" si="46"/>
        <v/>
      </c>
      <c r="Q189" t="s">
        <v>72</v>
      </c>
      <c r="R189">
        <v>171</v>
      </c>
      <c r="S189" s="36" t="s">
        <v>933</v>
      </c>
      <c r="T189" s="36" t="str">
        <f t="shared" si="47"/>
        <v/>
      </c>
      <c r="U189" t="s">
        <v>72</v>
      </c>
      <c r="V189" s="36">
        <v>171</v>
      </c>
      <c r="W189" s="36" t="s">
        <v>933</v>
      </c>
      <c r="X189" s="36" t="str">
        <f t="shared" si="36"/>
        <v/>
      </c>
      <c r="Y189" t="s">
        <v>72</v>
      </c>
      <c r="Z189" s="36">
        <v>171</v>
      </c>
      <c r="AA189" s="36" t="s">
        <v>933</v>
      </c>
      <c r="AB189" s="36" t="str">
        <f t="shared" si="48"/>
        <v/>
      </c>
      <c r="AC189" t="s">
        <v>72</v>
      </c>
      <c r="AD189" s="36">
        <v>171</v>
      </c>
      <c r="AE189" s="36" t="s">
        <v>933</v>
      </c>
      <c r="AF189" s="36">
        <f t="shared" si="49"/>
        <v>3</v>
      </c>
      <c r="AG189" t="s">
        <v>72</v>
      </c>
      <c r="AH189" s="36">
        <v>168</v>
      </c>
      <c r="AI189" s="36" t="s">
        <v>934</v>
      </c>
      <c r="AJ189" s="36" t="str">
        <f t="shared" si="37"/>
        <v/>
      </c>
      <c r="AK189" t="s">
        <v>72</v>
      </c>
      <c r="AL189" s="36">
        <v>168</v>
      </c>
      <c r="AM189" s="36" t="s">
        <v>934</v>
      </c>
      <c r="AN189" s="36" t="str">
        <f t="shared" si="38"/>
        <v/>
      </c>
      <c r="AO189" t="s">
        <v>72</v>
      </c>
      <c r="AP189" s="36">
        <v>168</v>
      </c>
      <c r="AQ189" s="36" t="s">
        <v>934</v>
      </c>
      <c r="AR189" s="36" t="str">
        <f t="shared" si="50"/>
        <v/>
      </c>
      <c r="AS189" t="s">
        <v>72</v>
      </c>
      <c r="AT189" s="36">
        <v>168</v>
      </c>
      <c r="AU189" s="36" t="s">
        <v>934</v>
      </c>
      <c r="AV189" s="36" t="str">
        <f t="shared" si="34"/>
        <v/>
      </c>
      <c r="AW189" t="s">
        <v>72</v>
      </c>
      <c r="AX189" s="36">
        <v>168</v>
      </c>
      <c r="AY189" s="36" t="s">
        <v>934</v>
      </c>
      <c r="AZ189" s="36" t="str">
        <f t="shared" si="40"/>
        <v/>
      </c>
      <c r="BA189" t="s">
        <v>72</v>
      </c>
      <c r="BB189" s="36">
        <v>168</v>
      </c>
      <c r="BC189" s="36" t="s">
        <v>934</v>
      </c>
      <c r="BD189" s="36" t="s">
        <v>633</v>
      </c>
      <c r="BE189" t="s">
        <v>72</v>
      </c>
      <c r="BF189">
        <v>168</v>
      </c>
      <c r="BG189" s="36" t="str">
        <f t="shared" si="41"/>
        <v/>
      </c>
      <c r="BH189" t="s">
        <v>72</v>
      </c>
      <c r="BI189" s="36">
        <v>168</v>
      </c>
      <c r="BJ189" s="36" t="str">
        <f t="shared" si="42"/>
        <v/>
      </c>
      <c r="BK189" t="s">
        <v>72</v>
      </c>
      <c r="BL189" s="36">
        <v>168</v>
      </c>
      <c r="BM189" s="36" t="str">
        <f t="shared" si="43"/>
        <v/>
      </c>
      <c r="BN189" t="s">
        <v>72</v>
      </c>
      <c r="BO189" s="36">
        <v>168</v>
      </c>
    </row>
    <row r="190" spans="1:67" x14ac:dyDescent="0.25">
      <c r="A190" t="s">
        <v>239</v>
      </c>
      <c r="B190">
        <v>174</v>
      </c>
      <c r="C190" t="s">
        <v>933</v>
      </c>
      <c r="D190" s="36" t="str">
        <f t="shared" si="44"/>
        <v/>
      </c>
      <c r="E190" t="s">
        <v>239</v>
      </c>
      <c r="F190">
        <v>174</v>
      </c>
      <c r="G190" s="36" t="s">
        <v>933</v>
      </c>
      <c r="H190" s="36" t="str">
        <f t="shared" si="45"/>
        <v/>
      </c>
      <c r="I190" t="s">
        <v>239</v>
      </c>
      <c r="J190">
        <v>174</v>
      </c>
      <c r="K190" s="36" t="s">
        <v>933</v>
      </c>
      <c r="L190" s="36">
        <f t="shared" si="35"/>
        <v>2</v>
      </c>
      <c r="M190" t="s">
        <v>239</v>
      </c>
      <c r="N190">
        <v>172</v>
      </c>
      <c r="O190" s="36" t="s">
        <v>933</v>
      </c>
      <c r="P190" s="36" t="str">
        <f t="shared" si="46"/>
        <v/>
      </c>
      <c r="Q190" t="s">
        <v>239</v>
      </c>
      <c r="R190">
        <v>172</v>
      </c>
      <c r="S190" s="36" t="s">
        <v>933</v>
      </c>
      <c r="T190" s="36" t="str">
        <f t="shared" si="47"/>
        <v/>
      </c>
      <c r="U190" t="s">
        <v>239</v>
      </c>
      <c r="V190" s="36">
        <v>172</v>
      </c>
      <c r="W190" s="36" t="s">
        <v>933</v>
      </c>
      <c r="X190" s="36">
        <f t="shared" si="36"/>
        <v>1</v>
      </c>
      <c r="Y190" t="s">
        <v>239</v>
      </c>
      <c r="Z190" s="36">
        <v>171</v>
      </c>
      <c r="AA190" s="36" t="s">
        <v>933</v>
      </c>
      <c r="AB190" s="36" t="str">
        <f t="shared" si="48"/>
        <v/>
      </c>
      <c r="AC190" t="s">
        <v>239</v>
      </c>
      <c r="AD190" s="36">
        <v>171</v>
      </c>
      <c r="AE190" s="36" t="s">
        <v>933</v>
      </c>
      <c r="AF190" s="36" t="str">
        <f t="shared" si="49"/>
        <v/>
      </c>
      <c r="AG190" t="s">
        <v>239</v>
      </c>
      <c r="AH190" s="36">
        <v>171</v>
      </c>
      <c r="AI190" s="36" t="s">
        <v>933</v>
      </c>
      <c r="AJ190" s="36">
        <f t="shared" si="37"/>
        <v>1</v>
      </c>
      <c r="AK190" t="s">
        <v>239</v>
      </c>
      <c r="AL190" s="36">
        <v>170</v>
      </c>
      <c r="AM190" s="36" t="s">
        <v>933</v>
      </c>
      <c r="AN190" s="36" t="str">
        <f t="shared" si="38"/>
        <v/>
      </c>
      <c r="AO190" t="s">
        <v>239</v>
      </c>
      <c r="AP190" s="36">
        <v>170</v>
      </c>
      <c r="AQ190" s="36" t="s">
        <v>933</v>
      </c>
      <c r="AR190" s="36" t="str">
        <f t="shared" si="50"/>
        <v/>
      </c>
      <c r="AS190" t="s">
        <v>239</v>
      </c>
      <c r="AT190" s="36">
        <v>170</v>
      </c>
      <c r="AU190" s="36" t="s">
        <v>933</v>
      </c>
      <c r="AV190" s="36" t="str">
        <f t="shared" si="34"/>
        <v/>
      </c>
      <c r="AW190" t="s">
        <v>239</v>
      </c>
      <c r="AX190" s="36">
        <v>170</v>
      </c>
      <c r="AY190" s="36" t="s">
        <v>933</v>
      </c>
      <c r="AZ190" s="36">
        <f t="shared" si="40"/>
        <v>2</v>
      </c>
      <c r="BA190" t="s">
        <v>239</v>
      </c>
      <c r="BB190" s="36">
        <v>168</v>
      </c>
      <c r="BC190" s="36" t="s">
        <v>934</v>
      </c>
      <c r="BD190" s="36">
        <v>1</v>
      </c>
      <c r="BE190" t="s">
        <v>239</v>
      </c>
      <c r="BF190">
        <v>167</v>
      </c>
      <c r="BG190" s="36" t="str">
        <f t="shared" si="41"/>
        <v/>
      </c>
      <c r="BH190" t="s">
        <v>239</v>
      </c>
      <c r="BI190" s="36">
        <v>167</v>
      </c>
      <c r="BJ190" s="36">
        <f t="shared" si="42"/>
        <v>14</v>
      </c>
      <c r="BK190" t="s">
        <v>239</v>
      </c>
      <c r="BL190" s="36">
        <v>153</v>
      </c>
      <c r="BM190" s="36" t="str">
        <f t="shared" si="43"/>
        <v/>
      </c>
      <c r="BN190" t="s">
        <v>239</v>
      </c>
      <c r="BO190" s="36">
        <v>153</v>
      </c>
    </row>
    <row r="191" spans="1:67" x14ac:dyDescent="0.25">
      <c r="A191" t="s">
        <v>241</v>
      </c>
      <c r="B191">
        <v>244</v>
      </c>
      <c r="C191" t="s">
        <v>935</v>
      </c>
      <c r="D191" s="36" t="str">
        <f t="shared" si="44"/>
        <v/>
      </c>
      <c r="E191" t="s">
        <v>241</v>
      </c>
      <c r="F191">
        <v>244</v>
      </c>
      <c r="G191" s="36" t="s">
        <v>935</v>
      </c>
      <c r="H191" s="36" t="str">
        <f t="shared" si="45"/>
        <v/>
      </c>
      <c r="I191" t="s">
        <v>241</v>
      </c>
      <c r="J191">
        <v>244</v>
      </c>
      <c r="K191" s="36" t="s">
        <v>935</v>
      </c>
      <c r="L191" s="36" t="str">
        <f t="shared" si="35"/>
        <v/>
      </c>
      <c r="M191" t="s">
        <v>241</v>
      </c>
      <c r="N191">
        <v>244</v>
      </c>
      <c r="O191" s="36" t="s">
        <v>935</v>
      </c>
      <c r="P191" s="36" t="str">
        <f t="shared" si="46"/>
        <v/>
      </c>
      <c r="Q191" t="s">
        <v>241</v>
      </c>
      <c r="R191">
        <v>244</v>
      </c>
      <c r="S191" s="36" t="s">
        <v>935</v>
      </c>
      <c r="T191" s="36">
        <f t="shared" si="47"/>
        <v>3</v>
      </c>
      <c r="U191" t="s">
        <v>241</v>
      </c>
      <c r="V191" s="36">
        <v>241</v>
      </c>
      <c r="W191" s="36" t="s">
        <v>935</v>
      </c>
      <c r="X191" s="36">
        <f t="shared" si="36"/>
        <v>1</v>
      </c>
      <c r="Y191" t="s">
        <v>241</v>
      </c>
      <c r="Z191" s="36">
        <v>240</v>
      </c>
      <c r="AA191" s="36" t="s">
        <v>935</v>
      </c>
      <c r="AB191" s="36">
        <f t="shared" si="48"/>
        <v>4</v>
      </c>
      <c r="AC191" t="s">
        <v>241</v>
      </c>
      <c r="AD191" s="36">
        <v>236</v>
      </c>
      <c r="AE191" s="36" t="s">
        <v>935</v>
      </c>
      <c r="AF191" s="36" t="str">
        <f t="shared" si="49"/>
        <v/>
      </c>
      <c r="AG191" t="s">
        <v>241</v>
      </c>
      <c r="AH191" s="36">
        <v>236</v>
      </c>
      <c r="AI191" s="36" t="s">
        <v>935</v>
      </c>
      <c r="AJ191" s="36">
        <f t="shared" si="37"/>
        <v>1</v>
      </c>
      <c r="AK191" t="s">
        <v>241</v>
      </c>
      <c r="AL191" s="36">
        <v>235</v>
      </c>
      <c r="AM191" s="36" t="s">
        <v>935</v>
      </c>
      <c r="AN191" s="36" t="str">
        <f t="shared" si="38"/>
        <v/>
      </c>
      <c r="AO191" t="s">
        <v>241</v>
      </c>
      <c r="AP191" s="36">
        <v>235</v>
      </c>
      <c r="AQ191" s="36" t="s">
        <v>935</v>
      </c>
      <c r="AR191" s="36" t="str">
        <f t="shared" si="50"/>
        <v/>
      </c>
      <c r="AS191" t="s">
        <v>241</v>
      </c>
      <c r="AT191" s="36">
        <v>235</v>
      </c>
      <c r="AU191" s="36" t="s">
        <v>935</v>
      </c>
      <c r="AV191" s="36" t="str">
        <f t="shared" ref="AV191:AV254" si="51">IF(AT191&lt;&gt;AX191,AT191-AX191,"")</f>
        <v/>
      </c>
      <c r="AW191" t="s">
        <v>241</v>
      </c>
      <c r="AX191" s="36">
        <v>235</v>
      </c>
      <c r="AY191" s="36" t="s">
        <v>935</v>
      </c>
      <c r="AZ191" s="36">
        <f t="shared" si="40"/>
        <v>2</v>
      </c>
      <c r="BA191" t="s">
        <v>241</v>
      </c>
      <c r="BB191" s="36">
        <v>233</v>
      </c>
      <c r="BC191" s="36" t="s">
        <v>935</v>
      </c>
      <c r="BD191" s="36" t="s">
        <v>633</v>
      </c>
      <c r="BE191" t="s">
        <v>241</v>
      </c>
      <c r="BF191">
        <v>233</v>
      </c>
      <c r="BG191" s="36" t="str">
        <f t="shared" si="41"/>
        <v/>
      </c>
      <c r="BH191" t="s">
        <v>241</v>
      </c>
      <c r="BI191" s="36">
        <v>233</v>
      </c>
      <c r="BJ191" s="36">
        <f t="shared" si="42"/>
        <v>2</v>
      </c>
      <c r="BK191" t="s">
        <v>241</v>
      </c>
      <c r="BL191" s="36">
        <v>231</v>
      </c>
      <c r="BM191" s="36" t="str">
        <f t="shared" si="43"/>
        <v/>
      </c>
      <c r="BN191" t="s">
        <v>241</v>
      </c>
      <c r="BO191" s="36">
        <v>231</v>
      </c>
    </row>
    <row r="192" spans="1:67" x14ac:dyDescent="0.25">
      <c r="A192" t="s">
        <v>243</v>
      </c>
      <c r="B192">
        <v>160</v>
      </c>
      <c r="C192" t="s">
        <v>934</v>
      </c>
      <c r="D192" s="36" t="str">
        <f t="shared" si="44"/>
        <v/>
      </c>
      <c r="E192" t="s">
        <v>243</v>
      </c>
      <c r="F192">
        <v>160</v>
      </c>
      <c r="G192" s="36" t="s">
        <v>934</v>
      </c>
      <c r="H192" s="36" t="str">
        <f t="shared" si="45"/>
        <v/>
      </c>
      <c r="I192" t="s">
        <v>243</v>
      </c>
      <c r="J192">
        <v>160</v>
      </c>
      <c r="K192" s="36" t="s">
        <v>934</v>
      </c>
      <c r="L192" s="36" t="str">
        <f t="shared" si="35"/>
        <v/>
      </c>
      <c r="M192" t="s">
        <v>243</v>
      </c>
      <c r="N192">
        <v>160</v>
      </c>
      <c r="O192" s="36" t="s">
        <v>934</v>
      </c>
      <c r="P192" s="36" t="str">
        <f t="shared" si="46"/>
        <v/>
      </c>
      <c r="Q192" t="s">
        <v>243</v>
      </c>
      <c r="R192">
        <v>160</v>
      </c>
      <c r="S192" s="36" t="s">
        <v>934</v>
      </c>
      <c r="T192" s="36">
        <f t="shared" si="47"/>
        <v>5</v>
      </c>
      <c r="U192" t="s">
        <v>243</v>
      </c>
      <c r="V192" s="36">
        <v>155</v>
      </c>
      <c r="W192" s="36" t="s">
        <v>934</v>
      </c>
      <c r="X192" s="36">
        <f t="shared" si="36"/>
        <v>1</v>
      </c>
      <c r="Y192" t="s">
        <v>243</v>
      </c>
      <c r="Z192" s="36">
        <v>154</v>
      </c>
      <c r="AA192" s="36" t="s">
        <v>934</v>
      </c>
      <c r="AB192" s="36" t="str">
        <f t="shared" si="48"/>
        <v/>
      </c>
      <c r="AC192" t="s">
        <v>243</v>
      </c>
      <c r="AD192" s="36">
        <v>154</v>
      </c>
      <c r="AE192" s="36" t="s">
        <v>934</v>
      </c>
      <c r="AF192" s="36">
        <f t="shared" si="49"/>
        <v>3</v>
      </c>
      <c r="AG192" t="s">
        <v>243</v>
      </c>
      <c r="AH192" s="36">
        <v>151</v>
      </c>
      <c r="AI192" s="36" t="s">
        <v>934</v>
      </c>
      <c r="AJ192" s="36" t="str">
        <f t="shared" si="37"/>
        <v/>
      </c>
      <c r="AK192" t="s">
        <v>243</v>
      </c>
      <c r="AL192" s="36">
        <v>151</v>
      </c>
      <c r="AM192" s="36" t="s">
        <v>934</v>
      </c>
      <c r="AN192" s="36" t="str">
        <f t="shared" si="38"/>
        <v/>
      </c>
      <c r="AO192" t="s">
        <v>243</v>
      </c>
      <c r="AP192" s="36">
        <v>151</v>
      </c>
      <c r="AQ192" s="36" t="s">
        <v>934</v>
      </c>
      <c r="AR192" s="36" t="str">
        <f t="shared" si="50"/>
        <v/>
      </c>
      <c r="AS192" t="s">
        <v>243</v>
      </c>
      <c r="AT192" s="36">
        <v>151</v>
      </c>
      <c r="AU192" s="36" t="s">
        <v>934</v>
      </c>
      <c r="AV192" s="36" t="str">
        <f t="shared" si="51"/>
        <v/>
      </c>
      <c r="AW192" t="s">
        <v>243</v>
      </c>
      <c r="AX192" s="36">
        <v>151</v>
      </c>
      <c r="AY192" s="36" t="s">
        <v>934</v>
      </c>
      <c r="AZ192" s="36" t="str">
        <f t="shared" si="40"/>
        <v/>
      </c>
      <c r="BA192" t="s">
        <v>243</v>
      </c>
      <c r="BB192" s="36">
        <v>151</v>
      </c>
      <c r="BC192" s="36" t="s">
        <v>934</v>
      </c>
      <c r="BD192" s="36" t="s">
        <v>633</v>
      </c>
      <c r="BE192" t="s">
        <v>243</v>
      </c>
      <c r="BF192">
        <v>151</v>
      </c>
      <c r="BG192" s="36" t="str">
        <f t="shared" si="41"/>
        <v/>
      </c>
      <c r="BH192" t="s">
        <v>243</v>
      </c>
      <c r="BI192" s="36">
        <v>151</v>
      </c>
      <c r="BJ192" s="36" t="str">
        <f t="shared" si="42"/>
        <v/>
      </c>
      <c r="BK192" t="s">
        <v>243</v>
      </c>
      <c r="BL192" s="36">
        <v>151</v>
      </c>
      <c r="BM192" s="36" t="str">
        <f t="shared" si="43"/>
        <v/>
      </c>
      <c r="BN192" t="s">
        <v>243</v>
      </c>
      <c r="BO192" s="36">
        <v>151</v>
      </c>
    </row>
    <row r="193" spans="1:67" x14ac:dyDescent="0.25">
      <c r="A193" t="s">
        <v>245</v>
      </c>
      <c r="B193">
        <v>77</v>
      </c>
      <c r="C193" t="s">
        <v>932</v>
      </c>
      <c r="D193" s="36">
        <f t="shared" si="44"/>
        <v>18</v>
      </c>
      <c r="E193" t="s">
        <v>245</v>
      </c>
      <c r="F193">
        <v>59</v>
      </c>
      <c r="G193" s="36" t="s">
        <v>936</v>
      </c>
      <c r="H193" s="36" t="str">
        <f t="shared" si="45"/>
        <v/>
      </c>
      <c r="I193" t="s">
        <v>245</v>
      </c>
      <c r="J193">
        <v>59</v>
      </c>
      <c r="K193" s="36" t="s">
        <v>936</v>
      </c>
      <c r="L193" s="36" t="str">
        <f t="shared" ref="L193:L256" si="52">IF(J193&lt;&gt;N193,J193-N193,"")</f>
        <v/>
      </c>
      <c r="M193" t="s">
        <v>245</v>
      </c>
      <c r="N193">
        <v>59</v>
      </c>
      <c r="O193" s="36" t="s">
        <v>936</v>
      </c>
      <c r="P193" s="36" t="str">
        <f t="shared" si="46"/>
        <v/>
      </c>
      <c r="Q193" t="s">
        <v>245</v>
      </c>
      <c r="R193">
        <v>59</v>
      </c>
      <c r="S193" s="36" t="s">
        <v>936</v>
      </c>
      <c r="T193" s="36" t="str">
        <f t="shared" si="47"/>
        <v/>
      </c>
      <c r="U193" t="s">
        <v>245</v>
      </c>
      <c r="V193" s="36">
        <v>59</v>
      </c>
      <c r="W193" s="36" t="s">
        <v>936</v>
      </c>
      <c r="X193" s="36" t="str">
        <f t="shared" ref="X193:X256" si="53">IF(V193&lt;&gt;Z193,V193-Z193,"")</f>
        <v/>
      </c>
      <c r="Y193" t="s">
        <v>245</v>
      </c>
      <c r="Z193" s="36">
        <v>59</v>
      </c>
      <c r="AA193" s="36" t="s">
        <v>936</v>
      </c>
      <c r="AB193" s="36" t="str">
        <f t="shared" si="48"/>
        <v/>
      </c>
      <c r="AC193" t="s">
        <v>245</v>
      </c>
      <c r="AD193" s="36">
        <v>59</v>
      </c>
      <c r="AE193" s="36" t="s">
        <v>936</v>
      </c>
      <c r="AF193" s="36" t="str">
        <f t="shared" si="49"/>
        <v/>
      </c>
      <c r="AG193" t="s">
        <v>245</v>
      </c>
      <c r="AH193" s="36">
        <v>59</v>
      </c>
      <c r="AI193" s="36" t="s">
        <v>936</v>
      </c>
      <c r="AJ193" s="36" t="str">
        <f t="shared" ref="AJ193:AJ256" si="54">IF(AH193&lt;&gt;AL193,AH193-AL193,"")</f>
        <v/>
      </c>
      <c r="AK193" t="s">
        <v>245</v>
      </c>
      <c r="AL193" s="36">
        <v>59</v>
      </c>
      <c r="AM193" s="36" t="s">
        <v>936</v>
      </c>
      <c r="AN193" s="36" t="str">
        <f t="shared" ref="AN193:AN256" si="55">IF(AL193&lt;&gt;AP193,AL193-AP193,"")</f>
        <v/>
      </c>
      <c r="AO193" t="s">
        <v>245</v>
      </c>
      <c r="AP193" s="36">
        <v>59</v>
      </c>
      <c r="AQ193" s="36" t="s">
        <v>936</v>
      </c>
      <c r="AR193" s="36" t="str">
        <f t="shared" si="50"/>
        <v/>
      </c>
      <c r="AS193" t="s">
        <v>245</v>
      </c>
      <c r="AT193" s="36">
        <v>59</v>
      </c>
      <c r="AU193" s="36" t="s">
        <v>936</v>
      </c>
      <c r="AV193" s="36" t="str">
        <f t="shared" si="51"/>
        <v/>
      </c>
      <c r="AW193" t="s">
        <v>245</v>
      </c>
      <c r="AX193" s="36">
        <v>59</v>
      </c>
      <c r="AY193" s="36" t="s">
        <v>936</v>
      </c>
      <c r="AZ193" s="36" t="str">
        <f t="shared" ref="AZ193:AZ256" si="56">IF(AX193&lt;&gt;BB193,AX193-BB193,"")</f>
        <v/>
      </c>
      <c r="BA193" t="s">
        <v>245</v>
      </c>
      <c r="BB193" s="36">
        <v>59</v>
      </c>
      <c r="BC193" s="36" t="s">
        <v>936</v>
      </c>
      <c r="BD193" s="36" t="s">
        <v>633</v>
      </c>
      <c r="BE193" t="s">
        <v>245</v>
      </c>
      <c r="BF193">
        <v>59</v>
      </c>
      <c r="BG193" s="36" t="str">
        <f t="shared" ref="BG193:BG256" si="57">IF(BF193&lt;&gt;BI193,BF193-BI193,"")</f>
        <v/>
      </c>
      <c r="BH193" t="s">
        <v>245</v>
      </c>
      <c r="BI193" s="36">
        <v>59</v>
      </c>
      <c r="BJ193" s="36" t="str">
        <f t="shared" ref="BJ193:BJ256" si="58">IF(BI193&lt;&gt;BL193,BI193-BL193,"")</f>
        <v/>
      </c>
      <c r="BK193" t="s">
        <v>245</v>
      </c>
      <c r="BL193" s="36">
        <v>59</v>
      </c>
      <c r="BM193" s="36" t="str">
        <f t="shared" ref="BM193:BM256" si="59">IF(BL193&lt;&gt;BO193,BL193-BO193,"")</f>
        <v/>
      </c>
      <c r="BN193" t="s">
        <v>245</v>
      </c>
      <c r="BO193" s="36">
        <v>59</v>
      </c>
    </row>
    <row r="194" spans="1:67" x14ac:dyDescent="0.25">
      <c r="A194" t="s">
        <v>247</v>
      </c>
      <c r="B194">
        <v>101</v>
      </c>
      <c r="C194" t="s">
        <v>932</v>
      </c>
      <c r="D194" s="36" t="str">
        <f t="shared" ref="D194:D257" si="60">IF(B194&lt;&gt;F194,B194-F194,"")</f>
        <v/>
      </c>
      <c r="E194" t="s">
        <v>247</v>
      </c>
      <c r="F194">
        <v>101</v>
      </c>
      <c r="G194" s="36" t="s">
        <v>932</v>
      </c>
      <c r="H194" s="36" t="str">
        <f t="shared" ref="H194:H257" si="61">IF(F194&lt;&gt;J194,F194-J194,"")</f>
        <v/>
      </c>
      <c r="I194" t="s">
        <v>247</v>
      </c>
      <c r="J194">
        <v>101</v>
      </c>
      <c r="K194" s="36" t="s">
        <v>932</v>
      </c>
      <c r="L194" s="36" t="str">
        <f t="shared" si="52"/>
        <v/>
      </c>
      <c r="M194" t="s">
        <v>247</v>
      </c>
      <c r="N194">
        <v>101</v>
      </c>
      <c r="O194" s="36" t="s">
        <v>932</v>
      </c>
      <c r="P194" s="36" t="str">
        <f t="shared" ref="P194:P257" si="62">IF(N194&lt;&gt;R194,N194-R194,"")</f>
        <v/>
      </c>
      <c r="Q194" t="s">
        <v>247</v>
      </c>
      <c r="R194">
        <v>101</v>
      </c>
      <c r="S194" s="36" t="s">
        <v>932</v>
      </c>
      <c r="T194" s="36" t="str">
        <f t="shared" ref="T194:T257" si="63">IF(R194&lt;&gt;V194,R194-V194,"")</f>
        <v/>
      </c>
      <c r="U194" t="s">
        <v>247</v>
      </c>
      <c r="V194" s="36">
        <v>101</v>
      </c>
      <c r="W194" s="36" t="s">
        <v>932</v>
      </c>
      <c r="X194" s="36">
        <f t="shared" si="53"/>
        <v>13</v>
      </c>
      <c r="Y194" t="s">
        <v>247</v>
      </c>
      <c r="Z194" s="36">
        <v>88</v>
      </c>
      <c r="AA194" s="36" t="s">
        <v>932</v>
      </c>
      <c r="AB194" s="36" t="str">
        <f t="shared" ref="AB194:AB257" si="64">IF(Z194&lt;&gt;AD194,Z194-AD194,"")</f>
        <v/>
      </c>
      <c r="AC194" t="s">
        <v>247</v>
      </c>
      <c r="AD194" s="36">
        <v>88</v>
      </c>
      <c r="AE194" s="36" t="s">
        <v>932</v>
      </c>
      <c r="AF194" s="36" t="str">
        <f t="shared" si="49"/>
        <v/>
      </c>
      <c r="AG194" t="s">
        <v>247</v>
      </c>
      <c r="AH194" s="36">
        <v>88</v>
      </c>
      <c r="AI194" s="36" t="s">
        <v>932</v>
      </c>
      <c r="AJ194" s="36" t="str">
        <f t="shared" si="54"/>
        <v/>
      </c>
      <c r="AK194" t="s">
        <v>247</v>
      </c>
      <c r="AL194" s="36">
        <v>88</v>
      </c>
      <c r="AM194" s="36" t="s">
        <v>932</v>
      </c>
      <c r="AN194" s="36" t="str">
        <f t="shared" si="55"/>
        <v/>
      </c>
      <c r="AO194" t="s">
        <v>247</v>
      </c>
      <c r="AP194" s="36">
        <v>88</v>
      </c>
      <c r="AQ194" s="36" t="s">
        <v>932</v>
      </c>
      <c r="AR194" s="36" t="str">
        <f t="shared" si="50"/>
        <v/>
      </c>
      <c r="AS194" t="s">
        <v>247</v>
      </c>
      <c r="AT194" s="36">
        <v>88</v>
      </c>
      <c r="AU194" s="36" t="s">
        <v>932</v>
      </c>
      <c r="AV194" s="36" t="str">
        <f t="shared" si="51"/>
        <v/>
      </c>
      <c r="AW194" t="s">
        <v>247</v>
      </c>
      <c r="AX194" s="36">
        <v>88</v>
      </c>
      <c r="AY194" s="36" t="s">
        <v>932</v>
      </c>
      <c r="AZ194" s="36" t="str">
        <f t="shared" si="56"/>
        <v/>
      </c>
      <c r="BA194" t="s">
        <v>247</v>
      </c>
      <c r="BB194" s="36">
        <v>88</v>
      </c>
      <c r="BC194" s="36" t="s">
        <v>932</v>
      </c>
      <c r="BD194" s="36" t="s">
        <v>633</v>
      </c>
      <c r="BE194" t="s">
        <v>247</v>
      </c>
      <c r="BF194">
        <v>88</v>
      </c>
      <c r="BG194" s="36" t="str">
        <f t="shared" si="57"/>
        <v/>
      </c>
      <c r="BH194" t="s">
        <v>247</v>
      </c>
      <c r="BI194" s="36">
        <v>88</v>
      </c>
      <c r="BJ194" s="36" t="str">
        <f t="shared" si="58"/>
        <v/>
      </c>
      <c r="BK194" t="s">
        <v>247</v>
      </c>
      <c r="BL194" s="36">
        <v>88</v>
      </c>
      <c r="BM194" s="36" t="str">
        <f t="shared" si="59"/>
        <v/>
      </c>
      <c r="BN194" t="s">
        <v>247</v>
      </c>
      <c r="BO194" s="36">
        <v>88</v>
      </c>
    </row>
    <row r="195" spans="1:67" x14ac:dyDescent="0.25">
      <c r="A195" t="s">
        <v>249</v>
      </c>
      <c r="B195">
        <v>79</v>
      </c>
      <c r="C195" t="s">
        <v>932</v>
      </c>
      <c r="D195" s="36" t="str">
        <f t="shared" si="60"/>
        <v/>
      </c>
      <c r="E195" t="s">
        <v>249</v>
      </c>
      <c r="F195">
        <v>79</v>
      </c>
      <c r="G195" s="36" t="s">
        <v>932</v>
      </c>
      <c r="H195" s="36" t="str">
        <f t="shared" si="61"/>
        <v/>
      </c>
      <c r="I195" t="s">
        <v>249</v>
      </c>
      <c r="J195">
        <v>79</v>
      </c>
      <c r="K195" s="36" t="s">
        <v>932</v>
      </c>
      <c r="L195" s="36" t="str">
        <f t="shared" si="52"/>
        <v/>
      </c>
      <c r="M195" t="s">
        <v>249</v>
      </c>
      <c r="N195">
        <v>79</v>
      </c>
      <c r="O195" s="36" t="s">
        <v>932</v>
      </c>
      <c r="P195" s="36" t="str">
        <f t="shared" si="62"/>
        <v/>
      </c>
      <c r="Q195" t="s">
        <v>249</v>
      </c>
      <c r="R195">
        <v>79</v>
      </c>
      <c r="S195" s="36" t="s">
        <v>932</v>
      </c>
      <c r="T195" s="36" t="str">
        <f t="shared" si="63"/>
        <v/>
      </c>
      <c r="U195" t="s">
        <v>249</v>
      </c>
      <c r="V195" s="36">
        <v>79</v>
      </c>
      <c r="W195" s="36" t="s">
        <v>932</v>
      </c>
      <c r="X195" s="36" t="str">
        <f t="shared" si="53"/>
        <v/>
      </c>
      <c r="Y195" t="s">
        <v>249</v>
      </c>
      <c r="Z195" s="36">
        <v>79</v>
      </c>
      <c r="AA195" s="36" t="s">
        <v>932</v>
      </c>
      <c r="AB195" s="36">
        <f t="shared" si="64"/>
        <v>40</v>
      </c>
      <c r="AC195" t="s">
        <v>249</v>
      </c>
      <c r="AD195" s="36">
        <v>39</v>
      </c>
      <c r="AE195" s="36" t="s">
        <v>936</v>
      </c>
      <c r="AF195" s="36" t="str">
        <f t="shared" ref="AF195:AF258" si="65">IF(AD195&lt;&gt;AH195,AD195-AH195,"")</f>
        <v/>
      </c>
      <c r="AG195" t="s">
        <v>249</v>
      </c>
      <c r="AH195" s="36">
        <v>39</v>
      </c>
      <c r="AI195" s="36" t="s">
        <v>936</v>
      </c>
      <c r="AJ195" s="36" t="str">
        <f t="shared" si="54"/>
        <v/>
      </c>
      <c r="AK195" t="s">
        <v>249</v>
      </c>
      <c r="AL195" s="36">
        <v>39</v>
      </c>
      <c r="AM195" s="36" t="s">
        <v>936</v>
      </c>
      <c r="AN195" s="36" t="str">
        <f t="shared" si="55"/>
        <v/>
      </c>
      <c r="AO195" t="s">
        <v>249</v>
      </c>
      <c r="AP195" s="36">
        <v>39</v>
      </c>
      <c r="AQ195" s="36" t="s">
        <v>936</v>
      </c>
      <c r="AR195" s="36" t="str">
        <f t="shared" si="50"/>
        <v/>
      </c>
      <c r="AS195" t="s">
        <v>249</v>
      </c>
      <c r="AT195" s="36">
        <v>39</v>
      </c>
      <c r="AU195" s="36" t="s">
        <v>936</v>
      </c>
      <c r="AV195" s="36">
        <f t="shared" si="51"/>
        <v>1</v>
      </c>
      <c r="AW195" t="s">
        <v>249</v>
      </c>
      <c r="AX195" s="36">
        <v>38</v>
      </c>
      <c r="AY195" s="36" t="s">
        <v>936</v>
      </c>
      <c r="AZ195" s="36" t="str">
        <f t="shared" si="56"/>
        <v/>
      </c>
      <c r="BA195" t="s">
        <v>249</v>
      </c>
      <c r="BB195" s="36">
        <v>38</v>
      </c>
      <c r="BC195" s="36" t="s">
        <v>936</v>
      </c>
      <c r="BD195" s="36" t="s">
        <v>633</v>
      </c>
      <c r="BE195" t="s">
        <v>249</v>
      </c>
      <c r="BF195">
        <v>38</v>
      </c>
      <c r="BG195" s="36" t="str">
        <f t="shared" si="57"/>
        <v/>
      </c>
      <c r="BH195" t="s">
        <v>249</v>
      </c>
      <c r="BI195" s="36">
        <v>38</v>
      </c>
      <c r="BJ195" s="36" t="str">
        <f t="shared" si="58"/>
        <v/>
      </c>
      <c r="BK195" t="s">
        <v>249</v>
      </c>
      <c r="BL195" s="36">
        <v>38</v>
      </c>
      <c r="BM195" s="36" t="str">
        <f t="shared" si="59"/>
        <v/>
      </c>
      <c r="BN195" t="s">
        <v>249</v>
      </c>
      <c r="BO195" s="36">
        <v>38</v>
      </c>
    </row>
    <row r="196" spans="1:67" x14ac:dyDescent="0.25">
      <c r="A196" t="s">
        <v>251</v>
      </c>
      <c r="B196">
        <v>45</v>
      </c>
      <c r="C196" t="s">
        <v>936</v>
      </c>
      <c r="D196" s="36" t="str">
        <f t="shared" si="60"/>
        <v/>
      </c>
      <c r="E196" t="s">
        <v>251</v>
      </c>
      <c r="F196">
        <v>45</v>
      </c>
      <c r="G196" s="36" t="s">
        <v>936</v>
      </c>
      <c r="H196" s="36" t="str">
        <f t="shared" si="61"/>
        <v/>
      </c>
      <c r="I196" t="s">
        <v>251</v>
      </c>
      <c r="J196">
        <v>45</v>
      </c>
      <c r="K196" s="36" t="s">
        <v>936</v>
      </c>
      <c r="L196" s="36" t="str">
        <f t="shared" si="52"/>
        <v/>
      </c>
      <c r="M196" t="s">
        <v>251</v>
      </c>
      <c r="N196">
        <v>45</v>
      </c>
      <c r="O196" s="36" t="s">
        <v>936</v>
      </c>
      <c r="P196" s="36" t="str">
        <f t="shared" si="62"/>
        <v/>
      </c>
      <c r="Q196" t="s">
        <v>251</v>
      </c>
      <c r="R196">
        <v>45</v>
      </c>
      <c r="S196" s="36" t="s">
        <v>936</v>
      </c>
      <c r="T196" s="36" t="str">
        <f t="shared" si="63"/>
        <v/>
      </c>
      <c r="U196" t="s">
        <v>251</v>
      </c>
      <c r="V196" s="36">
        <v>45</v>
      </c>
      <c r="W196" s="36" t="s">
        <v>936</v>
      </c>
      <c r="X196" s="36" t="str">
        <f t="shared" si="53"/>
        <v/>
      </c>
      <c r="Y196" t="s">
        <v>251</v>
      </c>
      <c r="Z196" s="36">
        <v>45</v>
      </c>
      <c r="AA196" s="36" t="s">
        <v>936</v>
      </c>
      <c r="AB196" s="36">
        <f t="shared" si="64"/>
        <v>24</v>
      </c>
      <c r="AC196" t="s">
        <v>251</v>
      </c>
      <c r="AD196" s="36">
        <v>21</v>
      </c>
      <c r="AE196" s="36" t="s">
        <v>936</v>
      </c>
      <c r="AF196" s="36" t="str">
        <f t="shared" si="65"/>
        <v/>
      </c>
      <c r="AG196" t="s">
        <v>251</v>
      </c>
      <c r="AH196" s="36">
        <v>21</v>
      </c>
      <c r="AI196" s="36" t="s">
        <v>936</v>
      </c>
      <c r="AJ196" s="36" t="str">
        <f t="shared" si="54"/>
        <v/>
      </c>
      <c r="AK196" t="s">
        <v>251</v>
      </c>
      <c r="AL196" s="36">
        <v>21</v>
      </c>
      <c r="AM196" s="36" t="s">
        <v>936</v>
      </c>
      <c r="AN196" s="36" t="str">
        <f t="shared" si="55"/>
        <v/>
      </c>
      <c r="AO196" t="s">
        <v>251</v>
      </c>
      <c r="AP196" s="36">
        <v>21</v>
      </c>
      <c r="AQ196" s="36" t="s">
        <v>936</v>
      </c>
      <c r="AR196" s="36" t="str">
        <f t="shared" si="50"/>
        <v/>
      </c>
      <c r="AS196" t="s">
        <v>251</v>
      </c>
      <c r="AT196" s="36">
        <v>21</v>
      </c>
      <c r="AU196" s="36" t="s">
        <v>936</v>
      </c>
      <c r="AV196" s="36" t="str">
        <f t="shared" si="51"/>
        <v/>
      </c>
      <c r="AW196" t="s">
        <v>251</v>
      </c>
      <c r="AX196" s="36">
        <v>21</v>
      </c>
      <c r="AY196" s="36" t="s">
        <v>936</v>
      </c>
      <c r="AZ196" s="36" t="str">
        <f t="shared" si="56"/>
        <v/>
      </c>
      <c r="BA196" t="s">
        <v>251</v>
      </c>
      <c r="BB196" s="36">
        <v>21</v>
      </c>
      <c r="BC196" s="36" t="s">
        <v>936</v>
      </c>
      <c r="BD196" s="36" t="s">
        <v>633</v>
      </c>
      <c r="BE196" t="s">
        <v>251</v>
      </c>
      <c r="BF196">
        <v>21</v>
      </c>
      <c r="BG196" s="36" t="str">
        <f t="shared" si="57"/>
        <v/>
      </c>
      <c r="BH196" t="s">
        <v>251</v>
      </c>
      <c r="BI196" s="36">
        <v>21</v>
      </c>
      <c r="BJ196" s="36">
        <f t="shared" si="58"/>
        <v>1</v>
      </c>
      <c r="BK196" t="s">
        <v>251</v>
      </c>
      <c r="BL196" s="36">
        <v>20</v>
      </c>
      <c r="BM196" s="36" t="str">
        <f t="shared" si="59"/>
        <v/>
      </c>
      <c r="BN196" t="s">
        <v>251</v>
      </c>
      <c r="BO196" s="36">
        <v>20</v>
      </c>
    </row>
    <row r="197" spans="1:67" x14ac:dyDescent="0.25">
      <c r="A197" t="s">
        <v>253</v>
      </c>
      <c r="B197">
        <v>33</v>
      </c>
      <c r="C197" t="s">
        <v>936</v>
      </c>
      <c r="D197" s="36" t="str">
        <f t="shared" si="60"/>
        <v/>
      </c>
      <c r="E197" t="s">
        <v>253</v>
      </c>
      <c r="F197">
        <v>33</v>
      </c>
      <c r="G197" s="36" t="s">
        <v>936</v>
      </c>
      <c r="H197" s="36" t="str">
        <f t="shared" si="61"/>
        <v/>
      </c>
      <c r="I197" t="s">
        <v>253</v>
      </c>
      <c r="J197">
        <v>33</v>
      </c>
      <c r="K197" s="36" t="s">
        <v>936</v>
      </c>
      <c r="L197" s="36" t="str">
        <f t="shared" si="52"/>
        <v/>
      </c>
      <c r="M197" t="s">
        <v>253</v>
      </c>
      <c r="N197">
        <v>33</v>
      </c>
      <c r="O197" s="36" t="s">
        <v>936</v>
      </c>
      <c r="P197" s="36" t="str">
        <f t="shared" si="62"/>
        <v/>
      </c>
      <c r="Q197" t="s">
        <v>253</v>
      </c>
      <c r="R197">
        <v>33</v>
      </c>
      <c r="S197" s="36" t="s">
        <v>936</v>
      </c>
      <c r="T197" s="36" t="str">
        <f t="shared" si="63"/>
        <v/>
      </c>
      <c r="U197" t="s">
        <v>253</v>
      </c>
      <c r="V197" s="36">
        <v>33</v>
      </c>
      <c r="W197" s="36" t="s">
        <v>936</v>
      </c>
      <c r="X197" s="36" t="str">
        <f t="shared" si="53"/>
        <v/>
      </c>
      <c r="Y197" t="s">
        <v>253</v>
      </c>
      <c r="Z197" s="36">
        <v>33</v>
      </c>
      <c r="AA197" s="36" t="s">
        <v>936</v>
      </c>
      <c r="AB197" s="36" t="str">
        <f t="shared" si="64"/>
        <v/>
      </c>
      <c r="AC197" t="s">
        <v>253</v>
      </c>
      <c r="AD197" s="36">
        <v>33</v>
      </c>
      <c r="AE197" s="36" t="s">
        <v>936</v>
      </c>
      <c r="AF197" s="36" t="str">
        <f t="shared" si="65"/>
        <v/>
      </c>
      <c r="AG197" t="s">
        <v>253</v>
      </c>
      <c r="AH197" s="36">
        <v>33</v>
      </c>
      <c r="AI197" s="36" t="s">
        <v>936</v>
      </c>
      <c r="AJ197" s="36" t="str">
        <f t="shared" si="54"/>
        <v/>
      </c>
      <c r="AK197" t="s">
        <v>253</v>
      </c>
      <c r="AL197" s="36">
        <v>33</v>
      </c>
      <c r="AM197" s="36" t="s">
        <v>936</v>
      </c>
      <c r="AN197" s="36" t="str">
        <f t="shared" si="55"/>
        <v/>
      </c>
      <c r="AO197" t="s">
        <v>253</v>
      </c>
      <c r="AP197" s="36">
        <v>33</v>
      </c>
      <c r="AQ197" s="36" t="s">
        <v>936</v>
      </c>
      <c r="AR197" s="36" t="str">
        <f t="shared" si="50"/>
        <v/>
      </c>
      <c r="AS197" t="s">
        <v>253</v>
      </c>
      <c r="AT197" s="36">
        <v>33</v>
      </c>
      <c r="AU197" s="36" t="s">
        <v>936</v>
      </c>
      <c r="AV197" s="36" t="str">
        <f t="shared" si="51"/>
        <v/>
      </c>
      <c r="AW197" t="s">
        <v>253</v>
      </c>
      <c r="AX197" s="36">
        <v>33</v>
      </c>
      <c r="AY197" s="36" t="s">
        <v>936</v>
      </c>
      <c r="AZ197" s="36" t="str">
        <f t="shared" si="56"/>
        <v/>
      </c>
      <c r="BA197" t="s">
        <v>253</v>
      </c>
      <c r="BB197" s="36">
        <v>33</v>
      </c>
      <c r="BC197" s="36" t="s">
        <v>936</v>
      </c>
      <c r="BD197" s="36" t="s">
        <v>633</v>
      </c>
      <c r="BE197" t="s">
        <v>253</v>
      </c>
      <c r="BF197">
        <v>33</v>
      </c>
      <c r="BG197" s="36" t="str">
        <f t="shared" si="57"/>
        <v/>
      </c>
      <c r="BH197" t="s">
        <v>253</v>
      </c>
      <c r="BI197" s="36">
        <v>33</v>
      </c>
      <c r="BJ197" s="36" t="str">
        <f t="shared" si="58"/>
        <v/>
      </c>
      <c r="BK197" t="s">
        <v>253</v>
      </c>
      <c r="BL197" s="36">
        <v>33</v>
      </c>
      <c r="BM197" s="36" t="str">
        <f t="shared" si="59"/>
        <v/>
      </c>
      <c r="BN197" t="s">
        <v>253</v>
      </c>
      <c r="BO197" s="36">
        <v>33</v>
      </c>
    </row>
    <row r="198" spans="1:67" x14ac:dyDescent="0.25">
      <c r="A198" t="s">
        <v>203</v>
      </c>
      <c r="B198">
        <v>144</v>
      </c>
      <c r="C198" t="s">
        <v>934</v>
      </c>
      <c r="D198" s="36">
        <f t="shared" si="60"/>
        <v>2</v>
      </c>
      <c r="E198" t="s">
        <v>203</v>
      </c>
      <c r="F198">
        <v>142</v>
      </c>
      <c r="G198" s="36" t="s">
        <v>934</v>
      </c>
      <c r="H198" s="36" t="str">
        <f t="shared" si="61"/>
        <v/>
      </c>
      <c r="I198" t="s">
        <v>203</v>
      </c>
      <c r="J198">
        <v>142</v>
      </c>
      <c r="K198" s="36" t="s">
        <v>934</v>
      </c>
      <c r="L198" s="36" t="str">
        <f t="shared" si="52"/>
        <v/>
      </c>
      <c r="M198" t="s">
        <v>203</v>
      </c>
      <c r="N198">
        <v>142</v>
      </c>
      <c r="O198" s="36" t="s">
        <v>934</v>
      </c>
      <c r="P198" s="36" t="str">
        <f t="shared" si="62"/>
        <v/>
      </c>
      <c r="Q198" t="s">
        <v>203</v>
      </c>
      <c r="R198">
        <v>142</v>
      </c>
      <c r="S198" s="36" t="s">
        <v>934</v>
      </c>
      <c r="T198" s="36" t="str">
        <f t="shared" si="63"/>
        <v/>
      </c>
      <c r="U198" t="s">
        <v>203</v>
      </c>
      <c r="V198" s="36">
        <v>142</v>
      </c>
      <c r="W198" s="36" t="s">
        <v>934</v>
      </c>
      <c r="X198" s="36" t="str">
        <f t="shared" si="53"/>
        <v/>
      </c>
      <c r="Y198" t="s">
        <v>203</v>
      </c>
      <c r="Z198" s="36">
        <v>142</v>
      </c>
      <c r="AA198" s="36" t="s">
        <v>934</v>
      </c>
      <c r="AB198" s="36" t="str">
        <f t="shared" si="64"/>
        <v/>
      </c>
      <c r="AC198" t="s">
        <v>203</v>
      </c>
      <c r="AD198" s="36">
        <v>142</v>
      </c>
      <c r="AE198" s="36" t="s">
        <v>934</v>
      </c>
      <c r="AF198" s="36" t="str">
        <f t="shared" si="65"/>
        <v/>
      </c>
      <c r="AG198" t="s">
        <v>203</v>
      </c>
      <c r="AH198" s="36">
        <v>142</v>
      </c>
      <c r="AI198" s="36" t="s">
        <v>934</v>
      </c>
      <c r="AJ198" s="36" t="str">
        <f t="shared" si="54"/>
        <v/>
      </c>
      <c r="AK198" t="s">
        <v>203</v>
      </c>
      <c r="AL198" s="36">
        <v>142</v>
      </c>
      <c r="AM198" s="36" t="s">
        <v>934</v>
      </c>
      <c r="AN198" s="36" t="str">
        <f t="shared" si="55"/>
        <v/>
      </c>
      <c r="AO198" t="s">
        <v>203</v>
      </c>
      <c r="AP198" s="36">
        <v>142</v>
      </c>
      <c r="AQ198" s="36" t="s">
        <v>934</v>
      </c>
      <c r="AR198" s="36" t="str">
        <f t="shared" si="50"/>
        <v/>
      </c>
      <c r="AS198" t="s">
        <v>203</v>
      </c>
      <c r="AT198" s="36">
        <v>142</v>
      </c>
      <c r="AU198" s="36" t="s">
        <v>934</v>
      </c>
      <c r="AV198" s="36" t="str">
        <f t="shared" si="51"/>
        <v/>
      </c>
      <c r="AW198" t="s">
        <v>203</v>
      </c>
      <c r="AX198" s="36">
        <v>142</v>
      </c>
      <c r="AY198" s="36" t="s">
        <v>934</v>
      </c>
      <c r="AZ198" s="36" t="str">
        <f t="shared" si="56"/>
        <v/>
      </c>
      <c r="BA198" t="s">
        <v>203</v>
      </c>
      <c r="BB198" s="36">
        <v>142</v>
      </c>
      <c r="BC198" s="36" t="s">
        <v>934</v>
      </c>
      <c r="BD198" s="36" t="s">
        <v>633</v>
      </c>
      <c r="BE198" t="s">
        <v>203</v>
      </c>
      <c r="BF198">
        <v>142</v>
      </c>
      <c r="BG198" s="36" t="str">
        <f t="shared" si="57"/>
        <v/>
      </c>
      <c r="BH198" t="s">
        <v>203</v>
      </c>
      <c r="BI198" s="36">
        <v>142</v>
      </c>
      <c r="BJ198" s="36" t="str">
        <f t="shared" si="58"/>
        <v/>
      </c>
      <c r="BK198" t="s">
        <v>203</v>
      </c>
      <c r="BL198" s="36">
        <v>142</v>
      </c>
      <c r="BM198" s="36" t="str">
        <f t="shared" si="59"/>
        <v/>
      </c>
      <c r="BN198" t="s">
        <v>203</v>
      </c>
      <c r="BO198" s="36">
        <v>142</v>
      </c>
    </row>
    <row r="199" spans="1:67" x14ac:dyDescent="0.25">
      <c r="A199" t="s">
        <v>205</v>
      </c>
      <c r="B199">
        <v>187</v>
      </c>
      <c r="C199" t="s">
        <v>933</v>
      </c>
      <c r="D199" s="36" t="str">
        <f t="shared" si="60"/>
        <v/>
      </c>
      <c r="E199" t="s">
        <v>205</v>
      </c>
      <c r="F199">
        <v>187</v>
      </c>
      <c r="G199" s="36" t="s">
        <v>933</v>
      </c>
      <c r="H199" s="36" t="str">
        <f t="shared" si="61"/>
        <v/>
      </c>
      <c r="I199" t="s">
        <v>205</v>
      </c>
      <c r="J199">
        <v>187</v>
      </c>
      <c r="K199" s="36" t="s">
        <v>933</v>
      </c>
      <c r="L199" s="36" t="str">
        <f t="shared" si="52"/>
        <v/>
      </c>
      <c r="M199" t="s">
        <v>205</v>
      </c>
      <c r="N199">
        <v>187</v>
      </c>
      <c r="O199" s="36" t="s">
        <v>933</v>
      </c>
      <c r="P199" s="36" t="str">
        <f t="shared" si="62"/>
        <v/>
      </c>
      <c r="Q199" t="s">
        <v>205</v>
      </c>
      <c r="R199">
        <v>187</v>
      </c>
      <c r="S199" s="36" t="s">
        <v>933</v>
      </c>
      <c r="T199" s="36" t="str">
        <f t="shared" si="63"/>
        <v/>
      </c>
      <c r="U199" t="s">
        <v>205</v>
      </c>
      <c r="V199" s="36">
        <v>187</v>
      </c>
      <c r="W199" s="36" t="s">
        <v>933</v>
      </c>
      <c r="X199" s="36" t="str">
        <f t="shared" si="53"/>
        <v/>
      </c>
      <c r="Y199" t="s">
        <v>205</v>
      </c>
      <c r="Z199" s="36">
        <v>187</v>
      </c>
      <c r="AA199" s="36" t="s">
        <v>933</v>
      </c>
      <c r="AB199" s="36" t="str">
        <f t="shared" si="64"/>
        <v/>
      </c>
      <c r="AC199" t="s">
        <v>205</v>
      </c>
      <c r="AD199" s="36">
        <v>187</v>
      </c>
      <c r="AE199" s="36" t="s">
        <v>933</v>
      </c>
      <c r="AF199" s="36" t="str">
        <f t="shared" si="65"/>
        <v/>
      </c>
      <c r="AG199" t="s">
        <v>205</v>
      </c>
      <c r="AH199" s="36">
        <v>187</v>
      </c>
      <c r="AI199" s="36" t="s">
        <v>933</v>
      </c>
      <c r="AJ199" s="36">
        <f t="shared" si="54"/>
        <v>6</v>
      </c>
      <c r="AK199" t="s">
        <v>205</v>
      </c>
      <c r="AL199" s="36">
        <v>181</v>
      </c>
      <c r="AM199" s="36" t="s">
        <v>933</v>
      </c>
      <c r="AN199" s="36" t="str">
        <f t="shared" si="55"/>
        <v/>
      </c>
      <c r="AO199" t="s">
        <v>205</v>
      </c>
      <c r="AP199" s="36">
        <v>181</v>
      </c>
      <c r="AQ199" s="36" t="s">
        <v>933</v>
      </c>
      <c r="AR199" s="36" t="str">
        <f t="shared" si="50"/>
        <v/>
      </c>
      <c r="AS199" t="s">
        <v>205</v>
      </c>
      <c r="AT199" s="36">
        <v>181</v>
      </c>
      <c r="AU199" s="36" t="s">
        <v>933</v>
      </c>
      <c r="AV199" s="36" t="str">
        <f t="shared" si="51"/>
        <v/>
      </c>
      <c r="AW199" t="s">
        <v>205</v>
      </c>
      <c r="AX199" s="36">
        <v>181</v>
      </c>
      <c r="AY199" s="36" t="s">
        <v>933</v>
      </c>
      <c r="AZ199" s="36" t="str">
        <f t="shared" si="56"/>
        <v/>
      </c>
      <c r="BA199" t="s">
        <v>205</v>
      </c>
      <c r="BB199" s="36">
        <v>181</v>
      </c>
      <c r="BC199" s="36" t="s">
        <v>933</v>
      </c>
      <c r="BD199" s="36" t="s">
        <v>633</v>
      </c>
      <c r="BE199" t="s">
        <v>205</v>
      </c>
      <c r="BF199">
        <v>181</v>
      </c>
      <c r="BG199" s="36" t="str">
        <f t="shared" si="57"/>
        <v/>
      </c>
      <c r="BH199" t="s">
        <v>205</v>
      </c>
      <c r="BI199" s="36">
        <v>181</v>
      </c>
      <c r="BJ199" s="36" t="str">
        <f t="shared" si="58"/>
        <v/>
      </c>
      <c r="BK199" t="s">
        <v>205</v>
      </c>
      <c r="BL199" s="36">
        <v>181</v>
      </c>
      <c r="BM199" s="36" t="str">
        <f t="shared" si="59"/>
        <v/>
      </c>
      <c r="BN199" t="s">
        <v>205</v>
      </c>
      <c r="BO199" s="36">
        <v>181</v>
      </c>
    </row>
    <row r="200" spans="1:67" x14ac:dyDescent="0.25">
      <c r="A200" t="s">
        <v>290</v>
      </c>
      <c r="B200">
        <v>168</v>
      </c>
      <c r="C200" t="s">
        <v>935</v>
      </c>
      <c r="D200" s="36">
        <f t="shared" si="60"/>
        <v>7</v>
      </c>
      <c r="E200" t="s">
        <v>290</v>
      </c>
      <c r="F200">
        <v>161</v>
      </c>
      <c r="G200" s="36" t="s">
        <v>935</v>
      </c>
      <c r="H200" s="36" t="str">
        <f t="shared" si="61"/>
        <v/>
      </c>
      <c r="I200" t="s">
        <v>290</v>
      </c>
      <c r="J200">
        <v>161</v>
      </c>
      <c r="K200" s="36" t="s">
        <v>935</v>
      </c>
      <c r="L200" s="36" t="str">
        <f t="shared" si="52"/>
        <v/>
      </c>
      <c r="M200" t="s">
        <v>290</v>
      </c>
      <c r="N200">
        <v>161</v>
      </c>
      <c r="O200" s="36" t="s">
        <v>935</v>
      </c>
      <c r="P200" s="36" t="str">
        <f t="shared" si="62"/>
        <v/>
      </c>
      <c r="Q200" t="s">
        <v>290</v>
      </c>
      <c r="R200">
        <v>161</v>
      </c>
      <c r="S200" s="36" t="s">
        <v>935</v>
      </c>
      <c r="T200" s="36" t="str">
        <f t="shared" si="63"/>
        <v/>
      </c>
      <c r="U200" t="s">
        <v>290</v>
      </c>
      <c r="V200" s="36">
        <v>161</v>
      </c>
      <c r="W200" s="36" t="s">
        <v>935</v>
      </c>
      <c r="X200" s="36" t="str">
        <f t="shared" si="53"/>
        <v/>
      </c>
      <c r="Y200" t="s">
        <v>290</v>
      </c>
      <c r="Z200" s="36">
        <v>161</v>
      </c>
      <c r="AA200" s="36" t="s">
        <v>935</v>
      </c>
      <c r="AB200" s="36" t="str">
        <f t="shared" si="64"/>
        <v/>
      </c>
      <c r="AC200" t="s">
        <v>290</v>
      </c>
      <c r="AD200" s="36">
        <v>161</v>
      </c>
      <c r="AE200" s="36" t="s">
        <v>935</v>
      </c>
      <c r="AF200" s="36" t="str">
        <f t="shared" si="65"/>
        <v/>
      </c>
      <c r="AG200" t="s">
        <v>290</v>
      </c>
      <c r="AH200" s="36">
        <v>161</v>
      </c>
      <c r="AI200" s="36" t="s">
        <v>935</v>
      </c>
      <c r="AJ200" s="36" t="str">
        <f t="shared" si="54"/>
        <v/>
      </c>
      <c r="AK200" t="s">
        <v>290</v>
      </c>
      <c r="AL200" s="36">
        <v>161</v>
      </c>
      <c r="AM200" s="36" t="s">
        <v>935</v>
      </c>
      <c r="AN200" s="36" t="str">
        <f t="shared" si="55"/>
        <v/>
      </c>
      <c r="AO200" t="s">
        <v>290</v>
      </c>
      <c r="AP200" s="36">
        <v>161</v>
      </c>
      <c r="AQ200" s="36" t="s">
        <v>935</v>
      </c>
      <c r="AR200" s="36" t="str">
        <f t="shared" si="50"/>
        <v/>
      </c>
      <c r="AS200" t="s">
        <v>290</v>
      </c>
      <c r="AT200" s="36">
        <v>161</v>
      </c>
      <c r="AU200" s="36" t="s">
        <v>935</v>
      </c>
      <c r="AV200" s="36" t="str">
        <f t="shared" si="51"/>
        <v/>
      </c>
      <c r="AW200" t="s">
        <v>290</v>
      </c>
      <c r="AX200" s="36">
        <v>161</v>
      </c>
      <c r="AY200" s="36" t="s">
        <v>935</v>
      </c>
      <c r="AZ200" s="36" t="str">
        <f t="shared" si="56"/>
        <v/>
      </c>
      <c r="BA200" t="s">
        <v>290</v>
      </c>
      <c r="BB200" s="36">
        <v>161</v>
      </c>
      <c r="BC200" s="36" t="s">
        <v>935</v>
      </c>
      <c r="BD200" s="36" t="s">
        <v>633</v>
      </c>
      <c r="BE200" t="s">
        <v>290</v>
      </c>
      <c r="BF200">
        <v>161</v>
      </c>
      <c r="BG200" s="36" t="str">
        <f t="shared" si="57"/>
        <v/>
      </c>
      <c r="BH200" t="s">
        <v>290</v>
      </c>
      <c r="BI200" s="36">
        <v>161</v>
      </c>
      <c r="BJ200" s="36" t="str">
        <f t="shared" si="58"/>
        <v/>
      </c>
      <c r="BK200" t="s">
        <v>290</v>
      </c>
      <c r="BL200" s="36">
        <v>161</v>
      </c>
      <c r="BM200" s="36" t="str">
        <f t="shared" si="59"/>
        <v/>
      </c>
      <c r="BN200" t="s">
        <v>290</v>
      </c>
      <c r="BO200" s="36">
        <v>161</v>
      </c>
    </row>
    <row r="201" spans="1:67" x14ac:dyDescent="0.25">
      <c r="A201" t="s">
        <v>292</v>
      </c>
      <c r="B201">
        <v>158</v>
      </c>
      <c r="C201" t="s">
        <v>935</v>
      </c>
      <c r="D201" s="36">
        <f t="shared" si="60"/>
        <v>2</v>
      </c>
      <c r="E201" t="s">
        <v>292</v>
      </c>
      <c r="F201">
        <v>156</v>
      </c>
      <c r="G201" s="36" t="s">
        <v>935</v>
      </c>
      <c r="H201" s="36" t="str">
        <f t="shared" si="61"/>
        <v/>
      </c>
      <c r="I201" t="s">
        <v>292</v>
      </c>
      <c r="J201">
        <v>156</v>
      </c>
      <c r="K201" s="36" t="s">
        <v>935</v>
      </c>
      <c r="L201" s="36" t="str">
        <f t="shared" si="52"/>
        <v/>
      </c>
      <c r="M201" t="s">
        <v>292</v>
      </c>
      <c r="N201">
        <v>156</v>
      </c>
      <c r="O201" s="36" t="s">
        <v>935</v>
      </c>
      <c r="P201" s="36" t="str">
        <f t="shared" si="62"/>
        <v/>
      </c>
      <c r="Q201" t="s">
        <v>292</v>
      </c>
      <c r="R201">
        <v>156</v>
      </c>
      <c r="S201" s="36" t="s">
        <v>935</v>
      </c>
      <c r="T201" s="36" t="str">
        <f t="shared" si="63"/>
        <v/>
      </c>
      <c r="U201" t="s">
        <v>292</v>
      </c>
      <c r="V201" s="36">
        <v>156</v>
      </c>
      <c r="W201" s="36" t="s">
        <v>935</v>
      </c>
      <c r="X201" s="36" t="str">
        <f t="shared" si="53"/>
        <v/>
      </c>
      <c r="Y201" t="s">
        <v>292</v>
      </c>
      <c r="Z201" s="36">
        <v>156</v>
      </c>
      <c r="AA201" s="36" t="s">
        <v>935</v>
      </c>
      <c r="AB201" s="36" t="str">
        <f t="shared" si="64"/>
        <v/>
      </c>
      <c r="AC201" t="s">
        <v>292</v>
      </c>
      <c r="AD201" s="36">
        <v>156</v>
      </c>
      <c r="AE201" s="36" t="s">
        <v>935</v>
      </c>
      <c r="AF201" s="36" t="str">
        <f t="shared" si="65"/>
        <v/>
      </c>
      <c r="AG201" t="s">
        <v>292</v>
      </c>
      <c r="AH201" s="36">
        <v>156</v>
      </c>
      <c r="AI201" s="36" t="s">
        <v>935</v>
      </c>
      <c r="AJ201" s="36" t="str">
        <f t="shared" si="54"/>
        <v/>
      </c>
      <c r="AK201" t="s">
        <v>292</v>
      </c>
      <c r="AL201" s="36">
        <v>156</v>
      </c>
      <c r="AM201" s="36" t="s">
        <v>935</v>
      </c>
      <c r="AN201" s="36" t="str">
        <f t="shared" si="55"/>
        <v/>
      </c>
      <c r="AO201" t="s">
        <v>292</v>
      </c>
      <c r="AP201" s="36">
        <v>156</v>
      </c>
      <c r="AQ201" s="36" t="s">
        <v>935</v>
      </c>
      <c r="AR201" s="36" t="str">
        <f t="shared" si="50"/>
        <v/>
      </c>
      <c r="AS201" t="s">
        <v>292</v>
      </c>
      <c r="AT201" s="36">
        <v>156</v>
      </c>
      <c r="AU201" s="36" t="s">
        <v>935</v>
      </c>
      <c r="AV201" s="36" t="str">
        <f t="shared" si="51"/>
        <v/>
      </c>
      <c r="AW201" t="s">
        <v>292</v>
      </c>
      <c r="AX201" s="36">
        <v>156</v>
      </c>
      <c r="AY201" s="36" t="s">
        <v>935</v>
      </c>
      <c r="AZ201" s="36" t="str">
        <f t="shared" si="56"/>
        <v/>
      </c>
      <c r="BA201" t="s">
        <v>292</v>
      </c>
      <c r="BB201" s="36">
        <v>156</v>
      </c>
      <c r="BC201" s="36" t="s">
        <v>935</v>
      </c>
      <c r="BD201" s="36" t="s">
        <v>633</v>
      </c>
      <c r="BE201" t="s">
        <v>292</v>
      </c>
      <c r="BF201">
        <v>156</v>
      </c>
      <c r="BG201" s="36" t="str">
        <f t="shared" si="57"/>
        <v/>
      </c>
      <c r="BH201" t="s">
        <v>292</v>
      </c>
      <c r="BI201" s="36">
        <v>156</v>
      </c>
      <c r="BJ201" s="36" t="str">
        <f t="shared" si="58"/>
        <v/>
      </c>
      <c r="BK201" t="s">
        <v>292</v>
      </c>
      <c r="BL201" s="36">
        <v>156</v>
      </c>
      <c r="BM201" s="36" t="str">
        <f t="shared" si="59"/>
        <v/>
      </c>
      <c r="BN201" t="s">
        <v>292</v>
      </c>
      <c r="BO201" s="36">
        <v>156</v>
      </c>
    </row>
    <row r="202" spans="1:67" x14ac:dyDescent="0.25">
      <c r="A202" t="s">
        <v>294</v>
      </c>
      <c r="B202">
        <v>123</v>
      </c>
      <c r="C202" t="s">
        <v>934</v>
      </c>
      <c r="D202" s="36" t="str">
        <f t="shared" si="60"/>
        <v/>
      </c>
      <c r="E202" t="s">
        <v>294</v>
      </c>
      <c r="F202">
        <v>123</v>
      </c>
      <c r="G202" s="36" t="s">
        <v>934</v>
      </c>
      <c r="H202" s="36" t="str">
        <f t="shared" si="61"/>
        <v/>
      </c>
      <c r="I202" t="s">
        <v>294</v>
      </c>
      <c r="J202">
        <v>123</v>
      </c>
      <c r="K202" s="36" t="s">
        <v>934</v>
      </c>
      <c r="L202" s="36" t="str">
        <f t="shared" si="52"/>
        <v/>
      </c>
      <c r="M202" t="s">
        <v>294</v>
      </c>
      <c r="N202">
        <v>123</v>
      </c>
      <c r="O202" s="36" t="s">
        <v>934</v>
      </c>
      <c r="P202" s="36" t="str">
        <f t="shared" si="62"/>
        <v/>
      </c>
      <c r="Q202" t="s">
        <v>294</v>
      </c>
      <c r="R202">
        <v>123</v>
      </c>
      <c r="S202" s="36" t="s">
        <v>934</v>
      </c>
      <c r="T202" s="36" t="str">
        <f t="shared" si="63"/>
        <v/>
      </c>
      <c r="U202" t="s">
        <v>294</v>
      </c>
      <c r="V202" s="36">
        <v>123</v>
      </c>
      <c r="W202" s="36" t="s">
        <v>934</v>
      </c>
      <c r="X202" s="36">
        <f t="shared" si="53"/>
        <v>1</v>
      </c>
      <c r="Y202" t="s">
        <v>294</v>
      </c>
      <c r="Z202" s="36">
        <v>122</v>
      </c>
      <c r="AA202" s="36" t="s">
        <v>934</v>
      </c>
      <c r="AB202" s="36" t="str">
        <f t="shared" si="64"/>
        <v/>
      </c>
      <c r="AC202" t="s">
        <v>294</v>
      </c>
      <c r="AD202" s="36">
        <v>122</v>
      </c>
      <c r="AE202" s="36" t="s">
        <v>934</v>
      </c>
      <c r="AF202" s="36" t="str">
        <f t="shared" si="65"/>
        <v/>
      </c>
      <c r="AG202" t="s">
        <v>294</v>
      </c>
      <c r="AH202" s="36">
        <v>122</v>
      </c>
      <c r="AI202" s="36" t="s">
        <v>934</v>
      </c>
      <c r="AJ202" s="36" t="str">
        <f t="shared" si="54"/>
        <v/>
      </c>
      <c r="AK202" t="s">
        <v>294</v>
      </c>
      <c r="AL202" s="36">
        <v>122</v>
      </c>
      <c r="AM202" s="36" t="s">
        <v>934</v>
      </c>
      <c r="AN202" s="36" t="str">
        <f t="shared" si="55"/>
        <v/>
      </c>
      <c r="AO202" t="s">
        <v>294</v>
      </c>
      <c r="AP202" s="36">
        <v>122</v>
      </c>
      <c r="AQ202" s="36" t="s">
        <v>934</v>
      </c>
      <c r="AR202" s="36" t="str">
        <f t="shared" si="50"/>
        <v/>
      </c>
      <c r="AS202" t="s">
        <v>294</v>
      </c>
      <c r="AT202" s="36">
        <v>122</v>
      </c>
      <c r="AU202" s="36" t="s">
        <v>934</v>
      </c>
      <c r="AV202" s="36" t="str">
        <f t="shared" si="51"/>
        <v/>
      </c>
      <c r="AW202" t="s">
        <v>294</v>
      </c>
      <c r="AX202" s="36">
        <v>122</v>
      </c>
      <c r="AY202" s="36" t="s">
        <v>934</v>
      </c>
      <c r="AZ202" s="36" t="str">
        <f t="shared" si="56"/>
        <v/>
      </c>
      <c r="BA202" t="s">
        <v>294</v>
      </c>
      <c r="BB202" s="36">
        <v>122</v>
      </c>
      <c r="BC202" s="36" t="s">
        <v>934</v>
      </c>
      <c r="BD202" s="36">
        <v>1</v>
      </c>
      <c r="BE202" t="s">
        <v>294</v>
      </c>
      <c r="BF202">
        <v>121</v>
      </c>
      <c r="BG202" s="36" t="str">
        <f t="shared" si="57"/>
        <v/>
      </c>
      <c r="BH202" t="s">
        <v>294</v>
      </c>
      <c r="BI202" s="36">
        <v>121</v>
      </c>
      <c r="BJ202" s="36" t="str">
        <f t="shared" si="58"/>
        <v/>
      </c>
      <c r="BK202" t="s">
        <v>294</v>
      </c>
      <c r="BL202" s="36">
        <v>121</v>
      </c>
      <c r="BM202" s="36" t="str">
        <f t="shared" si="59"/>
        <v/>
      </c>
      <c r="BN202" t="s">
        <v>294</v>
      </c>
      <c r="BO202" s="36">
        <v>121</v>
      </c>
    </row>
    <row r="203" spans="1:67" x14ac:dyDescent="0.25">
      <c r="A203" t="s">
        <v>296</v>
      </c>
      <c r="B203">
        <v>198</v>
      </c>
      <c r="C203" t="s">
        <v>933</v>
      </c>
      <c r="D203" s="36" t="str">
        <f t="shared" si="60"/>
        <v/>
      </c>
      <c r="E203" t="s">
        <v>296</v>
      </c>
      <c r="F203">
        <v>198</v>
      </c>
      <c r="G203" s="36" t="s">
        <v>933</v>
      </c>
      <c r="H203" s="36" t="str">
        <f t="shared" si="61"/>
        <v/>
      </c>
      <c r="I203" t="s">
        <v>296</v>
      </c>
      <c r="J203">
        <v>198</v>
      </c>
      <c r="K203" s="36" t="s">
        <v>933</v>
      </c>
      <c r="L203" s="36" t="str">
        <f t="shared" si="52"/>
        <v/>
      </c>
      <c r="M203" t="s">
        <v>296</v>
      </c>
      <c r="N203">
        <v>198</v>
      </c>
      <c r="O203" s="36" t="s">
        <v>933</v>
      </c>
      <c r="P203" s="36" t="str">
        <f t="shared" si="62"/>
        <v/>
      </c>
      <c r="Q203" t="s">
        <v>296</v>
      </c>
      <c r="R203">
        <v>198</v>
      </c>
      <c r="S203" s="36" t="s">
        <v>933</v>
      </c>
      <c r="T203" s="36" t="str">
        <f t="shared" si="63"/>
        <v/>
      </c>
      <c r="U203" t="s">
        <v>296</v>
      </c>
      <c r="V203" s="36">
        <v>198</v>
      </c>
      <c r="W203" s="36" t="s">
        <v>933</v>
      </c>
      <c r="X203" s="36">
        <f t="shared" si="53"/>
        <v>2</v>
      </c>
      <c r="Y203" t="s">
        <v>296</v>
      </c>
      <c r="Z203" s="36">
        <v>196</v>
      </c>
      <c r="AA203" s="36" t="s">
        <v>933</v>
      </c>
      <c r="AB203" s="36" t="str">
        <f t="shared" si="64"/>
        <v/>
      </c>
      <c r="AC203" t="s">
        <v>296</v>
      </c>
      <c r="AD203" s="36">
        <v>196</v>
      </c>
      <c r="AE203" s="36" t="s">
        <v>933</v>
      </c>
      <c r="AF203" s="36" t="str">
        <f t="shared" si="65"/>
        <v/>
      </c>
      <c r="AG203" t="s">
        <v>296</v>
      </c>
      <c r="AH203" s="36">
        <v>196</v>
      </c>
      <c r="AI203" s="36" t="s">
        <v>933</v>
      </c>
      <c r="AJ203" s="36" t="str">
        <f t="shared" si="54"/>
        <v/>
      </c>
      <c r="AK203" t="s">
        <v>296</v>
      </c>
      <c r="AL203" s="36">
        <v>196</v>
      </c>
      <c r="AM203" s="36" t="s">
        <v>933</v>
      </c>
      <c r="AN203" s="36" t="str">
        <f t="shared" si="55"/>
        <v/>
      </c>
      <c r="AO203" t="s">
        <v>296</v>
      </c>
      <c r="AP203" s="36">
        <v>196</v>
      </c>
      <c r="AQ203" s="36" t="s">
        <v>933</v>
      </c>
      <c r="AR203" s="36" t="str">
        <f t="shared" ref="AR203:AR266" si="66">IF(AP203&lt;&gt;AT203,AP203-AT203,"")</f>
        <v/>
      </c>
      <c r="AS203" t="s">
        <v>296</v>
      </c>
      <c r="AT203" s="36">
        <v>196</v>
      </c>
      <c r="AU203" s="36" t="s">
        <v>933</v>
      </c>
      <c r="AV203" s="36">
        <f t="shared" si="51"/>
        <v>2</v>
      </c>
      <c r="AW203" t="s">
        <v>296</v>
      </c>
      <c r="AX203" s="36">
        <v>194</v>
      </c>
      <c r="AY203" s="36" t="s">
        <v>933</v>
      </c>
      <c r="AZ203" s="36" t="str">
        <f t="shared" si="56"/>
        <v/>
      </c>
      <c r="BA203" t="s">
        <v>296</v>
      </c>
      <c r="BB203" s="36">
        <v>194</v>
      </c>
      <c r="BC203" s="36" t="s">
        <v>933</v>
      </c>
      <c r="BD203" s="36" t="s">
        <v>633</v>
      </c>
      <c r="BE203" t="s">
        <v>296</v>
      </c>
      <c r="BF203">
        <v>194</v>
      </c>
      <c r="BG203" s="36" t="str">
        <f t="shared" si="57"/>
        <v/>
      </c>
      <c r="BH203" t="s">
        <v>296</v>
      </c>
      <c r="BI203" s="36">
        <v>194</v>
      </c>
      <c r="BJ203" s="36" t="str">
        <f t="shared" si="58"/>
        <v/>
      </c>
      <c r="BK203" t="s">
        <v>296</v>
      </c>
      <c r="BL203" s="36">
        <v>194</v>
      </c>
      <c r="BM203" s="36" t="str">
        <f t="shared" si="59"/>
        <v/>
      </c>
      <c r="BN203" t="s">
        <v>296</v>
      </c>
      <c r="BO203" s="36">
        <v>194</v>
      </c>
    </row>
    <row r="204" spans="1:67" x14ac:dyDescent="0.25">
      <c r="A204" t="s">
        <v>298</v>
      </c>
      <c r="B204">
        <v>120</v>
      </c>
      <c r="C204" t="s">
        <v>934</v>
      </c>
      <c r="D204" s="36" t="str">
        <f t="shared" si="60"/>
        <v/>
      </c>
      <c r="E204" t="s">
        <v>298</v>
      </c>
      <c r="F204">
        <v>120</v>
      </c>
      <c r="G204" s="36" t="s">
        <v>934</v>
      </c>
      <c r="H204" s="36" t="str">
        <f t="shared" si="61"/>
        <v/>
      </c>
      <c r="I204" t="s">
        <v>298</v>
      </c>
      <c r="J204">
        <v>120</v>
      </c>
      <c r="K204" s="36" t="s">
        <v>934</v>
      </c>
      <c r="L204" s="36" t="str">
        <f t="shared" si="52"/>
        <v/>
      </c>
      <c r="M204" t="s">
        <v>298</v>
      </c>
      <c r="N204">
        <v>120</v>
      </c>
      <c r="O204" s="36" t="s">
        <v>934</v>
      </c>
      <c r="P204" s="36" t="str">
        <f t="shared" si="62"/>
        <v/>
      </c>
      <c r="Q204" t="s">
        <v>298</v>
      </c>
      <c r="R204">
        <v>120</v>
      </c>
      <c r="S204" s="36" t="s">
        <v>934</v>
      </c>
      <c r="T204" s="36" t="str">
        <f t="shared" si="63"/>
        <v/>
      </c>
      <c r="U204" t="s">
        <v>298</v>
      </c>
      <c r="V204" s="36">
        <v>120</v>
      </c>
      <c r="W204" s="36" t="s">
        <v>934</v>
      </c>
      <c r="X204" s="36" t="str">
        <f t="shared" si="53"/>
        <v/>
      </c>
      <c r="Y204" t="s">
        <v>298</v>
      </c>
      <c r="Z204" s="36">
        <v>120</v>
      </c>
      <c r="AA204" s="36" t="s">
        <v>934</v>
      </c>
      <c r="AB204" s="36" t="str">
        <f t="shared" si="64"/>
        <v/>
      </c>
      <c r="AC204" t="s">
        <v>298</v>
      </c>
      <c r="AD204" s="36">
        <v>120</v>
      </c>
      <c r="AE204" s="36" t="s">
        <v>934</v>
      </c>
      <c r="AF204" s="36" t="str">
        <f t="shared" si="65"/>
        <v/>
      </c>
      <c r="AG204" t="s">
        <v>298</v>
      </c>
      <c r="AH204" s="36">
        <v>120</v>
      </c>
      <c r="AI204" s="36" t="s">
        <v>934</v>
      </c>
      <c r="AJ204" s="36" t="str">
        <f t="shared" si="54"/>
        <v/>
      </c>
      <c r="AK204" t="s">
        <v>298</v>
      </c>
      <c r="AL204" s="36">
        <v>120</v>
      </c>
      <c r="AM204" s="36" t="s">
        <v>934</v>
      </c>
      <c r="AN204" s="36">
        <f t="shared" si="55"/>
        <v>2</v>
      </c>
      <c r="AO204" t="s">
        <v>298</v>
      </c>
      <c r="AP204" s="36">
        <v>118</v>
      </c>
      <c r="AQ204" s="36" t="s">
        <v>934</v>
      </c>
      <c r="AR204" s="36" t="str">
        <f t="shared" si="66"/>
        <v/>
      </c>
      <c r="AS204" t="s">
        <v>298</v>
      </c>
      <c r="AT204" s="36">
        <v>118</v>
      </c>
      <c r="AU204" s="36" t="s">
        <v>934</v>
      </c>
      <c r="AV204" s="36" t="str">
        <f t="shared" si="51"/>
        <v/>
      </c>
      <c r="AW204" t="s">
        <v>298</v>
      </c>
      <c r="AX204" s="36">
        <v>118</v>
      </c>
      <c r="AY204" s="36" t="s">
        <v>934</v>
      </c>
      <c r="AZ204" s="36" t="str">
        <f t="shared" si="56"/>
        <v/>
      </c>
      <c r="BA204" t="s">
        <v>298</v>
      </c>
      <c r="BB204" s="36">
        <v>118</v>
      </c>
      <c r="BC204" s="36" t="s">
        <v>934</v>
      </c>
      <c r="BD204" s="36" t="s">
        <v>633</v>
      </c>
      <c r="BE204" t="s">
        <v>298</v>
      </c>
      <c r="BF204">
        <v>118</v>
      </c>
      <c r="BG204" s="36" t="str">
        <f t="shared" si="57"/>
        <v/>
      </c>
      <c r="BH204" t="s">
        <v>298</v>
      </c>
      <c r="BI204" s="36">
        <v>118</v>
      </c>
      <c r="BJ204" s="36">
        <f t="shared" si="58"/>
        <v>12</v>
      </c>
      <c r="BK204" t="s">
        <v>298</v>
      </c>
      <c r="BL204" s="36">
        <v>106</v>
      </c>
      <c r="BM204" s="36" t="str">
        <f t="shared" si="59"/>
        <v/>
      </c>
      <c r="BN204" t="s">
        <v>298</v>
      </c>
      <c r="BO204" s="36">
        <v>106</v>
      </c>
    </row>
    <row r="205" spans="1:67" x14ac:dyDescent="0.25">
      <c r="A205" t="s">
        <v>74</v>
      </c>
      <c r="B205">
        <v>234</v>
      </c>
      <c r="C205" t="s">
        <v>935</v>
      </c>
      <c r="D205" s="36">
        <f t="shared" si="60"/>
        <v>2</v>
      </c>
      <c r="E205" t="s">
        <v>74</v>
      </c>
      <c r="F205">
        <v>232</v>
      </c>
      <c r="G205" s="36" t="s">
        <v>935</v>
      </c>
      <c r="H205" s="36" t="str">
        <f t="shared" si="61"/>
        <v/>
      </c>
      <c r="I205" t="s">
        <v>74</v>
      </c>
      <c r="J205">
        <v>232</v>
      </c>
      <c r="K205" s="36" t="s">
        <v>935</v>
      </c>
      <c r="L205" s="36" t="str">
        <f t="shared" si="52"/>
        <v/>
      </c>
      <c r="M205" t="s">
        <v>74</v>
      </c>
      <c r="N205">
        <v>232</v>
      </c>
      <c r="O205" s="36" t="s">
        <v>935</v>
      </c>
      <c r="P205" s="36" t="str">
        <f t="shared" si="62"/>
        <v/>
      </c>
      <c r="Q205" t="s">
        <v>74</v>
      </c>
      <c r="R205">
        <v>232</v>
      </c>
      <c r="S205" s="36" t="s">
        <v>935</v>
      </c>
      <c r="T205" s="36" t="str">
        <f t="shared" si="63"/>
        <v/>
      </c>
      <c r="U205" t="s">
        <v>74</v>
      </c>
      <c r="V205" s="36">
        <v>232</v>
      </c>
      <c r="W205" s="36" t="s">
        <v>935</v>
      </c>
      <c r="X205" s="36" t="str">
        <f t="shared" si="53"/>
        <v/>
      </c>
      <c r="Y205" t="s">
        <v>74</v>
      </c>
      <c r="Z205" s="36">
        <v>232</v>
      </c>
      <c r="AA205" s="36" t="s">
        <v>935</v>
      </c>
      <c r="AB205" s="36" t="str">
        <f t="shared" si="64"/>
        <v/>
      </c>
      <c r="AC205" t="s">
        <v>74</v>
      </c>
      <c r="AD205" s="36">
        <v>232</v>
      </c>
      <c r="AE205" s="36" t="s">
        <v>935</v>
      </c>
      <c r="AF205" s="36">
        <f t="shared" si="65"/>
        <v>1</v>
      </c>
      <c r="AG205" t="s">
        <v>74</v>
      </c>
      <c r="AH205" s="36">
        <v>231</v>
      </c>
      <c r="AI205" s="36" t="s">
        <v>935</v>
      </c>
      <c r="AJ205" s="36">
        <f t="shared" si="54"/>
        <v>2</v>
      </c>
      <c r="AK205" t="s">
        <v>74</v>
      </c>
      <c r="AL205" s="36">
        <v>229</v>
      </c>
      <c r="AM205" s="36" t="s">
        <v>935</v>
      </c>
      <c r="AN205" s="36" t="str">
        <f t="shared" si="55"/>
        <v/>
      </c>
      <c r="AO205" t="s">
        <v>74</v>
      </c>
      <c r="AP205" s="36">
        <v>229</v>
      </c>
      <c r="AQ205" s="36" t="s">
        <v>935</v>
      </c>
      <c r="AR205" s="36" t="str">
        <f t="shared" si="66"/>
        <v/>
      </c>
      <c r="AS205" t="s">
        <v>74</v>
      </c>
      <c r="AT205" s="36">
        <v>229</v>
      </c>
      <c r="AU205" s="36" t="s">
        <v>935</v>
      </c>
      <c r="AV205" s="36" t="str">
        <f t="shared" si="51"/>
        <v/>
      </c>
      <c r="AW205" t="s">
        <v>74</v>
      </c>
      <c r="AX205" s="36">
        <v>229</v>
      </c>
      <c r="AY205" s="36" t="s">
        <v>935</v>
      </c>
      <c r="AZ205" s="36" t="str">
        <f t="shared" si="56"/>
        <v/>
      </c>
      <c r="BA205" t="s">
        <v>74</v>
      </c>
      <c r="BB205" s="36">
        <v>229</v>
      </c>
      <c r="BC205" s="36" t="s">
        <v>935</v>
      </c>
      <c r="BD205" s="36" t="s">
        <v>633</v>
      </c>
      <c r="BE205" t="s">
        <v>74</v>
      </c>
      <c r="BF205">
        <v>229</v>
      </c>
      <c r="BG205" s="36" t="str">
        <f t="shared" si="57"/>
        <v/>
      </c>
      <c r="BH205" t="s">
        <v>74</v>
      </c>
      <c r="BI205" s="36">
        <v>229</v>
      </c>
      <c r="BJ205" s="36">
        <f t="shared" si="58"/>
        <v>3</v>
      </c>
      <c r="BK205" t="s">
        <v>74</v>
      </c>
      <c r="BL205" s="36">
        <v>226</v>
      </c>
      <c r="BM205" s="36">
        <f t="shared" si="59"/>
        <v>2</v>
      </c>
      <c r="BN205" t="s">
        <v>74</v>
      </c>
      <c r="BO205" s="36">
        <v>224</v>
      </c>
    </row>
    <row r="206" spans="1:67" x14ac:dyDescent="0.25">
      <c r="A206" t="s">
        <v>76</v>
      </c>
      <c r="B206">
        <v>189</v>
      </c>
      <c r="C206" t="s">
        <v>933</v>
      </c>
      <c r="D206" s="36" t="str">
        <f t="shared" si="60"/>
        <v/>
      </c>
      <c r="E206" t="s">
        <v>76</v>
      </c>
      <c r="F206">
        <v>189</v>
      </c>
      <c r="G206" s="36" t="s">
        <v>933</v>
      </c>
      <c r="H206" s="36" t="str">
        <f t="shared" si="61"/>
        <v/>
      </c>
      <c r="I206" t="s">
        <v>76</v>
      </c>
      <c r="J206">
        <v>189</v>
      </c>
      <c r="K206" s="36" t="s">
        <v>933</v>
      </c>
      <c r="L206" s="36" t="str">
        <f t="shared" si="52"/>
        <v/>
      </c>
      <c r="M206" t="s">
        <v>76</v>
      </c>
      <c r="N206">
        <v>189</v>
      </c>
      <c r="O206" s="36" t="s">
        <v>933</v>
      </c>
      <c r="P206" s="36" t="str">
        <f t="shared" si="62"/>
        <v/>
      </c>
      <c r="Q206" t="s">
        <v>76</v>
      </c>
      <c r="R206">
        <v>189</v>
      </c>
      <c r="S206" s="36" t="s">
        <v>933</v>
      </c>
      <c r="T206" s="36" t="str">
        <f t="shared" si="63"/>
        <v/>
      </c>
      <c r="U206" t="s">
        <v>76</v>
      </c>
      <c r="V206" s="36">
        <v>189</v>
      </c>
      <c r="W206" s="36" t="s">
        <v>933</v>
      </c>
      <c r="X206" s="36" t="str">
        <f t="shared" si="53"/>
        <v/>
      </c>
      <c r="Y206" t="s">
        <v>76</v>
      </c>
      <c r="Z206" s="36">
        <v>189</v>
      </c>
      <c r="AA206" s="36" t="s">
        <v>933</v>
      </c>
      <c r="AB206" s="36" t="str">
        <f t="shared" si="64"/>
        <v/>
      </c>
      <c r="AC206" t="s">
        <v>76</v>
      </c>
      <c r="AD206" s="36">
        <v>189</v>
      </c>
      <c r="AE206" s="36" t="s">
        <v>933</v>
      </c>
      <c r="AF206" s="36" t="str">
        <f t="shared" si="65"/>
        <v/>
      </c>
      <c r="AG206" t="s">
        <v>76</v>
      </c>
      <c r="AH206" s="36">
        <v>189</v>
      </c>
      <c r="AI206" s="36" t="s">
        <v>933</v>
      </c>
      <c r="AJ206" s="36" t="str">
        <f t="shared" si="54"/>
        <v/>
      </c>
      <c r="AK206" t="s">
        <v>76</v>
      </c>
      <c r="AL206" s="36">
        <v>189</v>
      </c>
      <c r="AM206" s="36" t="s">
        <v>933</v>
      </c>
      <c r="AN206" s="36" t="str">
        <f t="shared" si="55"/>
        <v/>
      </c>
      <c r="AO206" t="s">
        <v>76</v>
      </c>
      <c r="AP206" s="36">
        <v>189</v>
      </c>
      <c r="AQ206" s="36" t="s">
        <v>933</v>
      </c>
      <c r="AR206" s="36" t="str">
        <f t="shared" si="66"/>
        <v/>
      </c>
      <c r="AS206" t="s">
        <v>76</v>
      </c>
      <c r="AT206" s="36">
        <v>189</v>
      </c>
      <c r="AU206" s="36" t="s">
        <v>933</v>
      </c>
      <c r="AV206" s="36" t="str">
        <f t="shared" si="51"/>
        <v/>
      </c>
      <c r="AW206" t="s">
        <v>76</v>
      </c>
      <c r="AX206" s="36">
        <v>189</v>
      </c>
      <c r="AY206" s="36" t="s">
        <v>933</v>
      </c>
      <c r="AZ206" s="36" t="str">
        <f t="shared" si="56"/>
        <v/>
      </c>
      <c r="BA206" t="s">
        <v>76</v>
      </c>
      <c r="BB206" s="36">
        <v>189</v>
      </c>
      <c r="BC206" s="36" t="s">
        <v>933</v>
      </c>
      <c r="BD206" s="36" t="s">
        <v>633</v>
      </c>
      <c r="BE206" t="s">
        <v>76</v>
      </c>
      <c r="BF206">
        <v>189</v>
      </c>
      <c r="BG206" s="36" t="str">
        <f t="shared" si="57"/>
        <v/>
      </c>
      <c r="BH206" t="s">
        <v>76</v>
      </c>
      <c r="BI206" s="36">
        <v>189</v>
      </c>
      <c r="BJ206" s="36" t="str">
        <f t="shared" si="58"/>
        <v/>
      </c>
      <c r="BK206" t="s">
        <v>76</v>
      </c>
      <c r="BL206" s="36">
        <v>189</v>
      </c>
      <c r="BM206" s="36" t="str">
        <f t="shared" si="59"/>
        <v/>
      </c>
      <c r="BN206" t="s">
        <v>76</v>
      </c>
      <c r="BO206" s="36">
        <v>189</v>
      </c>
    </row>
    <row r="207" spans="1:67" x14ac:dyDescent="0.25">
      <c r="A207" t="s">
        <v>78</v>
      </c>
      <c r="B207">
        <v>149</v>
      </c>
      <c r="C207" t="s">
        <v>934</v>
      </c>
      <c r="D207" s="36" t="str">
        <f t="shared" si="60"/>
        <v/>
      </c>
      <c r="E207" t="s">
        <v>78</v>
      </c>
      <c r="F207">
        <v>149</v>
      </c>
      <c r="G207" s="36" t="s">
        <v>934</v>
      </c>
      <c r="H207" s="36" t="str">
        <f t="shared" si="61"/>
        <v/>
      </c>
      <c r="I207" t="s">
        <v>78</v>
      </c>
      <c r="J207">
        <v>149</v>
      </c>
      <c r="K207" s="36" t="s">
        <v>934</v>
      </c>
      <c r="L207" s="36" t="str">
        <f t="shared" si="52"/>
        <v/>
      </c>
      <c r="M207" t="s">
        <v>78</v>
      </c>
      <c r="N207">
        <v>149</v>
      </c>
      <c r="O207" s="36" t="s">
        <v>934</v>
      </c>
      <c r="P207" s="36" t="str">
        <f t="shared" si="62"/>
        <v/>
      </c>
      <c r="Q207" t="s">
        <v>78</v>
      </c>
      <c r="R207">
        <v>149</v>
      </c>
      <c r="S207" s="36" t="s">
        <v>934</v>
      </c>
      <c r="T207" s="36" t="str">
        <f t="shared" si="63"/>
        <v/>
      </c>
      <c r="U207" t="s">
        <v>78</v>
      </c>
      <c r="V207" s="36">
        <v>149</v>
      </c>
      <c r="W207" s="36" t="s">
        <v>934</v>
      </c>
      <c r="X207" s="36" t="str">
        <f t="shared" si="53"/>
        <v/>
      </c>
      <c r="Y207" t="s">
        <v>78</v>
      </c>
      <c r="Z207" s="36">
        <v>149</v>
      </c>
      <c r="AA207" s="36" t="s">
        <v>934</v>
      </c>
      <c r="AB207" s="36" t="str">
        <f t="shared" si="64"/>
        <v/>
      </c>
      <c r="AC207" t="s">
        <v>78</v>
      </c>
      <c r="AD207" s="36">
        <v>149</v>
      </c>
      <c r="AE207" s="36" t="s">
        <v>934</v>
      </c>
      <c r="AF207" s="36" t="str">
        <f t="shared" si="65"/>
        <v/>
      </c>
      <c r="AG207" t="s">
        <v>78</v>
      </c>
      <c r="AH207" s="36">
        <v>149</v>
      </c>
      <c r="AI207" s="36" t="s">
        <v>934</v>
      </c>
      <c r="AJ207" s="36" t="str">
        <f t="shared" si="54"/>
        <v/>
      </c>
      <c r="AK207" t="s">
        <v>78</v>
      </c>
      <c r="AL207" s="36">
        <v>149</v>
      </c>
      <c r="AM207" s="36" t="s">
        <v>934</v>
      </c>
      <c r="AN207" s="36" t="str">
        <f t="shared" si="55"/>
        <v/>
      </c>
      <c r="AO207" t="s">
        <v>78</v>
      </c>
      <c r="AP207" s="36">
        <v>149</v>
      </c>
      <c r="AQ207" s="36" t="s">
        <v>934</v>
      </c>
      <c r="AR207" s="36" t="str">
        <f t="shared" si="66"/>
        <v/>
      </c>
      <c r="AS207" t="s">
        <v>78</v>
      </c>
      <c r="AT207" s="36">
        <v>149</v>
      </c>
      <c r="AU207" s="36" t="s">
        <v>934</v>
      </c>
      <c r="AV207" s="36" t="str">
        <f t="shared" si="51"/>
        <v/>
      </c>
      <c r="AW207" t="s">
        <v>78</v>
      </c>
      <c r="AX207" s="36">
        <v>149</v>
      </c>
      <c r="AY207" s="36" t="s">
        <v>934</v>
      </c>
      <c r="AZ207" s="36" t="str">
        <f t="shared" si="56"/>
        <v/>
      </c>
      <c r="BA207" t="s">
        <v>78</v>
      </c>
      <c r="BB207" s="36">
        <v>149</v>
      </c>
      <c r="BC207" s="36" t="s">
        <v>934</v>
      </c>
      <c r="BD207" s="36" t="s">
        <v>633</v>
      </c>
      <c r="BE207" t="s">
        <v>78</v>
      </c>
      <c r="BF207">
        <v>149</v>
      </c>
      <c r="BG207" s="36" t="str">
        <f t="shared" si="57"/>
        <v/>
      </c>
      <c r="BH207" t="s">
        <v>78</v>
      </c>
      <c r="BI207" s="36">
        <v>149</v>
      </c>
      <c r="BJ207" s="36" t="str">
        <f t="shared" si="58"/>
        <v/>
      </c>
      <c r="BK207" t="s">
        <v>78</v>
      </c>
      <c r="BL207" s="36">
        <v>149</v>
      </c>
      <c r="BM207" s="36" t="str">
        <f t="shared" si="59"/>
        <v/>
      </c>
      <c r="BN207" t="s">
        <v>78</v>
      </c>
      <c r="BO207" s="36">
        <v>149</v>
      </c>
    </row>
    <row r="208" spans="1:67" x14ac:dyDescent="0.25">
      <c r="A208" t="s">
        <v>223</v>
      </c>
      <c r="B208">
        <v>99</v>
      </c>
      <c r="C208" t="s">
        <v>932</v>
      </c>
      <c r="D208" s="36">
        <f t="shared" si="60"/>
        <v>9</v>
      </c>
      <c r="E208" t="s">
        <v>223</v>
      </c>
      <c r="F208">
        <v>90</v>
      </c>
      <c r="G208" s="36" t="s">
        <v>932</v>
      </c>
      <c r="H208" s="36" t="str">
        <f t="shared" si="61"/>
        <v/>
      </c>
      <c r="I208" t="s">
        <v>223</v>
      </c>
      <c r="J208">
        <v>90</v>
      </c>
      <c r="K208" s="36" t="s">
        <v>932</v>
      </c>
      <c r="L208" s="36">
        <f t="shared" si="52"/>
        <v>3</v>
      </c>
      <c r="M208" t="s">
        <v>223</v>
      </c>
      <c r="N208">
        <v>87</v>
      </c>
      <c r="O208" s="36" t="s">
        <v>932</v>
      </c>
      <c r="P208" s="36" t="str">
        <f t="shared" si="62"/>
        <v/>
      </c>
      <c r="Q208" t="s">
        <v>223</v>
      </c>
      <c r="R208">
        <v>87</v>
      </c>
      <c r="S208" s="36" t="s">
        <v>932</v>
      </c>
      <c r="T208" s="36" t="str">
        <f t="shared" si="63"/>
        <v/>
      </c>
      <c r="U208" t="s">
        <v>223</v>
      </c>
      <c r="V208" s="36">
        <v>87</v>
      </c>
      <c r="W208" s="36" t="s">
        <v>932</v>
      </c>
      <c r="X208" s="36" t="str">
        <f t="shared" si="53"/>
        <v/>
      </c>
      <c r="Y208" t="s">
        <v>223</v>
      </c>
      <c r="Z208" s="36">
        <v>87</v>
      </c>
      <c r="AA208" s="36" t="s">
        <v>932</v>
      </c>
      <c r="AB208" s="36" t="str">
        <f t="shared" si="64"/>
        <v/>
      </c>
      <c r="AC208" t="s">
        <v>223</v>
      </c>
      <c r="AD208" s="36">
        <v>87</v>
      </c>
      <c r="AE208" s="36" t="s">
        <v>932</v>
      </c>
      <c r="AF208" s="36" t="str">
        <f t="shared" si="65"/>
        <v/>
      </c>
      <c r="AG208" t="s">
        <v>223</v>
      </c>
      <c r="AH208" s="36">
        <v>87</v>
      </c>
      <c r="AI208" s="36" t="s">
        <v>932</v>
      </c>
      <c r="AJ208" s="36" t="str">
        <f t="shared" si="54"/>
        <v/>
      </c>
      <c r="AK208" t="s">
        <v>223</v>
      </c>
      <c r="AL208" s="36">
        <v>87</v>
      </c>
      <c r="AM208" s="36" t="s">
        <v>932</v>
      </c>
      <c r="AN208" s="36" t="str">
        <f t="shared" si="55"/>
        <v/>
      </c>
      <c r="AO208" t="s">
        <v>223</v>
      </c>
      <c r="AP208" s="36">
        <v>87</v>
      </c>
      <c r="AQ208" s="36" t="s">
        <v>932</v>
      </c>
      <c r="AR208" s="36" t="str">
        <f t="shared" si="66"/>
        <v/>
      </c>
      <c r="AS208" t="s">
        <v>223</v>
      </c>
      <c r="AT208" s="36">
        <v>87</v>
      </c>
      <c r="AU208" s="36" t="s">
        <v>932</v>
      </c>
      <c r="AV208" s="36" t="str">
        <f t="shared" si="51"/>
        <v/>
      </c>
      <c r="AW208" t="s">
        <v>223</v>
      </c>
      <c r="AX208" s="36">
        <v>87</v>
      </c>
      <c r="AY208" s="36" t="s">
        <v>932</v>
      </c>
      <c r="AZ208" s="36">
        <f t="shared" si="56"/>
        <v>7</v>
      </c>
      <c r="BA208" t="s">
        <v>223</v>
      </c>
      <c r="BB208" s="36">
        <v>80</v>
      </c>
      <c r="BC208" s="36" t="s">
        <v>932</v>
      </c>
      <c r="BD208" s="36">
        <v>5</v>
      </c>
      <c r="BE208" t="s">
        <v>223</v>
      </c>
      <c r="BF208">
        <v>75</v>
      </c>
      <c r="BG208" s="36" t="str">
        <f t="shared" si="57"/>
        <v/>
      </c>
      <c r="BH208" t="s">
        <v>223</v>
      </c>
      <c r="BI208" s="36">
        <v>75</v>
      </c>
      <c r="BJ208" s="36" t="str">
        <f t="shared" si="58"/>
        <v/>
      </c>
      <c r="BK208" t="s">
        <v>223</v>
      </c>
      <c r="BL208" s="36">
        <v>75</v>
      </c>
      <c r="BM208" s="36" t="str">
        <f t="shared" si="59"/>
        <v/>
      </c>
      <c r="BN208" t="s">
        <v>223</v>
      </c>
      <c r="BO208" s="36">
        <v>75</v>
      </c>
    </row>
    <row r="209" spans="1:67" x14ac:dyDescent="0.25">
      <c r="A209" t="s">
        <v>225</v>
      </c>
      <c r="B209">
        <v>88</v>
      </c>
      <c r="C209" t="s">
        <v>932</v>
      </c>
      <c r="D209" s="36" t="str">
        <f t="shared" si="60"/>
        <v/>
      </c>
      <c r="E209" t="s">
        <v>225</v>
      </c>
      <c r="F209">
        <v>88</v>
      </c>
      <c r="G209" s="36" t="s">
        <v>932</v>
      </c>
      <c r="H209" s="36" t="str">
        <f t="shared" si="61"/>
        <v/>
      </c>
      <c r="I209" t="s">
        <v>225</v>
      </c>
      <c r="J209">
        <v>88</v>
      </c>
      <c r="K209" s="36" t="s">
        <v>932</v>
      </c>
      <c r="L209" s="36">
        <f t="shared" si="52"/>
        <v>3</v>
      </c>
      <c r="M209" t="s">
        <v>225</v>
      </c>
      <c r="N209">
        <v>85</v>
      </c>
      <c r="O209" s="36" t="s">
        <v>932</v>
      </c>
      <c r="P209" s="36" t="str">
        <f t="shared" si="62"/>
        <v/>
      </c>
      <c r="Q209" t="s">
        <v>225</v>
      </c>
      <c r="R209">
        <v>85</v>
      </c>
      <c r="S209" s="36" t="s">
        <v>932</v>
      </c>
      <c r="T209" s="36" t="str">
        <f t="shared" si="63"/>
        <v/>
      </c>
      <c r="U209" t="s">
        <v>225</v>
      </c>
      <c r="V209" s="36">
        <v>85</v>
      </c>
      <c r="W209" s="36" t="s">
        <v>932</v>
      </c>
      <c r="X209" s="36" t="str">
        <f t="shared" si="53"/>
        <v/>
      </c>
      <c r="Y209" t="s">
        <v>225</v>
      </c>
      <c r="Z209" s="36">
        <v>85</v>
      </c>
      <c r="AA209" s="36" t="s">
        <v>932</v>
      </c>
      <c r="AB209" s="36" t="str">
        <f t="shared" si="64"/>
        <v/>
      </c>
      <c r="AC209" t="s">
        <v>225</v>
      </c>
      <c r="AD209" s="36">
        <v>85</v>
      </c>
      <c r="AE209" s="36" t="s">
        <v>932</v>
      </c>
      <c r="AF209" s="36" t="str">
        <f t="shared" si="65"/>
        <v/>
      </c>
      <c r="AG209" t="s">
        <v>225</v>
      </c>
      <c r="AH209" s="36">
        <v>85</v>
      </c>
      <c r="AI209" s="36" t="s">
        <v>932</v>
      </c>
      <c r="AJ209" s="36" t="str">
        <f t="shared" si="54"/>
        <v/>
      </c>
      <c r="AK209" t="s">
        <v>225</v>
      </c>
      <c r="AL209" s="36">
        <v>85</v>
      </c>
      <c r="AM209" s="36" t="s">
        <v>932</v>
      </c>
      <c r="AN209" s="36" t="str">
        <f t="shared" si="55"/>
        <v/>
      </c>
      <c r="AO209" t="s">
        <v>225</v>
      </c>
      <c r="AP209" s="36">
        <v>85</v>
      </c>
      <c r="AQ209" s="36" t="s">
        <v>932</v>
      </c>
      <c r="AR209" s="36" t="str">
        <f t="shared" si="66"/>
        <v/>
      </c>
      <c r="AS209" t="s">
        <v>225</v>
      </c>
      <c r="AT209" s="36">
        <v>85</v>
      </c>
      <c r="AU209" s="36" t="s">
        <v>932</v>
      </c>
      <c r="AV209" s="36" t="str">
        <f t="shared" si="51"/>
        <v/>
      </c>
      <c r="AW209" t="s">
        <v>225</v>
      </c>
      <c r="AX209" s="36">
        <v>85</v>
      </c>
      <c r="AY209" s="36" t="s">
        <v>932</v>
      </c>
      <c r="AZ209" s="36" t="str">
        <f t="shared" si="56"/>
        <v/>
      </c>
      <c r="BA209" t="s">
        <v>225</v>
      </c>
      <c r="BB209" s="36">
        <v>85</v>
      </c>
      <c r="BC209" s="36" t="s">
        <v>932</v>
      </c>
      <c r="BD209" s="36" t="s">
        <v>633</v>
      </c>
      <c r="BE209" t="s">
        <v>225</v>
      </c>
      <c r="BF209">
        <v>85</v>
      </c>
      <c r="BG209" s="36" t="str">
        <f t="shared" si="57"/>
        <v/>
      </c>
      <c r="BH209" t="s">
        <v>225</v>
      </c>
      <c r="BI209" s="36">
        <v>85</v>
      </c>
      <c r="BJ209" s="36" t="str">
        <f t="shared" si="58"/>
        <v/>
      </c>
      <c r="BK209" t="s">
        <v>225</v>
      </c>
      <c r="BL209" s="36">
        <v>85</v>
      </c>
      <c r="BM209" s="36" t="str">
        <f t="shared" si="59"/>
        <v/>
      </c>
      <c r="BN209" t="s">
        <v>225</v>
      </c>
      <c r="BO209" s="36">
        <v>85</v>
      </c>
    </row>
    <row r="210" spans="1:67" x14ac:dyDescent="0.25">
      <c r="A210" t="s">
        <v>227</v>
      </c>
      <c r="B210">
        <v>133</v>
      </c>
      <c r="C210" t="s">
        <v>934</v>
      </c>
      <c r="D210" s="36" t="str">
        <f t="shared" si="60"/>
        <v/>
      </c>
      <c r="E210" t="s">
        <v>227</v>
      </c>
      <c r="F210">
        <v>133</v>
      </c>
      <c r="G210" s="36" t="s">
        <v>934</v>
      </c>
      <c r="H210" s="36" t="str">
        <f t="shared" si="61"/>
        <v/>
      </c>
      <c r="I210" t="s">
        <v>227</v>
      </c>
      <c r="J210">
        <v>133</v>
      </c>
      <c r="K210" s="36" t="s">
        <v>934</v>
      </c>
      <c r="L210" s="36">
        <f t="shared" si="52"/>
        <v>5</v>
      </c>
      <c r="M210" t="s">
        <v>227</v>
      </c>
      <c r="N210">
        <v>128</v>
      </c>
      <c r="O210" s="36" t="s">
        <v>934</v>
      </c>
      <c r="P210" s="36" t="str">
        <f t="shared" si="62"/>
        <v/>
      </c>
      <c r="Q210" t="s">
        <v>227</v>
      </c>
      <c r="R210">
        <v>128</v>
      </c>
      <c r="S210" s="36" t="s">
        <v>934</v>
      </c>
      <c r="T210" s="36">
        <f t="shared" si="63"/>
        <v>8</v>
      </c>
      <c r="U210" t="s">
        <v>227</v>
      </c>
      <c r="V210" s="36">
        <v>120</v>
      </c>
      <c r="W210" s="36" t="s">
        <v>934</v>
      </c>
      <c r="X210" s="36">
        <f t="shared" si="53"/>
        <v>4</v>
      </c>
      <c r="Y210" t="s">
        <v>227</v>
      </c>
      <c r="Z210" s="36">
        <v>116</v>
      </c>
      <c r="AA210" s="36" t="s">
        <v>934</v>
      </c>
      <c r="AB210" s="36" t="str">
        <f t="shared" si="64"/>
        <v/>
      </c>
      <c r="AC210" t="s">
        <v>227</v>
      </c>
      <c r="AD210" s="36">
        <v>116</v>
      </c>
      <c r="AE210" s="36" t="s">
        <v>934</v>
      </c>
      <c r="AF210" s="36" t="str">
        <f t="shared" si="65"/>
        <v/>
      </c>
      <c r="AG210" t="s">
        <v>227</v>
      </c>
      <c r="AH210" s="36">
        <v>116</v>
      </c>
      <c r="AI210" s="36" t="s">
        <v>934</v>
      </c>
      <c r="AJ210" s="36" t="str">
        <f t="shared" si="54"/>
        <v/>
      </c>
      <c r="AK210" t="s">
        <v>227</v>
      </c>
      <c r="AL210" s="36">
        <v>116</v>
      </c>
      <c r="AM210" s="36" t="s">
        <v>934</v>
      </c>
      <c r="AN210" s="36" t="str">
        <f t="shared" si="55"/>
        <v/>
      </c>
      <c r="AO210" t="s">
        <v>227</v>
      </c>
      <c r="AP210" s="36">
        <v>116</v>
      </c>
      <c r="AQ210" s="36" t="s">
        <v>934</v>
      </c>
      <c r="AR210" s="36" t="str">
        <f t="shared" si="66"/>
        <v/>
      </c>
      <c r="AS210" t="s">
        <v>227</v>
      </c>
      <c r="AT210" s="36">
        <v>116</v>
      </c>
      <c r="AU210" s="36" t="s">
        <v>934</v>
      </c>
      <c r="AV210" s="36" t="str">
        <f t="shared" si="51"/>
        <v/>
      </c>
      <c r="AW210" t="s">
        <v>227</v>
      </c>
      <c r="AX210" s="36">
        <v>116</v>
      </c>
      <c r="AY210" s="36" t="s">
        <v>934</v>
      </c>
      <c r="AZ210" s="36" t="str">
        <f t="shared" si="56"/>
        <v/>
      </c>
      <c r="BA210" t="s">
        <v>227</v>
      </c>
      <c r="BB210" s="36">
        <v>116</v>
      </c>
      <c r="BC210" s="36" t="s">
        <v>934</v>
      </c>
      <c r="BD210" s="36" t="s">
        <v>633</v>
      </c>
      <c r="BE210" t="s">
        <v>227</v>
      </c>
      <c r="BF210">
        <v>116</v>
      </c>
      <c r="BG210" s="36" t="str">
        <f t="shared" si="57"/>
        <v/>
      </c>
      <c r="BH210" t="s">
        <v>227</v>
      </c>
      <c r="BI210" s="36">
        <v>116</v>
      </c>
      <c r="BJ210" s="36" t="str">
        <f t="shared" si="58"/>
        <v/>
      </c>
      <c r="BK210" t="s">
        <v>227</v>
      </c>
      <c r="BL210" s="36">
        <v>116</v>
      </c>
      <c r="BM210" s="36">
        <f t="shared" si="59"/>
        <v>1</v>
      </c>
      <c r="BN210" t="s">
        <v>227</v>
      </c>
      <c r="BO210" s="36">
        <v>115</v>
      </c>
    </row>
    <row r="211" spans="1:67" x14ac:dyDescent="0.25">
      <c r="A211" t="s">
        <v>229</v>
      </c>
      <c r="B211">
        <v>116</v>
      </c>
      <c r="C211" t="s">
        <v>934</v>
      </c>
      <c r="D211" s="36" t="str">
        <f t="shared" si="60"/>
        <v/>
      </c>
      <c r="E211" t="s">
        <v>229</v>
      </c>
      <c r="F211">
        <v>116</v>
      </c>
      <c r="G211" s="36" t="s">
        <v>934</v>
      </c>
      <c r="H211" s="36" t="str">
        <f t="shared" si="61"/>
        <v/>
      </c>
      <c r="I211" t="s">
        <v>229</v>
      </c>
      <c r="J211">
        <v>116</v>
      </c>
      <c r="K211" s="36" t="s">
        <v>934</v>
      </c>
      <c r="L211" s="36" t="str">
        <f t="shared" si="52"/>
        <v/>
      </c>
      <c r="M211" t="s">
        <v>229</v>
      </c>
      <c r="N211">
        <v>116</v>
      </c>
      <c r="O211" s="36" t="s">
        <v>934</v>
      </c>
      <c r="P211" s="36" t="str">
        <f t="shared" si="62"/>
        <v/>
      </c>
      <c r="Q211" t="s">
        <v>229</v>
      </c>
      <c r="R211">
        <v>116</v>
      </c>
      <c r="S211" s="36" t="s">
        <v>934</v>
      </c>
      <c r="T211" s="36" t="str">
        <f t="shared" si="63"/>
        <v/>
      </c>
      <c r="U211" t="s">
        <v>229</v>
      </c>
      <c r="V211" s="36">
        <v>116</v>
      </c>
      <c r="W211" s="36" t="s">
        <v>934</v>
      </c>
      <c r="X211" s="36" t="str">
        <f t="shared" si="53"/>
        <v/>
      </c>
      <c r="Y211" t="s">
        <v>229</v>
      </c>
      <c r="Z211" s="36">
        <v>116</v>
      </c>
      <c r="AA211" s="36" t="s">
        <v>934</v>
      </c>
      <c r="AB211" s="36" t="str">
        <f t="shared" si="64"/>
        <v/>
      </c>
      <c r="AC211" t="s">
        <v>229</v>
      </c>
      <c r="AD211" s="36">
        <v>116</v>
      </c>
      <c r="AE211" s="36" t="s">
        <v>934</v>
      </c>
      <c r="AF211" s="36" t="str">
        <f t="shared" si="65"/>
        <v/>
      </c>
      <c r="AG211" t="s">
        <v>229</v>
      </c>
      <c r="AH211" s="36">
        <v>116</v>
      </c>
      <c r="AI211" s="36" t="s">
        <v>934</v>
      </c>
      <c r="AJ211" s="36" t="str">
        <f t="shared" si="54"/>
        <v/>
      </c>
      <c r="AK211" t="s">
        <v>229</v>
      </c>
      <c r="AL211" s="36">
        <v>116</v>
      </c>
      <c r="AM211" s="36" t="s">
        <v>934</v>
      </c>
      <c r="AN211" s="36">
        <f t="shared" si="55"/>
        <v>8</v>
      </c>
      <c r="AO211" t="s">
        <v>229</v>
      </c>
      <c r="AP211" s="36">
        <v>108</v>
      </c>
      <c r="AQ211" s="36" t="s">
        <v>932</v>
      </c>
      <c r="AR211" s="36" t="str">
        <f t="shared" si="66"/>
        <v/>
      </c>
      <c r="AS211" t="s">
        <v>229</v>
      </c>
      <c r="AT211" s="36">
        <v>108</v>
      </c>
      <c r="AU211" s="36" t="s">
        <v>932</v>
      </c>
      <c r="AV211" s="36" t="str">
        <f t="shared" si="51"/>
        <v/>
      </c>
      <c r="AW211" t="s">
        <v>229</v>
      </c>
      <c r="AX211" s="36">
        <v>108</v>
      </c>
      <c r="AY211" s="36" t="s">
        <v>932</v>
      </c>
      <c r="AZ211" s="36" t="str">
        <f t="shared" si="56"/>
        <v/>
      </c>
      <c r="BA211" t="s">
        <v>229</v>
      </c>
      <c r="BB211" s="36">
        <v>108</v>
      </c>
      <c r="BC211" s="36" t="s">
        <v>932</v>
      </c>
      <c r="BD211" s="36" t="s">
        <v>633</v>
      </c>
      <c r="BE211" t="s">
        <v>229</v>
      </c>
      <c r="BF211">
        <v>108</v>
      </c>
      <c r="BG211" s="36" t="str">
        <f t="shared" si="57"/>
        <v/>
      </c>
      <c r="BH211" t="s">
        <v>229</v>
      </c>
      <c r="BI211" s="36">
        <v>108</v>
      </c>
      <c r="BJ211" s="36" t="str">
        <f t="shared" si="58"/>
        <v/>
      </c>
      <c r="BK211" t="s">
        <v>229</v>
      </c>
      <c r="BL211" s="36">
        <v>108</v>
      </c>
      <c r="BM211" s="36" t="str">
        <f t="shared" si="59"/>
        <v/>
      </c>
      <c r="BN211" t="s">
        <v>229</v>
      </c>
      <c r="BO211" s="36">
        <v>108</v>
      </c>
    </row>
    <row r="212" spans="1:67" x14ac:dyDescent="0.25">
      <c r="A212" t="s">
        <v>231</v>
      </c>
      <c r="B212">
        <v>117</v>
      </c>
      <c r="C212" t="s">
        <v>934</v>
      </c>
      <c r="D212" s="36" t="str">
        <f t="shared" si="60"/>
        <v/>
      </c>
      <c r="E212" t="s">
        <v>231</v>
      </c>
      <c r="F212">
        <v>117</v>
      </c>
      <c r="G212" s="36" t="s">
        <v>934</v>
      </c>
      <c r="H212" s="36" t="str">
        <f t="shared" si="61"/>
        <v/>
      </c>
      <c r="I212" t="s">
        <v>231</v>
      </c>
      <c r="J212">
        <v>117</v>
      </c>
      <c r="K212" s="36" t="s">
        <v>934</v>
      </c>
      <c r="L212" s="36" t="str">
        <f t="shared" si="52"/>
        <v/>
      </c>
      <c r="M212" t="s">
        <v>231</v>
      </c>
      <c r="N212">
        <v>117</v>
      </c>
      <c r="O212" s="36" t="s">
        <v>934</v>
      </c>
      <c r="P212" s="36" t="str">
        <f t="shared" si="62"/>
        <v/>
      </c>
      <c r="Q212" t="s">
        <v>231</v>
      </c>
      <c r="R212">
        <v>117</v>
      </c>
      <c r="S212" s="36" t="s">
        <v>934</v>
      </c>
      <c r="T212" s="36" t="str">
        <f t="shared" si="63"/>
        <v/>
      </c>
      <c r="U212" t="s">
        <v>231</v>
      </c>
      <c r="V212" s="36">
        <v>117</v>
      </c>
      <c r="W212" s="36" t="s">
        <v>934</v>
      </c>
      <c r="X212" s="36" t="str">
        <f t="shared" si="53"/>
        <v/>
      </c>
      <c r="Y212" t="s">
        <v>231</v>
      </c>
      <c r="Z212" s="36">
        <v>117</v>
      </c>
      <c r="AA212" s="36" t="s">
        <v>934</v>
      </c>
      <c r="AB212" s="36" t="str">
        <f t="shared" si="64"/>
        <v/>
      </c>
      <c r="AC212" t="s">
        <v>231</v>
      </c>
      <c r="AD212" s="36">
        <v>117</v>
      </c>
      <c r="AE212" s="36" t="s">
        <v>934</v>
      </c>
      <c r="AF212" s="36">
        <f t="shared" si="65"/>
        <v>1</v>
      </c>
      <c r="AG212" t="s">
        <v>231</v>
      </c>
      <c r="AH212" s="36">
        <v>116</v>
      </c>
      <c r="AI212" s="36" t="s">
        <v>934</v>
      </c>
      <c r="AJ212" s="36" t="str">
        <f t="shared" si="54"/>
        <v/>
      </c>
      <c r="AK212" t="s">
        <v>231</v>
      </c>
      <c r="AL212" s="36">
        <v>116</v>
      </c>
      <c r="AM212" s="36" t="s">
        <v>934</v>
      </c>
      <c r="AN212" s="36">
        <f t="shared" si="55"/>
        <v>39</v>
      </c>
      <c r="AO212" t="s">
        <v>231</v>
      </c>
      <c r="AP212" s="36">
        <v>77</v>
      </c>
      <c r="AQ212" s="36" t="s">
        <v>932</v>
      </c>
      <c r="AR212" s="36" t="str">
        <f t="shared" si="66"/>
        <v/>
      </c>
      <c r="AS212" t="s">
        <v>231</v>
      </c>
      <c r="AT212" s="36">
        <v>77</v>
      </c>
      <c r="AU212" s="36" t="s">
        <v>932</v>
      </c>
      <c r="AV212" s="36" t="str">
        <f t="shared" si="51"/>
        <v/>
      </c>
      <c r="AW212" t="s">
        <v>231</v>
      </c>
      <c r="AX212" s="36">
        <v>77</v>
      </c>
      <c r="AY212" s="36" t="s">
        <v>932</v>
      </c>
      <c r="AZ212" s="36" t="str">
        <f t="shared" si="56"/>
        <v/>
      </c>
      <c r="BA212" t="s">
        <v>231</v>
      </c>
      <c r="BB212" s="36">
        <v>77</v>
      </c>
      <c r="BC212" s="36" t="s">
        <v>932</v>
      </c>
      <c r="BD212" s="36" t="s">
        <v>633</v>
      </c>
      <c r="BE212" t="s">
        <v>231</v>
      </c>
      <c r="BF212">
        <v>77</v>
      </c>
      <c r="BG212" s="36" t="str">
        <f t="shared" si="57"/>
        <v/>
      </c>
      <c r="BH212" t="s">
        <v>231</v>
      </c>
      <c r="BI212" s="36">
        <v>77</v>
      </c>
      <c r="BJ212" s="36">
        <f t="shared" si="58"/>
        <v>10</v>
      </c>
      <c r="BK212" t="s">
        <v>231</v>
      </c>
      <c r="BL212" s="36">
        <v>67</v>
      </c>
      <c r="BM212" s="36" t="str">
        <f t="shared" si="59"/>
        <v/>
      </c>
      <c r="BN212" t="s">
        <v>231</v>
      </c>
      <c r="BO212" s="36">
        <v>67</v>
      </c>
    </row>
    <row r="213" spans="1:67" x14ac:dyDescent="0.25">
      <c r="A213" t="s">
        <v>233</v>
      </c>
      <c r="B213">
        <v>72</v>
      </c>
      <c r="C213" t="s">
        <v>932</v>
      </c>
      <c r="D213" s="36" t="str">
        <f t="shared" si="60"/>
        <v/>
      </c>
      <c r="E213" t="s">
        <v>233</v>
      </c>
      <c r="F213">
        <v>72</v>
      </c>
      <c r="G213" s="36" t="s">
        <v>932</v>
      </c>
      <c r="H213" s="36" t="str">
        <f t="shared" si="61"/>
        <v/>
      </c>
      <c r="I213" t="s">
        <v>233</v>
      </c>
      <c r="J213">
        <v>72</v>
      </c>
      <c r="K213" s="36" t="s">
        <v>932</v>
      </c>
      <c r="L213" s="36" t="str">
        <f t="shared" si="52"/>
        <v/>
      </c>
      <c r="M213" t="s">
        <v>233</v>
      </c>
      <c r="N213">
        <v>72</v>
      </c>
      <c r="O213" s="36" t="s">
        <v>932</v>
      </c>
      <c r="P213" s="36" t="str">
        <f t="shared" si="62"/>
        <v/>
      </c>
      <c r="Q213" t="s">
        <v>233</v>
      </c>
      <c r="R213">
        <v>72</v>
      </c>
      <c r="S213" s="36" t="s">
        <v>932</v>
      </c>
      <c r="T213" s="36" t="str">
        <f t="shared" si="63"/>
        <v/>
      </c>
      <c r="U213" t="s">
        <v>233</v>
      </c>
      <c r="V213" s="36">
        <v>72</v>
      </c>
      <c r="W213" s="36" t="s">
        <v>932</v>
      </c>
      <c r="X213" s="36" t="str">
        <f t="shared" si="53"/>
        <v/>
      </c>
      <c r="Y213" t="s">
        <v>233</v>
      </c>
      <c r="Z213" s="36">
        <v>72</v>
      </c>
      <c r="AA213" s="36" t="s">
        <v>932</v>
      </c>
      <c r="AB213" s="36">
        <f t="shared" si="64"/>
        <v>16</v>
      </c>
      <c r="AC213" t="s">
        <v>233</v>
      </c>
      <c r="AD213" s="36">
        <v>56</v>
      </c>
      <c r="AE213" s="36" t="s">
        <v>936</v>
      </c>
      <c r="AF213" s="36" t="str">
        <f t="shared" si="65"/>
        <v/>
      </c>
      <c r="AG213" t="s">
        <v>233</v>
      </c>
      <c r="AH213" s="36">
        <v>56</v>
      </c>
      <c r="AI213" s="36" t="s">
        <v>936</v>
      </c>
      <c r="AJ213" s="36" t="str">
        <f t="shared" si="54"/>
        <v/>
      </c>
      <c r="AK213" t="s">
        <v>233</v>
      </c>
      <c r="AL213" s="36">
        <v>56</v>
      </c>
      <c r="AM213" s="36" t="s">
        <v>936</v>
      </c>
      <c r="AN213" s="36" t="str">
        <f t="shared" si="55"/>
        <v/>
      </c>
      <c r="AO213" t="s">
        <v>233</v>
      </c>
      <c r="AP213" s="36">
        <v>56</v>
      </c>
      <c r="AQ213" s="36" t="s">
        <v>936</v>
      </c>
      <c r="AR213" s="36" t="str">
        <f t="shared" si="66"/>
        <v/>
      </c>
      <c r="AS213" t="s">
        <v>233</v>
      </c>
      <c r="AT213" s="36">
        <v>56</v>
      </c>
      <c r="AU213" s="36" t="s">
        <v>936</v>
      </c>
      <c r="AV213" s="36" t="str">
        <f t="shared" si="51"/>
        <v/>
      </c>
      <c r="AW213" t="s">
        <v>233</v>
      </c>
      <c r="AX213" s="36">
        <v>56</v>
      </c>
      <c r="AY213" s="36" t="s">
        <v>936</v>
      </c>
      <c r="AZ213" s="36" t="str">
        <f t="shared" si="56"/>
        <v/>
      </c>
      <c r="BA213" t="s">
        <v>233</v>
      </c>
      <c r="BB213" s="36">
        <v>56</v>
      </c>
      <c r="BC213" s="36" t="s">
        <v>936</v>
      </c>
      <c r="BD213" s="36" t="s">
        <v>633</v>
      </c>
      <c r="BE213" t="s">
        <v>233</v>
      </c>
      <c r="BF213">
        <v>56</v>
      </c>
      <c r="BG213" s="36" t="str">
        <f t="shared" si="57"/>
        <v/>
      </c>
      <c r="BH213" t="s">
        <v>233</v>
      </c>
      <c r="BI213" s="36">
        <v>56</v>
      </c>
      <c r="BJ213" s="36" t="str">
        <f t="shared" si="58"/>
        <v/>
      </c>
      <c r="BK213" t="s">
        <v>233</v>
      </c>
      <c r="BL213" s="36">
        <v>56</v>
      </c>
      <c r="BM213" s="36" t="str">
        <f t="shared" si="59"/>
        <v/>
      </c>
      <c r="BN213" t="s">
        <v>233</v>
      </c>
      <c r="BO213" s="36">
        <v>56</v>
      </c>
    </row>
    <row r="214" spans="1:67" x14ac:dyDescent="0.25">
      <c r="A214" t="s">
        <v>235</v>
      </c>
      <c r="B214">
        <v>81</v>
      </c>
      <c r="C214" t="s">
        <v>932</v>
      </c>
      <c r="D214" s="36" t="str">
        <f t="shared" si="60"/>
        <v/>
      </c>
      <c r="E214" t="s">
        <v>235</v>
      </c>
      <c r="F214">
        <v>81</v>
      </c>
      <c r="G214" s="36" t="s">
        <v>932</v>
      </c>
      <c r="H214" s="36" t="str">
        <f t="shared" si="61"/>
        <v/>
      </c>
      <c r="I214" t="s">
        <v>235</v>
      </c>
      <c r="J214">
        <v>81</v>
      </c>
      <c r="K214" s="36" t="s">
        <v>932</v>
      </c>
      <c r="L214" s="36" t="str">
        <f t="shared" si="52"/>
        <v/>
      </c>
      <c r="M214" t="s">
        <v>235</v>
      </c>
      <c r="N214">
        <v>81</v>
      </c>
      <c r="O214" s="36" t="s">
        <v>932</v>
      </c>
      <c r="P214" s="36" t="str">
        <f t="shared" si="62"/>
        <v/>
      </c>
      <c r="Q214" t="s">
        <v>235</v>
      </c>
      <c r="R214">
        <v>81</v>
      </c>
      <c r="S214" s="36" t="s">
        <v>932</v>
      </c>
      <c r="T214" s="36" t="str">
        <f t="shared" si="63"/>
        <v/>
      </c>
      <c r="U214" t="s">
        <v>235</v>
      </c>
      <c r="V214" s="36">
        <v>81</v>
      </c>
      <c r="W214" s="36" t="s">
        <v>932</v>
      </c>
      <c r="X214" s="36" t="str">
        <f t="shared" si="53"/>
        <v/>
      </c>
      <c r="Y214" t="s">
        <v>235</v>
      </c>
      <c r="Z214" s="36">
        <v>81</v>
      </c>
      <c r="AA214" s="36" t="s">
        <v>932</v>
      </c>
      <c r="AB214" s="36">
        <f t="shared" si="64"/>
        <v>47</v>
      </c>
      <c r="AC214" t="s">
        <v>235</v>
      </c>
      <c r="AD214" s="36">
        <v>34</v>
      </c>
      <c r="AE214" s="36" t="s">
        <v>936</v>
      </c>
      <c r="AF214" s="36" t="str">
        <f t="shared" si="65"/>
        <v/>
      </c>
      <c r="AG214" t="s">
        <v>235</v>
      </c>
      <c r="AH214" s="36">
        <v>34</v>
      </c>
      <c r="AI214" s="36" t="s">
        <v>936</v>
      </c>
      <c r="AJ214" s="36" t="str">
        <f t="shared" si="54"/>
        <v/>
      </c>
      <c r="AK214" t="s">
        <v>235</v>
      </c>
      <c r="AL214" s="36">
        <v>34</v>
      </c>
      <c r="AM214" s="36" t="s">
        <v>936</v>
      </c>
      <c r="AN214" s="36" t="str">
        <f t="shared" si="55"/>
        <v/>
      </c>
      <c r="AO214" t="s">
        <v>235</v>
      </c>
      <c r="AP214" s="36">
        <v>34</v>
      </c>
      <c r="AQ214" s="36" t="s">
        <v>936</v>
      </c>
      <c r="AR214" s="36" t="str">
        <f t="shared" si="66"/>
        <v/>
      </c>
      <c r="AS214" t="s">
        <v>235</v>
      </c>
      <c r="AT214" s="36">
        <v>34</v>
      </c>
      <c r="AU214" s="36" t="s">
        <v>936</v>
      </c>
      <c r="AV214" s="36" t="str">
        <f t="shared" si="51"/>
        <v/>
      </c>
      <c r="AW214" t="s">
        <v>235</v>
      </c>
      <c r="AX214" s="36">
        <v>34</v>
      </c>
      <c r="AY214" s="36" t="s">
        <v>936</v>
      </c>
      <c r="AZ214" s="36" t="str">
        <f t="shared" si="56"/>
        <v/>
      </c>
      <c r="BA214" t="s">
        <v>235</v>
      </c>
      <c r="BB214" s="36">
        <v>34</v>
      </c>
      <c r="BC214" s="36" t="s">
        <v>936</v>
      </c>
      <c r="BD214" s="36" t="s">
        <v>633</v>
      </c>
      <c r="BE214" t="s">
        <v>235</v>
      </c>
      <c r="BF214">
        <v>34</v>
      </c>
      <c r="BG214" s="36" t="str">
        <f t="shared" si="57"/>
        <v/>
      </c>
      <c r="BH214" t="s">
        <v>235</v>
      </c>
      <c r="BI214" s="36">
        <v>34</v>
      </c>
      <c r="BJ214" s="36" t="str">
        <f t="shared" si="58"/>
        <v/>
      </c>
      <c r="BK214" t="s">
        <v>235</v>
      </c>
      <c r="BL214" s="36">
        <v>34</v>
      </c>
      <c r="BM214" s="36" t="str">
        <f t="shared" si="59"/>
        <v/>
      </c>
      <c r="BN214" t="s">
        <v>235</v>
      </c>
      <c r="BO214" s="36">
        <v>34</v>
      </c>
    </row>
    <row r="215" spans="1:67" x14ac:dyDescent="0.25">
      <c r="A215" t="s">
        <v>237</v>
      </c>
      <c r="B215">
        <v>47</v>
      </c>
      <c r="C215" t="s">
        <v>936</v>
      </c>
      <c r="D215" s="36" t="str">
        <f t="shared" si="60"/>
        <v/>
      </c>
      <c r="E215" t="s">
        <v>237</v>
      </c>
      <c r="F215">
        <v>47</v>
      </c>
      <c r="G215" s="36" t="s">
        <v>936</v>
      </c>
      <c r="H215" s="36" t="str">
        <f t="shared" si="61"/>
        <v/>
      </c>
      <c r="I215" t="s">
        <v>237</v>
      </c>
      <c r="J215">
        <v>47</v>
      </c>
      <c r="K215" s="36" t="s">
        <v>936</v>
      </c>
      <c r="L215" s="36" t="str">
        <f t="shared" si="52"/>
        <v/>
      </c>
      <c r="M215" t="s">
        <v>237</v>
      </c>
      <c r="N215">
        <v>47</v>
      </c>
      <c r="O215" s="36" t="s">
        <v>936</v>
      </c>
      <c r="P215" s="36" t="str">
        <f t="shared" si="62"/>
        <v/>
      </c>
      <c r="Q215" t="s">
        <v>237</v>
      </c>
      <c r="R215">
        <v>47</v>
      </c>
      <c r="S215" s="36" t="s">
        <v>936</v>
      </c>
      <c r="T215" s="36" t="str">
        <f t="shared" si="63"/>
        <v/>
      </c>
      <c r="U215" t="s">
        <v>237</v>
      </c>
      <c r="V215" s="36">
        <v>47</v>
      </c>
      <c r="W215" s="36" t="s">
        <v>936</v>
      </c>
      <c r="X215" s="36" t="str">
        <f t="shared" si="53"/>
        <v/>
      </c>
      <c r="Y215" t="s">
        <v>237</v>
      </c>
      <c r="Z215" s="36">
        <v>47</v>
      </c>
      <c r="AA215" s="36" t="s">
        <v>936</v>
      </c>
      <c r="AB215" s="36" t="str">
        <f t="shared" si="64"/>
        <v/>
      </c>
      <c r="AC215" t="s">
        <v>237</v>
      </c>
      <c r="AD215" s="36">
        <v>47</v>
      </c>
      <c r="AE215" s="36" t="s">
        <v>936</v>
      </c>
      <c r="AF215" s="36" t="str">
        <f t="shared" si="65"/>
        <v/>
      </c>
      <c r="AG215" t="s">
        <v>237</v>
      </c>
      <c r="AH215" s="36">
        <v>47</v>
      </c>
      <c r="AI215" s="36" t="s">
        <v>936</v>
      </c>
      <c r="AJ215" s="36" t="str">
        <f t="shared" si="54"/>
        <v/>
      </c>
      <c r="AK215" t="s">
        <v>237</v>
      </c>
      <c r="AL215" s="36">
        <v>47</v>
      </c>
      <c r="AM215" s="36" t="s">
        <v>936</v>
      </c>
      <c r="AN215" s="36" t="str">
        <f t="shared" si="55"/>
        <v/>
      </c>
      <c r="AO215" t="s">
        <v>237</v>
      </c>
      <c r="AP215" s="36">
        <v>47</v>
      </c>
      <c r="AQ215" s="36" t="s">
        <v>936</v>
      </c>
      <c r="AR215" s="36" t="str">
        <f t="shared" si="66"/>
        <v/>
      </c>
      <c r="AS215" t="s">
        <v>237</v>
      </c>
      <c r="AT215" s="36">
        <v>47</v>
      </c>
      <c r="AU215" s="36" t="s">
        <v>936</v>
      </c>
      <c r="AV215" s="36" t="str">
        <f t="shared" si="51"/>
        <v/>
      </c>
      <c r="AW215" t="s">
        <v>237</v>
      </c>
      <c r="AX215" s="36">
        <v>47</v>
      </c>
      <c r="AY215" s="36" t="s">
        <v>936</v>
      </c>
      <c r="AZ215" s="36" t="str">
        <f t="shared" si="56"/>
        <v/>
      </c>
      <c r="BA215" t="s">
        <v>237</v>
      </c>
      <c r="BB215" s="36">
        <v>47</v>
      </c>
      <c r="BC215" s="36" t="s">
        <v>936</v>
      </c>
      <c r="BD215" s="36" t="s">
        <v>633</v>
      </c>
      <c r="BE215" t="s">
        <v>237</v>
      </c>
      <c r="BF215">
        <v>47</v>
      </c>
      <c r="BG215" s="36" t="str">
        <f t="shared" si="57"/>
        <v/>
      </c>
      <c r="BH215" t="s">
        <v>237</v>
      </c>
      <c r="BI215" s="36">
        <v>47</v>
      </c>
      <c r="BJ215" s="36" t="str">
        <f t="shared" si="58"/>
        <v/>
      </c>
      <c r="BK215" t="s">
        <v>237</v>
      </c>
      <c r="BL215" s="36">
        <v>47</v>
      </c>
      <c r="BM215" s="36" t="str">
        <f t="shared" si="59"/>
        <v/>
      </c>
      <c r="BN215" t="s">
        <v>237</v>
      </c>
      <c r="BO215" s="36">
        <v>47</v>
      </c>
    </row>
    <row r="216" spans="1:67" x14ac:dyDescent="0.25">
      <c r="A216" t="s">
        <v>197</v>
      </c>
      <c r="B216">
        <v>218</v>
      </c>
      <c r="C216" t="s">
        <v>935</v>
      </c>
      <c r="D216" s="36" t="str">
        <f t="shared" si="60"/>
        <v/>
      </c>
      <c r="E216" t="s">
        <v>197</v>
      </c>
      <c r="F216">
        <v>218</v>
      </c>
      <c r="G216" s="36" t="s">
        <v>935</v>
      </c>
      <c r="H216" s="36" t="str">
        <f t="shared" si="61"/>
        <v/>
      </c>
      <c r="I216" t="s">
        <v>197</v>
      </c>
      <c r="J216">
        <v>218</v>
      </c>
      <c r="K216" s="36" t="s">
        <v>935</v>
      </c>
      <c r="L216" s="36" t="str">
        <f t="shared" si="52"/>
        <v/>
      </c>
      <c r="M216" t="s">
        <v>197</v>
      </c>
      <c r="N216">
        <v>218</v>
      </c>
      <c r="O216" s="36" t="s">
        <v>935</v>
      </c>
      <c r="P216" s="36" t="str">
        <f t="shared" si="62"/>
        <v/>
      </c>
      <c r="Q216" t="s">
        <v>197</v>
      </c>
      <c r="R216">
        <v>218</v>
      </c>
      <c r="S216" s="36" t="s">
        <v>935</v>
      </c>
      <c r="T216" s="36" t="str">
        <f t="shared" si="63"/>
        <v/>
      </c>
      <c r="U216" t="s">
        <v>197</v>
      </c>
      <c r="V216" s="36">
        <v>218</v>
      </c>
      <c r="W216" s="36" t="s">
        <v>935</v>
      </c>
      <c r="X216" s="36" t="str">
        <f t="shared" si="53"/>
        <v/>
      </c>
      <c r="Y216" t="s">
        <v>197</v>
      </c>
      <c r="Z216" s="36">
        <v>218</v>
      </c>
      <c r="AA216" s="36" t="s">
        <v>935</v>
      </c>
      <c r="AB216" s="36" t="str">
        <f t="shared" si="64"/>
        <v/>
      </c>
      <c r="AC216" t="s">
        <v>197</v>
      </c>
      <c r="AD216" s="36">
        <v>218</v>
      </c>
      <c r="AE216" s="36" t="s">
        <v>935</v>
      </c>
      <c r="AF216" s="36" t="str">
        <f t="shared" si="65"/>
        <v/>
      </c>
      <c r="AG216" t="s">
        <v>197</v>
      </c>
      <c r="AH216" s="36">
        <v>218</v>
      </c>
      <c r="AI216" s="36" t="s">
        <v>935</v>
      </c>
      <c r="AJ216" s="36" t="str">
        <f t="shared" si="54"/>
        <v/>
      </c>
      <c r="AK216" t="s">
        <v>197</v>
      </c>
      <c r="AL216" s="36">
        <v>218</v>
      </c>
      <c r="AM216" s="36" t="s">
        <v>935</v>
      </c>
      <c r="AN216" s="36" t="str">
        <f t="shared" si="55"/>
        <v/>
      </c>
      <c r="AO216" t="s">
        <v>197</v>
      </c>
      <c r="AP216" s="36">
        <v>218</v>
      </c>
      <c r="AQ216" s="36" t="s">
        <v>935</v>
      </c>
      <c r="AR216" s="36" t="str">
        <f t="shared" si="66"/>
        <v/>
      </c>
      <c r="AS216" t="s">
        <v>197</v>
      </c>
      <c r="AT216" s="36">
        <v>218</v>
      </c>
      <c r="AU216" s="36" t="s">
        <v>935</v>
      </c>
      <c r="AV216" s="36" t="str">
        <f t="shared" si="51"/>
        <v/>
      </c>
      <c r="AW216" t="s">
        <v>197</v>
      </c>
      <c r="AX216" s="36">
        <v>218</v>
      </c>
      <c r="AY216" s="36" t="s">
        <v>935</v>
      </c>
      <c r="AZ216" s="36" t="str">
        <f t="shared" si="56"/>
        <v/>
      </c>
      <c r="BA216" t="s">
        <v>197</v>
      </c>
      <c r="BB216" s="36">
        <v>218</v>
      </c>
      <c r="BC216" s="36" t="s">
        <v>935</v>
      </c>
      <c r="BD216" s="36" t="s">
        <v>633</v>
      </c>
      <c r="BE216" t="s">
        <v>197</v>
      </c>
      <c r="BF216">
        <v>218</v>
      </c>
      <c r="BG216" s="36" t="str">
        <f t="shared" si="57"/>
        <v/>
      </c>
      <c r="BH216" t="s">
        <v>197</v>
      </c>
      <c r="BI216" s="36">
        <v>218</v>
      </c>
      <c r="BJ216" s="36" t="str">
        <f t="shared" si="58"/>
        <v/>
      </c>
      <c r="BK216" t="s">
        <v>197</v>
      </c>
      <c r="BL216" s="36">
        <v>218</v>
      </c>
      <c r="BM216" s="36" t="str">
        <f t="shared" si="59"/>
        <v/>
      </c>
      <c r="BN216" t="s">
        <v>197</v>
      </c>
      <c r="BO216" s="36">
        <v>218</v>
      </c>
    </row>
    <row r="217" spans="1:67" x14ac:dyDescent="0.25">
      <c r="A217" t="s">
        <v>199</v>
      </c>
      <c r="B217">
        <v>240</v>
      </c>
      <c r="C217" t="s">
        <v>935</v>
      </c>
      <c r="D217" s="36" t="str">
        <f t="shared" si="60"/>
        <v/>
      </c>
      <c r="E217" t="s">
        <v>199</v>
      </c>
      <c r="F217">
        <v>240</v>
      </c>
      <c r="G217" s="36" t="s">
        <v>935</v>
      </c>
      <c r="H217" s="36" t="str">
        <f t="shared" si="61"/>
        <v/>
      </c>
      <c r="I217" t="s">
        <v>199</v>
      </c>
      <c r="J217">
        <v>240</v>
      </c>
      <c r="K217" s="36" t="s">
        <v>935</v>
      </c>
      <c r="L217" s="36">
        <f t="shared" si="52"/>
        <v>1</v>
      </c>
      <c r="M217" t="s">
        <v>199</v>
      </c>
      <c r="N217">
        <v>239</v>
      </c>
      <c r="O217" s="36" t="s">
        <v>935</v>
      </c>
      <c r="P217" s="36" t="str">
        <f t="shared" si="62"/>
        <v/>
      </c>
      <c r="Q217" t="s">
        <v>199</v>
      </c>
      <c r="R217">
        <v>239</v>
      </c>
      <c r="S217" s="36" t="s">
        <v>935</v>
      </c>
      <c r="T217" s="36">
        <f t="shared" si="63"/>
        <v>2</v>
      </c>
      <c r="U217" t="s">
        <v>199</v>
      </c>
      <c r="V217" s="36">
        <v>237</v>
      </c>
      <c r="W217" s="36" t="s">
        <v>935</v>
      </c>
      <c r="X217" s="36" t="str">
        <f t="shared" si="53"/>
        <v/>
      </c>
      <c r="Y217" t="s">
        <v>199</v>
      </c>
      <c r="Z217" s="36">
        <v>237</v>
      </c>
      <c r="AA217" s="36" t="s">
        <v>935</v>
      </c>
      <c r="AB217" s="36" t="str">
        <f t="shared" si="64"/>
        <v/>
      </c>
      <c r="AC217" t="s">
        <v>199</v>
      </c>
      <c r="AD217" s="36">
        <v>237</v>
      </c>
      <c r="AE217" s="36" t="s">
        <v>935</v>
      </c>
      <c r="AF217" s="36" t="str">
        <f t="shared" si="65"/>
        <v/>
      </c>
      <c r="AG217" t="s">
        <v>199</v>
      </c>
      <c r="AH217" s="36">
        <v>237</v>
      </c>
      <c r="AI217" s="36" t="s">
        <v>935</v>
      </c>
      <c r="AJ217" s="36" t="str">
        <f t="shared" si="54"/>
        <v/>
      </c>
      <c r="AK217" t="s">
        <v>199</v>
      </c>
      <c r="AL217" s="36">
        <v>237</v>
      </c>
      <c r="AM217" s="36" t="s">
        <v>935</v>
      </c>
      <c r="AN217" s="36" t="str">
        <f t="shared" si="55"/>
        <v/>
      </c>
      <c r="AO217" t="s">
        <v>199</v>
      </c>
      <c r="AP217" s="36">
        <v>237</v>
      </c>
      <c r="AQ217" s="36" t="s">
        <v>935</v>
      </c>
      <c r="AR217" s="36" t="str">
        <f t="shared" si="66"/>
        <v/>
      </c>
      <c r="AS217" t="s">
        <v>199</v>
      </c>
      <c r="AT217" s="36">
        <v>237</v>
      </c>
      <c r="AU217" s="36" t="s">
        <v>935</v>
      </c>
      <c r="AV217" s="36" t="str">
        <f t="shared" si="51"/>
        <v/>
      </c>
      <c r="AW217" t="s">
        <v>199</v>
      </c>
      <c r="AX217" s="36">
        <v>237</v>
      </c>
      <c r="AY217" s="36" t="s">
        <v>935</v>
      </c>
      <c r="AZ217" s="36" t="str">
        <f t="shared" si="56"/>
        <v/>
      </c>
      <c r="BA217" t="s">
        <v>199</v>
      </c>
      <c r="BB217" s="36">
        <v>237</v>
      </c>
      <c r="BC217" s="36" t="s">
        <v>935</v>
      </c>
      <c r="BD217" s="36" t="s">
        <v>633</v>
      </c>
      <c r="BE217" t="s">
        <v>199</v>
      </c>
      <c r="BF217">
        <v>237</v>
      </c>
      <c r="BG217" s="36" t="str">
        <f t="shared" si="57"/>
        <v/>
      </c>
      <c r="BH217" t="s">
        <v>199</v>
      </c>
      <c r="BI217" s="36">
        <v>237</v>
      </c>
      <c r="BJ217" s="36" t="str">
        <f t="shared" si="58"/>
        <v/>
      </c>
      <c r="BK217" t="s">
        <v>199</v>
      </c>
      <c r="BL217" s="36">
        <v>237</v>
      </c>
      <c r="BM217" s="36" t="str">
        <f t="shared" si="59"/>
        <v/>
      </c>
      <c r="BN217" t="s">
        <v>199</v>
      </c>
      <c r="BO217" s="36">
        <v>237</v>
      </c>
    </row>
    <row r="218" spans="1:67" x14ac:dyDescent="0.25">
      <c r="A218" t="s">
        <v>201</v>
      </c>
      <c r="B218">
        <v>154</v>
      </c>
      <c r="C218" t="s">
        <v>934</v>
      </c>
      <c r="D218" s="36" t="str">
        <f t="shared" si="60"/>
        <v/>
      </c>
      <c r="E218" t="s">
        <v>201</v>
      </c>
      <c r="F218">
        <v>154</v>
      </c>
      <c r="G218" s="36" t="s">
        <v>934</v>
      </c>
      <c r="H218" s="36" t="str">
        <f t="shared" si="61"/>
        <v/>
      </c>
      <c r="I218" t="s">
        <v>201</v>
      </c>
      <c r="J218">
        <v>154</v>
      </c>
      <c r="K218" s="36" t="s">
        <v>934</v>
      </c>
      <c r="L218" s="36">
        <f t="shared" si="52"/>
        <v>8</v>
      </c>
      <c r="M218" t="s">
        <v>201</v>
      </c>
      <c r="N218">
        <v>146</v>
      </c>
      <c r="O218" s="36" t="s">
        <v>934</v>
      </c>
      <c r="P218" s="36" t="str">
        <f t="shared" si="62"/>
        <v/>
      </c>
      <c r="Q218" t="s">
        <v>201</v>
      </c>
      <c r="R218">
        <v>146</v>
      </c>
      <c r="S218" s="36" t="s">
        <v>934</v>
      </c>
      <c r="T218" s="36" t="str">
        <f t="shared" si="63"/>
        <v/>
      </c>
      <c r="U218" t="s">
        <v>201</v>
      </c>
      <c r="V218" s="36">
        <v>146</v>
      </c>
      <c r="W218" s="36" t="s">
        <v>934</v>
      </c>
      <c r="X218" s="36" t="str">
        <f t="shared" si="53"/>
        <v/>
      </c>
      <c r="Y218" t="s">
        <v>201</v>
      </c>
      <c r="Z218" s="36">
        <v>146</v>
      </c>
      <c r="AA218" s="36" t="s">
        <v>934</v>
      </c>
      <c r="AB218" s="36" t="str">
        <f t="shared" si="64"/>
        <v/>
      </c>
      <c r="AC218" t="s">
        <v>201</v>
      </c>
      <c r="AD218" s="36">
        <v>146</v>
      </c>
      <c r="AE218" s="36" t="s">
        <v>934</v>
      </c>
      <c r="AF218" s="36">
        <f t="shared" si="65"/>
        <v>1</v>
      </c>
      <c r="AG218" t="s">
        <v>201</v>
      </c>
      <c r="AH218" s="36">
        <v>145</v>
      </c>
      <c r="AI218" s="36" t="s">
        <v>934</v>
      </c>
      <c r="AJ218" s="36" t="str">
        <f t="shared" si="54"/>
        <v/>
      </c>
      <c r="AK218" t="s">
        <v>201</v>
      </c>
      <c r="AL218" s="36">
        <v>145</v>
      </c>
      <c r="AM218" s="36" t="s">
        <v>934</v>
      </c>
      <c r="AN218" s="36" t="str">
        <f t="shared" si="55"/>
        <v/>
      </c>
      <c r="AO218" t="s">
        <v>201</v>
      </c>
      <c r="AP218" s="36">
        <v>145</v>
      </c>
      <c r="AQ218" s="36" t="s">
        <v>934</v>
      </c>
      <c r="AR218" s="36" t="str">
        <f t="shared" si="66"/>
        <v/>
      </c>
      <c r="AS218" t="s">
        <v>201</v>
      </c>
      <c r="AT218" s="36">
        <v>145</v>
      </c>
      <c r="AU218" s="36" t="s">
        <v>934</v>
      </c>
      <c r="AV218" s="36" t="str">
        <f t="shared" si="51"/>
        <v/>
      </c>
      <c r="AW218" t="s">
        <v>201</v>
      </c>
      <c r="AX218" s="36">
        <v>145</v>
      </c>
      <c r="AY218" s="36" t="s">
        <v>934</v>
      </c>
      <c r="AZ218" s="36" t="str">
        <f t="shared" si="56"/>
        <v/>
      </c>
      <c r="BA218" t="s">
        <v>201</v>
      </c>
      <c r="BB218" s="36">
        <v>145</v>
      </c>
      <c r="BC218" s="36" t="s">
        <v>934</v>
      </c>
      <c r="BD218" s="36" t="s">
        <v>633</v>
      </c>
      <c r="BE218" t="s">
        <v>201</v>
      </c>
      <c r="BF218">
        <v>145</v>
      </c>
      <c r="BG218" s="36" t="str">
        <f t="shared" si="57"/>
        <v/>
      </c>
      <c r="BH218" t="s">
        <v>201</v>
      </c>
      <c r="BI218" s="36">
        <v>145</v>
      </c>
      <c r="BJ218" s="36" t="str">
        <f t="shared" si="58"/>
        <v/>
      </c>
      <c r="BK218" t="s">
        <v>201</v>
      </c>
      <c r="BL218" s="36">
        <v>145</v>
      </c>
      <c r="BM218" s="36" t="str">
        <f t="shared" si="59"/>
        <v/>
      </c>
      <c r="BN218" t="s">
        <v>201</v>
      </c>
      <c r="BO218" s="36">
        <v>145</v>
      </c>
    </row>
    <row r="219" spans="1:67" x14ac:dyDescent="0.25">
      <c r="A219" t="s">
        <v>278</v>
      </c>
      <c r="B219">
        <v>58</v>
      </c>
      <c r="C219" t="s">
        <v>933</v>
      </c>
      <c r="D219" s="36" t="str">
        <f t="shared" si="60"/>
        <v/>
      </c>
      <c r="E219" t="s">
        <v>278</v>
      </c>
      <c r="F219">
        <v>58</v>
      </c>
      <c r="G219" s="36" t="s">
        <v>933</v>
      </c>
      <c r="H219" s="36" t="str">
        <f t="shared" si="61"/>
        <v/>
      </c>
      <c r="I219" t="s">
        <v>278</v>
      </c>
      <c r="J219">
        <v>58</v>
      </c>
      <c r="K219" s="36" t="s">
        <v>933</v>
      </c>
      <c r="L219" s="36" t="str">
        <f t="shared" si="52"/>
        <v/>
      </c>
      <c r="M219" t="s">
        <v>278</v>
      </c>
      <c r="N219">
        <v>58</v>
      </c>
      <c r="O219" s="36" t="s">
        <v>933</v>
      </c>
      <c r="P219" s="36" t="str">
        <f t="shared" si="62"/>
        <v/>
      </c>
      <c r="Q219" t="s">
        <v>278</v>
      </c>
      <c r="R219">
        <v>58</v>
      </c>
      <c r="S219" s="36" t="s">
        <v>933</v>
      </c>
      <c r="T219" s="36" t="str">
        <f t="shared" si="63"/>
        <v/>
      </c>
      <c r="U219" t="s">
        <v>278</v>
      </c>
      <c r="V219" s="36">
        <v>58</v>
      </c>
      <c r="W219" s="36" t="s">
        <v>933</v>
      </c>
      <c r="X219" s="36">
        <f t="shared" si="53"/>
        <v>2</v>
      </c>
      <c r="Y219" t="s">
        <v>278</v>
      </c>
      <c r="Z219" s="36">
        <v>56</v>
      </c>
      <c r="AA219" s="36" t="s">
        <v>933</v>
      </c>
      <c r="AB219" s="36" t="str">
        <f t="shared" si="64"/>
        <v/>
      </c>
      <c r="AC219" t="s">
        <v>278</v>
      </c>
      <c r="AD219" s="36">
        <v>56</v>
      </c>
      <c r="AE219" s="36" t="s">
        <v>933</v>
      </c>
      <c r="AF219" s="36" t="str">
        <f t="shared" si="65"/>
        <v/>
      </c>
      <c r="AG219" t="s">
        <v>278</v>
      </c>
      <c r="AH219" s="36">
        <v>56</v>
      </c>
      <c r="AI219" s="36" t="s">
        <v>933</v>
      </c>
      <c r="AJ219" s="36" t="str">
        <f t="shared" si="54"/>
        <v/>
      </c>
      <c r="AK219" t="s">
        <v>278</v>
      </c>
      <c r="AL219" s="36">
        <v>56</v>
      </c>
      <c r="AM219" s="36" t="s">
        <v>933</v>
      </c>
      <c r="AN219" s="36" t="str">
        <f t="shared" si="55"/>
        <v/>
      </c>
      <c r="AO219" t="s">
        <v>278</v>
      </c>
      <c r="AP219" s="36">
        <v>56</v>
      </c>
      <c r="AQ219" s="36" t="s">
        <v>933</v>
      </c>
      <c r="AR219" s="36" t="str">
        <f t="shared" si="66"/>
        <v/>
      </c>
      <c r="AS219" t="s">
        <v>278</v>
      </c>
      <c r="AT219" s="36">
        <v>56</v>
      </c>
      <c r="AU219" s="36" t="s">
        <v>933</v>
      </c>
      <c r="AV219" s="36" t="str">
        <f t="shared" si="51"/>
        <v/>
      </c>
      <c r="AW219" t="s">
        <v>278</v>
      </c>
      <c r="AX219" s="36">
        <v>56</v>
      </c>
      <c r="AY219" s="36" t="s">
        <v>933</v>
      </c>
      <c r="AZ219" s="36" t="str">
        <f t="shared" si="56"/>
        <v/>
      </c>
      <c r="BA219" t="s">
        <v>278</v>
      </c>
      <c r="BB219" s="36">
        <v>56</v>
      </c>
      <c r="BC219" s="36" t="s">
        <v>933</v>
      </c>
      <c r="BD219" s="36" t="s">
        <v>633</v>
      </c>
      <c r="BE219" t="s">
        <v>278</v>
      </c>
      <c r="BF219">
        <v>56</v>
      </c>
      <c r="BG219" s="36" t="str">
        <f t="shared" si="57"/>
        <v/>
      </c>
      <c r="BH219" t="s">
        <v>278</v>
      </c>
      <c r="BI219" s="36">
        <v>56</v>
      </c>
      <c r="BJ219" s="36" t="str">
        <f t="shared" si="58"/>
        <v/>
      </c>
      <c r="BK219" t="s">
        <v>278</v>
      </c>
      <c r="BL219" s="36">
        <v>56</v>
      </c>
      <c r="BM219" s="36" t="str">
        <f t="shared" si="59"/>
        <v/>
      </c>
      <c r="BN219" t="s">
        <v>278</v>
      </c>
      <c r="BO219" s="36">
        <v>56</v>
      </c>
    </row>
    <row r="220" spans="1:67" x14ac:dyDescent="0.25">
      <c r="A220" t="s">
        <v>280</v>
      </c>
      <c r="B220">
        <v>72</v>
      </c>
      <c r="C220" t="s">
        <v>935</v>
      </c>
      <c r="D220" s="36" t="str">
        <f t="shared" si="60"/>
        <v/>
      </c>
      <c r="E220" t="s">
        <v>280</v>
      </c>
      <c r="F220">
        <v>72</v>
      </c>
      <c r="G220" s="36" t="s">
        <v>935</v>
      </c>
      <c r="H220" s="36" t="str">
        <f t="shared" si="61"/>
        <v/>
      </c>
      <c r="I220" t="s">
        <v>280</v>
      </c>
      <c r="J220">
        <v>72</v>
      </c>
      <c r="K220" s="36" t="s">
        <v>935</v>
      </c>
      <c r="L220" s="36" t="str">
        <f t="shared" si="52"/>
        <v/>
      </c>
      <c r="M220" t="s">
        <v>280</v>
      </c>
      <c r="N220">
        <v>72</v>
      </c>
      <c r="O220" s="36" t="s">
        <v>935</v>
      </c>
      <c r="P220" s="36" t="str">
        <f t="shared" si="62"/>
        <v/>
      </c>
      <c r="Q220" t="s">
        <v>280</v>
      </c>
      <c r="R220">
        <v>72</v>
      </c>
      <c r="S220" s="36" t="s">
        <v>935</v>
      </c>
      <c r="T220" s="36" t="str">
        <f t="shared" si="63"/>
        <v/>
      </c>
      <c r="U220" t="s">
        <v>280</v>
      </c>
      <c r="V220" s="36">
        <v>72</v>
      </c>
      <c r="W220" s="36" t="s">
        <v>935</v>
      </c>
      <c r="X220" s="36" t="str">
        <f t="shared" si="53"/>
        <v/>
      </c>
      <c r="Y220" t="s">
        <v>280</v>
      </c>
      <c r="Z220" s="36">
        <v>72</v>
      </c>
      <c r="AA220" s="36" t="s">
        <v>935</v>
      </c>
      <c r="AB220" s="36" t="str">
        <f t="shared" si="64"/>
        <v/>
      </c>
      <c r="AC220" t="s">
        <v>280</v>
      </c>
      <c r="AD220" s="36">
        <v>72</v>
      </c>
      <c r="AE220" s="36" t="s">
        <v>935</v>
      </c>
      <c r="AF220" s="36" t="str">
        <f t="shared" si="65"/>
        <v/>
      </c>
      <c r="AG220" t="s">
        <v>280</v>
      </c>
      <c r="AH220" s="36">
        <v>72</v>
      </c>
      <c r="AI220" s="36" t="s">
        <v>935</v>
      </c>
      <c r="AJ220" s="36" t="str">
        <f t="shared" si="54"/>
        <v/>
      </c>
      <c r="AK220" t="s">
        <v>280</v>
      </c>
      <c r="AL220" s="36">
        <v>72</v>
      </c>
      <c r="AM220" s="36" t="s">
        <v>935</v>
      </c>
      <c r="AN220" s="36" t="str">
        <f t="shared" si="55"/>
        <v/>
      </c>
      <c r="AO220" t="s">
        <v>280</v>
      </c>
      <c r="AP220" s="36">
        <v>72</v>
      </c>
      <c r="AQ220" s="36" t="s">
        <v>935</v>
      </c>
      <c r="AR220" s="36" t="str">
        <f t="shared" si="66"/>
        <v/>
      </c>
      <c r="AS220" t="s">
        <v>280</v>
      </c>
      <c r="AT220" s="36">
        <v>72</v>
      </c>
      <c r="AU220" s="36" t="s">
        <v>935</v>
      </c>
      <c r="AV220" s="36" t="str">
        <f t="shared" si="51"/>
        <v/>
      </c>
      <c r="AW220" t="s">
        <v>280</v>
      </c>
      <c r="AX220" s="36">
        <v>72</v>
      </c>
      <c r="AY220" s="36" t="s">
        <v>935</v>
      </c>
      <c r="AZ220" s="36" t="str">
        <f t="shared" si="56"/>
        <v/>
      </c>
      <c r="BA220" t="s">
        <v>280</v>
      </c>
      <c r="BB220" s="36">
        <v>72</v>
      </c>
      <c r="BC220" s="36" t="s">
        <v>935</v>
      </c>
      <c r="BD220" s="36" t="s">
        <v>633</v>
      </c>
      <c r="BE220" t="s">
        <v>280</v>
      </c>
      <c r="BF220">
        <v>72</v>
      </c>
      <c r="BG220" s="36" t="str">
        <f t="shared" si="57"/>
        <v/>
      </c>
      <c r="BH220" t="s">
        <v>280</v>
      </c>
      <c r="BI220" s="36">
        <v>72</v>
      </c>
      <c r="BJ220" s="36" t="str">
        <f t="shared" si="58"/>
        <v/>
      </c>
      <c r="BK220" t="s">
        <v>280</v>
      </c>
      <c r="BL220" s="36">
        <v>72</v>
      </c>
      <c r="BM220" s="36" t="str">
        <f t="shared" si="59"/>
        <v/>
      </c>
      <c r="BN220" t="s">
        <v>280</v>
      </c>
      <c r="BO220" s="36">
        <v>72</v>
      </c>
    </row>
    <row r="221" spans="1:67" x14ac:dyDescent="0.25">
      <c r="A221" t="s">
        <v>282</v>
      </c>
      <c r="B221">
        <v>176</v>
      </c>
      <c r="C221" t="s">
        <v>932</v>
      </c>
      <c r="D221" s="36" t="str">
        <f t="shared" si="60"/>
        <v/>
      </c>
      <c r="E221" t="s">
        <v>282</v>
      </c>
      <c r="F221">
        <v>176</v>
      </c>
      <c r="G221" s="36" t="s">
        <v>932</v>
      </c>
      <c r="H221" s="36" t="str">
        <f t="shared" si="61"/>
        <v/>
      </c>
      <c r="I221" t="s">
        <v>282</v>
      </c>
      <c r="J221">
        <v>176</v>
      </c>
      <c r="K221" s="36" t="s">
        <v>932</v>
      </c>
      <c r="L221" s="36" t="str">
        <f t="shared" si="52"/>
        <v/>
      </c>
      <c r="M221" t="s">
        <v>282</v>
      </c>
      <c r="N221">
        <v>176</v>
      </c>
      <c r="O221" s="36" t="s">
        <v>932</v>
      </c>
      <c r="P221" s="36" t="str">
        <f t="shared" si="62"/>
        <v/>
      </c>
      <c r="Q221" t="s">
        <v>282</v>
      </c>
      <c r="R221">
        <v>176</v>
      </c>
      <c r="S221" s="36" t="s">
        <v>932</v>
      </c>
      <c r="T221" s="36" t="str">
        <f t="shared" si="63"/>
        <v/>
      </c>
      <c r="U221" t="s">
        <v>282</v>
      </c>
      <c r="V221" s="36">
        <v>176</v>
      </c>
      <c r="W221" s="36" t="s">
        <v>932</v>
      </c>
      <c r="X221" s="36" t="str">
        <f t="shared" si="53"/>
        <v/>
      </c>
      <c r="Y221" t="s">
        <v>282</v>
      </c>
      <c r="Z221" s="36">
        <v>176</v>
      </c>
      <c r="AA221" s="36" t="s">
        <v>932</v>
      </c>
      <c r="AB221" s="36" t="str">
        <f t="shared" si="64"/>
        <v/>
      </c>
      <c r="AC221" t="s">
        <v>282</v>
      </c>
      <c r="AD221" s="36">
        <v>176</v>
      </c>
      <c r="AE221" s="36" t="s">
        <v>932</v>
      </c>
      <c r="AF221" s="36">
        <f t="shared" si="65"/>
        <v>1</v>
      </c>
      <c r="AG221" t="s">
        <v>282</v>
      </c>
      <c r="AH221" s="36">
        <v>175</v>
      </c>
      <c r="AI221" s="36" t="s">
        <v>932</v>
      </c>
      <c r="AJ221" s="36" t="str">
        <f t="shared" si="54"/>
        <v/>
      </c>
      <c r="AK221" t="s">
        <v>282</v>
      </c>
      <c r="AL221" s="36">
        <v>175</v>
      </c>
      <c r="AM221" s="36" t="s">
        <v>932</v>
      </c>
      <c r="AN221" s="36" t="str">
        <f t="shared" si="55"/>
        <v/>
      </c>
      <c r="AO221" t="s">
        <v>282</v>
      </c>
      <c r="AP221" s="36">
        <v>175</v>
      </c>
      <c r="AQ221" s="36" t="s">
        <v>932</v>
      </c>
      <c r="AR221" s="36" t="str">
        <f t="shared" si="66"/>
        <v/>
      </c>
      <c r="AS221" t="s">
        <v>282</v>
      </c>
      <c r="AT221" s="36">
        <v>175</v>
      </c>
      <c r="AU221" s="36" t="s">
        <v>932</v>
      </c>
      <c r="AV221" s="36" t="str">
        <f t="shared" si="51"/>
        <v/>
      </c>
      <c r="AW221" t="s">
        <v>282</v>
      </c>
      <c r="AX221" s="36">
        <v>175</v>
      </c>
      <c r="AY221" s="36" t="s">
        <v>932</v>
      </c>
      <c r="AZ221" s="36" t="str">
        <f t="shared" si="56"/>
        <v/>
      </c>
      <c r="BA221" t="s">
        <v>282</v>
      </c>
      <c r="BB221" s="36">
        <v>175</v>
      </c>
      <c r="BC221" s="36" t="s">
        <v>932</v>
      </c>
      <c r="BD221" s="36">
        <v>1</v>
      </c>
      <c r="BE221" t="s">
        <v>282</v>
      </c>
      <c r="BF221">
        <v>174</v>
      </c>
      <c r="BG221" s="36">
        <f t="shared" si="57"/>
        <v>2</v>
      </c>
      <c r="BH221" t="s">
        <v>282</v>
      </c>
      <c r="BI221" s="36">
        <v>172</v>
      </c>
      <c r="BJ221" s="36">
        <f t="shared" si="58"/>
        <v>17</v>
      </c>
      <c r="BK221" t="s">
        <v>282</v>
      </c>
      <c r="BL221" s="36">
        <v>155</v>
      </c>
      <c r="BM221" s="36" t="str">
        <f t="shared" si="59"/>
        <v/>
      </c>
      <c r="BN221" t="s">
        <v>282</v>
      </c>
      <c r="BO221" s="36">
        <v>155</v>
      </c>
    </row>
    <row r="222" spans="1:67" x14ac:dyDescent="0.25">
      <c r="A222" t="s">
        <v>284</v>
      </c>
      <c r="B222">
        <v>117</v>
      </c>
      <c r="C222" t="s">
        <v>934</v>
      </c>
      <c r="D222" s="36" t="str">
        <f t="shared" si="60"/>
        <v/>
      </c>
      <c r="E222" t="s">
        <v>284</v>
      </c>
      <c r="F222">
        <v>117</v>
      </c>
      <c r="G222" s="36" t="s">
        <v>934</v>
      </c>
      <c r="H222" s="36" t="str">
        <f t="shared" si="61"/>
        <v/>
      </c>
      <c r="I222" t="s">
        <v>284</v>
      </c>
      <c r="J222">
        <v>117</v>
      </c>
      <c r="K222" s="36" t="s">
        <v>934</v>
      </c>
      <c r="L222" s="36" t="str">
        <f t="shared" si="52"/>
        <v/>
      </c>
      <c r="M222" t="s">
        <v>284</v>
      </c>
      <c r="N222">
        <v>117</v>
      </c>
      <c r="O222" s="36" t="s">
        <v>934</v>
      </c>
      <c r="P222" s="36" t="str">
        <f t="shared" si="62"/>
        <v/>
      </c>
      <c r="Q222" t="s">
        <v>284</v>
      </c>
      <c r="R222">
        <v>117</v>
      </c>
      <c r="S222" s="36" t="s">
        <v>934</v>
      </c>
      <c r="T222" s="36" t="str">
        <f t="shared" si="63"/>
        <v/>
      </c>
      <c r="U222" t="s">
        <v>284</v>
      </c>
      <c r="V222" s="36">
        <v>117</v>
      </c>
      <c r="W222" s="36" t="s">
        <v>934</v>
      </c>
      <c r="X222" s="36" t="str">
        <f t="shared" si="53"/>
        <v/>
      </c>
      <c r="Y222" t="s">
        <v>284</v>
      </c>
      <c r="Z222" s="36">
        <v>117</v>
      </c>
      <c r="AA222" s="36" t="s">
        <v>934</v>
      </c>
      <c r="AB222" s="36" t="str">
        <f t="shared" si="64"/>
        <v/>
      </c>
      <c r="AC222" t="s">
        <v>284</v>
      </c>
      <c r="AD222" s="36">
        <v>117</v>
      </c>
      <c r="AE222" s="36" t="s">
        <v>934</v>
      </c>
      <c r="AF222" s="36">
        <f t="shared" si="65"/>
        <v>30</v>
      </c>
      <c r="AG222" t="s">
        <v>284</v>
      </c>
      <c r="AH222" s="36">
        <v>87</v>
      </c>
      <c r="AI222" s="36" t="s">
        <v>932</v>
      </c>
      <c r="AJ222" s="36" t="str">
        <f t="shared" si="54"/>
        <v/>
      </c>
      <c r="AK222" t="s">
        <v>284</v>
      </c>
      <c r="AL222" s="36">
        <v>87</v>
      </c>
      <c r="AM222" s="36" t="s">
        <v>932</v>
      </c>
      <c r="AN222" s="36" t="str">
        <f t="shared" si="55"/>
        <v/>
      </c>
      <c r="AO222" t="s">
        <v>284</v>
      </c>
      <c r="AP222" s="36">
        <v>87</v>
      </c>
      <c r="AQ222" s="36" t="s">
        <v>932</v>
      </c>
      <c r="AR222" s="36">
        <f t="shared" si="66"/>
        <v>7</v>
      </c>
      <c r="AS222" t="s">
        <v>284</v>
      </c>
      <c r="AT222" s="36">
        <v>80</v>
      </c>
      <c r="AU222" s="36" t="s">
        <v>932</v>
      </c>
      <c r="AV222" s="36" t="str">
        <f t="shared" si="51"/>
        <v/>
      </c>
      <c r="AW222" t="s">
        <v>284</v>
      </c>
      <c r="AX222" s="36">
        <v>80</v>
      </c>
      <c r="AY222" s="36" t="s">
        <v>932</v>
      </c>
      <c r="AZ222" s="36" t="str">
        <f t="shared" si="56"/>
        <v/>
      </c>
      <c r="BA222" t="s">
        <v>284</v>
      </c>
      <c r="BB222" s="36">
        <v>80</v>
      </c>
      <c r="BC222" s="36" t="s">
        <v>932</v>
      </c>
      <c r="BD222" s="36" t="s">
        <v>633</v>
      </c>
      <c r="BE222" t="s">
        <v>284</v>
      </c>
      <c r="BF222">
        <v>80</v>
      </c>
      <c r="BG222" s="36" t="str">
        <f t="shared" si="57"/>
        <v/>
      </c>
      <c r="BH222" t="s">
        <v>284</v>
      </c>
      <c r="BI222" s="36">
        <v>80</v>
      </c>
      <c r="BJ222" s="36" t="str">
        <f t="shared" si="58"/>
        <v/>
      </c>
      <c r="BK222" t="s">
        <v>284</v>
      </c>
      <c r="BL222" s="36">
        <v>80</v>
      </c>
      <c r="BM222" s="36" t="str">
        <f t="shared" si="59"/>
        <v/>
      </c>
      <c r="BN222" t="s">
        <v>284</v>
      </c>
      <c r="BO222" s="36">
        <v>80</v>
      </c>
    </row>
    <row r="223" spans="1:67" x14ac:dyDescent="0.25">
      <c r="A223" t="s">
        <v>286</v>
      </c>
      <c r="B223">
        <v>145</v>
      </c>
      <c r="C223" t="s">
        <v>934</v>
      </c>
      <c r="D223" s="36" t="str">
        <f t="shared" si="60"/>
        <v/>
      </c>
      <c r="E223" t="s">
        <v>286</v>
      </c>
      <c r="F223">
        <v>145</v>
      </c>
      <c r="G223" s="36" t="s">
        <v>934</v>
      </c>
      <c r="H223" s="36" t="str">
        <f t="shared" si="61"/>
        <v/>
      </c>
      <c r="I223" t="s">
        <v>286</v>
      </c>
      <c r="J223">
        <v>145</v>
      </c>
      <c r="K223" s="36" t="s">
        <v>934</v>
      </c>
      <c r="L223" s="36" t="str">
        <f t="shared" si="52"/>
        <v/>
      </c>
      <c r="M223" t="s">
        <v>286</v>
      </c>
      <c r="N223">
        <v>145</v>
      </c>
      <c r="O223" s="36" t="s">
        <v>934</v>
      </c>
      <c r="P223" s="36" t="str">
        <f t="shared" si="62"/>
        <v/>
      </c>
      <c r="Q223" t="s">
        <v>286</v>
      </c>
      <c r="R223">
        <v>145</v>
      </c>
      <c r="S223" s="36" t="s">
        <v>934</v>
      </c>
      <c r="T223" s="36" t="str">
        <f t="shared" si="63"/>
        <v/>
      </c>
      <c r="U223" t="s">
        <v>286</v>
      </c>
      <c r="V223" s="36">
        <v>145</v>
      </c>
      <c r="W223" s="36" t="s">
        <v>934</v>
      </c>
      <c r="X223" s="36" t="str">
        <f t="shared" si="53"/>
        <v/>
      </c>
      <c r="Y223" t="s">
        <v>286</v>
      </c>
      <c r="Z223" s="36">
        <v>145</v>
      </c>
      <c r="AA223" s="36" t="s">
        <v>934</v>
      </c>
      <c r="AB223" s="36" t="str">
        <f t="shared" si="64"/>
        <v/>
      </c>
      <c r="AC223" t="s">
        <v>286</v>
      </c>
      <c r="AD223" s="36">
        <v>145</v>
      </c>
      <c r="AE223" s="36" t="s">
        <v>934</v>
      </c>
      <c r="AF223" s="36" t="str">
        <f t="shared" si="65"/>
        <v/>
      </c>
      <c r="AG223" t="s">
        <v>286</v>
      </c>
      <c r="AH223" s="36">
        <v>145</v>
      </c>
      <c r="AI223" s="36" t="s">
        <v>934</v>
      </c>
      <c r="AJ223" s="36" t="str">
        <f t="shared" si="54"/>
        <v/>
      </c>
      <c r="AK223" t="s">
        <v>286</v>
      </c>
      <c r="AL223" s="36">
        <v>145</v>
      </c>
      <c r="AM223" s="36" t="s">
        <v>934</v>
      </c>
      <c r="AN223" s="36">
        <f t="shared" si="55"/>
        <v>4</v>
      </c>
      <c r="AO223" t="s">
        <v>286</v>
      </c>
      <c r="AP223" s="36">
        <v>141</v>
      </c>
      <c r="AQ223" s="36" t="s">
        <v>934</v>
      </c>
      <c r="AR223" s="36" t="str">
        <f t="shared" si="66"/>
        <v/>
      </c>
      <c r="AS223" t="s">
        <v>286</v>
      </c>
      <c r="AT223" s="36">
        <v>141</v>
      </c>
      <c r="AU223" s="36" t="s">
        <v>934</v>
      </c>
      <c r="AV223" s="36" t="str">
        <f t="shared" si="51"/>
        <v/>
      </c>
      <c r="AW223" t="s">
        <v>286</v>
      </c>
      <c r="AX223" s="36">
        <v>141</v>
      </c>
      <c r="AY223" s="36" t="s">
        <v>934</v>
      </c>
      <c r="AZ223" s="36" t="str">
        <f t="shared" si="56"/>
        <v/>
      </c>
      <c r="BA223" t="s">
        <v>286</v>
      </c>
      <c r="BB223" s="36">
        <v>141</v>
      </c>
      <c r="BC223" s="36" t="s">
        <v>934</v>
      </c>
      <c r="BD223" s="36">
        <v>24</v>
      </c>
      <c r="BE223" t="s">
        <v>286</v>
      </c>
      <c r="BF223">
        <v>117</v>
      </c>
      <c r="BG223" s="36">
        <f t="shared" si="57"/>
        <v>2</v>
      </c>
      <c r="BH223" t="s">
        <v>286</v>
      </c>
      <c r="BI223" s="36">
        <v>115</v>
      </c>
      <c r="BJ223" s="36">
        <f t="shared" si="58"/>
        <v>1</v>
      </c>
      <c r="BK223" t="s">
        <v>286</v>
      </c>
      <c r="BL223" s="36">
        <v>114</v>
      </c>
      <c r="BM223" s="36">
        <f t="shared" si="59"/>
        <v>19</v>
      </c>
      <c r="BN223" t="s">
        <v>286</v>
      </c>
      <c r="BO223" s="36">
        <v>95</v>
      </c>
    </row>
    <row r="224" spans="1:67" x14ac:dyDescent="0.25">
      <c r="A224" t="s">
        <v>288</v>
      </c>
      <c r="B224">
        <v>142</v>
      </c>
      <c r="C224" t="s">
        <v>934</v>
      </c>
      <c r="D224" s="36" t="str">
        <f t="shared" si="60"/>
        <v/>
      </c>
      <c r="E224" t="s">
        <v>288</v>
      </c>
      <c r="F224">
        <v>142</v>
      </c>
      <c r="G224" s="36" t="s">
        <v>934</v>
      </c>
      <c r="H224" s="36" t="str">
        <f t="shared" si="61"/>
        <v/>
      </c>
      <c r="I224" t="s">
        <v>288</v>
      </c>
      <c r="J224">
        <v>142</v>
      </c>
      <c r="K224" s="36" t="s">
        <v>934</v>
      </c>
      <c r="L224" s="36">
        <f t="shared" si="52"/>
        <v>6</v>
      </c>
      <c r="M224" t="s">
        <v>288</v>
      </c>
      <c r="N224">
        <v>136</v>
      </c>
      <c r="O224" s="36" t="s">
        <v>934</v>
      </c>
      <c r="P224" s="36" t="str">
        <f t="shared" si="62"/>
        <v/>
      </c>
      <c r="Q224" t="s">
        <v>288</v>
      </c>
      <c r="R224">
        <v>136</v>
      </c>
      <c r="S224" s="36" t="s">
        <v>934</v>
      </c>
      <c r="T224" s="36" t="str">
        <f t="shared" si="63"/>
        <v/>
      </c>
      <c r="U224" t="s">
        <v>288</v>
      </c>
      <c r="V224" s="36">
        <v>136</v>
      </c>
      <c r="W224" s="36" t="s">
        <v>934</v>
      </c>
      <c r="X224" s="36" t="str">
        <f t="shared" si="53"/>
        <v/>
      </c>
      <c r="Y224" t="s">
        <v>288</v>
      </c>
      <c r="Z224" s="36">
        <v>136</v>
      </c>
      <c r="AA224" s="36" t="s">
        <v>934</v>
      </c>
      <c r="AB224" s="36" t="str">
        <f t="shared" si="64"/>
        <v/>
      </c>
      <c r="AC224" t="s">
        <v>288</v>
      </c>
      <c r="AD224" s="36">
        <v>136</v>
      </c>
      <c r="AE224" s="36" t="s">
        <v>934</v>
      </c>
      <c r="AF224" s="36" t="str">
        <f t="shared" si="65"/>
        <v/>
      </c>
      <c r="AG224" t="s">
        <v>288</v>
      </c>
      <c r="AH224" s="36">
        <v>136</v>
      </c>
      <c r="AI224" s="36" t="s">
        <v>934</v>
      </c>
      <c r="AJ224" s="36" t="str">
        <f t="shared" si="54"/>
        <v/>
      </c>
      <c r="AK224" t="s">
        <v>288</v>
      </c>
      <c r="AL224" s="36">
        <v>136</v>
      </c>
      <c r="AM224" s="36" t="s">
        <v>934</v>
      </c>
      <c r="AN224" s="36" t="str">
        <f t="shared" si="55"/>
        <v/>
      </c>
      <c r="AO224" t="s">
        <v>288</v>
      </c>
      <c r="AP224" s="36">
        <v>136</v>
      </c>
      <c r="AQ224" s="36" t="s">
        <v>934</v>
      </c>
      <c r="AR224" s="36" t="str">
        <f t="shared" si="66"/>
        <v/>
      </c>
      <c r="AS224" t="s">
        <v>288</v>
      </c>
      <c r="AT224" s="36">
        <v>136</v>
      </c>
      <c r="AU224" s="36" t="s">
        <v>934</v>
      </c>
      <c r="AV224" s="36" t="str">
        <f t="shared" si="51"/>
        <v/>
      </c>
      <c r="AW224" t="s">
        <v>288</v>
      </c>
      <c r="AX224" s="36">
        <v>136</v>
      </c>
      <c r="AY224" s="36" t="s">
        <v>934</v>
      </c>
      <c r="AZ224" s="36" t="str">
        <f t="shared" si="56"/>
        <v/>
      </c>
      <c r="BA224" t="s">
        <v>288</v>
      </c>
      <c r="BB224" s="36">
        <v>136</v>
      </c>
      <c r="BC224" s="36" t="s">
        <v>934</v>
      </c>
      <c r="BD224" s="36" t="s">
        <v>633</v>
      </c>
      <c r="BE224" t="s">
        <v>288</v>
      </c>
      <c r="BF224">
        <v>136</v>
      </c>
      <c r="BG224" s="36" t="str">
        <f t="shared" si="57"/>
        <v/>
      </c>
      <c r="BH224" t="s">
        <v>288</v>
      </c>
      <c r="BI224" s="36">
        <v>136</v>
      </c>
      <c r="BJ224" s="36" t="str">
        <f t="shared" si="58"/>
        <v/>
      </c>
      <c r="BK224" t="s">
        <v>288</v>
      </c>
      <c r="BL224" s="36">
        <v>136</v>
      </c>
      <c r="BM224" s="36" t="str">
        <f t="shared" si="59"/>
        <v/>
      </c>
      <c r="BN224" t="s">
        <v>288</v>
      </c>
      <c r="BO224" s="36">
        <v>136</v>
      </c>
    </row>
    <row r="225" spans="1:67" x14ac:dyDescent="0.25">
      <c r="A225" t="s">
        <v>207</v>
      </c>
      <c r="B225">
        <v>108</v>
      </c>
      <c r="C225" t="s">
        <v>932</v>
      </c>
      <c r="D225" s="36" t="str">
        <f t="shared" si="60"/>
        <v/>
      </c>
      <c r="E225" t="s">
        <v>207</v>
      </c>
      <c r="F225">
        <v>108</v>
      </c>
      <c r="G225" s="36" t="s">
        <v>932</v>
      </c>
      <c r="H225" s="36" t="str">
        <f t="shared" si="61"/>
        <v/>
      </c>
      <c r="I225" t="s">
        <v>207</v>
      </c>
      <c r="J225">
        <v>108</v>
      </c>
      <c r="K225" s="36" t="s">
        <v>932</v>
      </c>
      <c r="L225" s="36">
        <f t="shared" si="52"/>
        <v>4</v>
      </c>
      <c r="M225" t="s">
        <v>207</v>
      </c>
      <c r="N225">
        <v>104</v>
      </c>
      <c r="O225" s="36" t="s">
        <v>932</v>
      </c>
      <c r="P225" s="36" t="str">
        <f t="shared" si="62"/>
        <v/>
      </c>
      <c r="Q225" t="s">
        <v>207</v>
      </c>
      <c r="R225">
        <v>104</v>
      </c>
      <c r="S225" s="36" t="s">
        <v>932</v>
      </c>
      <c r="T225" s="36" t="str">
        <f t="shared" si="63"/>
        <v/>
      </c>
      <c r="U225" t="s">
        <v>207</v>
      </c>
      <c r="V225" s="36">
        <v>104</v>
      </c>
      <c r="W225" s="36" t="s">
        <v>932</v>
      </c>
      <c r="X225" s="36" t="str">
        <f t="shared" si="53"/>
        <v/>
      </c>
      <c r="Y225" t="s">
        <v>207</v>
      </c>
      <c r="Z225" s="36">
        <v>104</v>
      </c>
      <c r="AA225" s="36" t="s">
        <v>932</v>
      </c>
      <c r="AB225" s="36" t="str">
        <f t="shared" si="64"/>
        <v/>
      </c>
      <c r="AC225" t="s">
        <v>207</v>
      </c>
      <c r="AD225" s="36">
        <v>104</v>
      </c>
      <c r="AE225" s="36" t="s">
        <v>932</v>
      </c>
      <c r="AF225" s="36" t="str">
        <f t="shared" si="65"/>
        <v/>
      </c>
      <c r="AG225" t="s">
        <v>207</v>
      </c>
      <c r="AH225" s="36">
        <v>104</v>
      </c>
      <c r="AI225" s="36" t="s">
        <v>932</v>
      </c>
      <c r="AJ225" s="36" t="str">
        <f t="shared" si="54"/>
        <v/>
      </c>
      <c r="AK225" t="s">
        <v>207</v>
      </c>
      <c r="AL225" s="36">
        <v>104</v>
      </c>
      <c r="AM225" s="36" t="s">
        <v>932</v>
      </c>
      <c r="AN225" s="36" t="str">
        <f t="shared" si="55"/>
        <v/>
      </c>
      <c r="AO225" t="s">
        <v>207</v>
      </c>
      <c r="AP225" s="36">
        <v>104</v>
      </c>
      <c r="AQ225" s="36" t="s">
        <v>932</v>
      </c>
      <c r="AR225" s="36" t="str">
        <f t="shared" si="66"/>
        <v/>
      </c>
      <c r="AS225" t="s">
        <v>207</v>
      </c>
      <c r="AT225" s="36">
        <v>104</v>
      </c>
      <c r="AU225" s="36" t="s">
        <v>932</v>
      </c>
      <c r="AV225" s="36" t="str">
        <f t="shared" si="51"/>
        <v/>
      </c>
      <c r="AW225" t="s">
        <v>207</v>
      </c>
      <c r="AX225" s="36">
        <v>104</v>
      </c>
      <c r="AY225" s="36" t="s">
        <v>932</v>
      </c>
      <c r="AZ225" s="36" t="str">
        <f t="shared" si="56"/>
        <v/>
      </c>
      <c r="BA225" t="s">
        <v>207</v>
      </c>
      <c r="BB225" s="36">
        <v>104</v>
      </c>
      <c r="BC225" s="36" t="s">
        <v>932</v>
      </c>
      <c r="BD225" s="36" t="s">
        <v>633</v>
      </c>
      <c r="BE225" t="s">
        <v>207</v>
      </c>
      <c r="BF225">
        <v>104</v>
      </c>
      <c r="BG225" s="36" t="str">
        <f t="shared" si="57"/>
        <v/>
      </c>
      <c r="BH225" t="s">
        <v>207</v>
      </c>
      <c r="BI225" s="36">
        <v>104</v>
      </c>
      <c r="BJ225" s="36" t="str">
        <f t="shared" si="58"/>
        <v/>
      </c>
      <c r="BK225" t="s">
        <v>207</v>
      </c>
      <c r="BL225" s="36">
        <v>104</v>
      </c>
      <c r="BM225" s="36" t="str">
        <f t="shared" si="59"/>
        <v/>
      </c>
      <c r="BN225" t="s">
        <v>207</v>
      </c>
      <c r="BO225" s="36">
        <v>104</v>
      </c>
    </row>
    <row r="226" spans="1:67" x14ac:dyDescent="0.25">
      <c r="A226" t="s">
        <v>209</v>
      </c>
      <c r="B226">
        <v>70</v>
      </c>
      <c r="C226" t="s">
        <v>932</v>
      </c>
      <c r="D226" s="36" t="str">
        <f t="shared" si="60"/>
        <v/>
      </c>
      <c r="E226" t="s">
        <v>209</v>
      </c>
      <c r="F226">
        <v>70</v>
      </c>
      <c r="G226" s="36" t="s">
        <v>932</v>
      </c>
      <c r="H226" s="36" t="str">
        <f t="shared" si="61"/>
        <v/>
      </c>
      <c r="I226" t="s">
        <v>209</v>
      </c>
      <c r="J226">
        <v>70</v>
      </c>
      <c r="K226" s="36" t="s">
        <v>932</v>
      </c>
      <c r="L226" s="36">
        <f t="shared" si="52"/>
        <v>1</v>
      </c>
      <c r="M226" t="s">
        <v>209</v>
      </c>
      <c r="N226">
        <v>69</v>
      </c>
      <c r="O226" s="36" t="s">
        <v>932</v>
      </c>
      <c r="P226" s="36" t="str">
        <f t="shared" si="62"/>
        <v/>
      </c>
      <c r="Q226" t="s">
        <v>209</v>
      </c>
      <c r="R226">
        <v>69</v>
      </c>
      <c r="S226" s="36" t="s">
        <v>932</v>
      </c>
      <c r="T226" s="36" t="str">
        <f t="shared" si="63"/>
        <v/>
      </c>
      <c r="U226" t="s">
        <v>209</v>
      </c>
      <c r="V226" s="36">
        <v>69</v>
      </c>
      <c r="W226" s="36" t="s">
        <v>932</v>
      </c>
      <c r="X226" s="36" t="str">
        <f t="shared" si="53"/>
        <v/>
      </c>
      <c r="Y226" t="s">
        <v>209</v>
      </c>
      <c r="Z226" s="36">
        <v>69</v>
      </c>
      <c r="AA226" s="36" t="s">
        <v>932</v>
      </c>
      <c r="AB226" s="36" t="str">
        <f t="shared" si="64"/>
        <v/>
      </c>
      <c r="AC226" t="s">
        <v>209</v>
      </c>
      <c r="AD226" s="36">
        <v>69</v>
      </c>
      <c r="AE226" s="36" t="s">
        <v>932</v>
      </c>
      <c r="AF226" s="36" t="str">
        <f t="shared" si="65"/>
        <v/>
      </c>
      <c r="AG226" t="s">
        <v>209</v>
      </c>
      <c r="AH226" s="36">
        <v>69</v>
      </c>
      <c r="AI226" s="36" t="s">
        <v>932</v>
      </c>
      <c r="AJ226" s="36" t="str">
        <f t="shared" si="54"/>
        <v/>
      </c>
      <c r="AK226" t="s">
        <v>209</v>
      </c>
      <c r="AL226" s="36">
        <v>69</v>
      </c>
      <c r="AM226" s="36" t="s">
        <v>932</v>
      </c>
      <c r="AN226" s="36" t="str">
        <f t="shared" si="55"/>
        <v/>
      </c>
      <c r="AO226" t="s">
        <v>209</v>
      </c>
      <c r="AP226" s="36">
        <v>69</v>
      </c>
      <c r="AQ226" s="36" t="s">
        <v>932</v>
      </c>
      <c r="AR226" s="36" t="str">
        <f t="shared" si="66"/>
        <v/>
      </c>
      <c r="AS226" t="s">
        <v>209</v>
      </c>
      <c r="AT226" s="36">
        <v>69</v>
      </c>
      <c r="AU226" s="36" t="s">
        <v>932</v>
      </c>
      <c r="AV226" s="36" t="str">
        <f t="shared" si="51"/>
        <v/>
      </c>
      <c r="AW226" t="s">
        <v>209</v>
      </c>
      <c r="AX226" s="36">
        <v>69</v>
      </c>
      <c r="AY226" s="36" t="s">
        <v>932</v>
      </c>
      <c r="AZ226" s="36" t="str">
        <f t="shared" si="56"/>
        <v/>
      </c>
      <c r="BA226" t="s">
        <v>209</v>
      </c>
      <c r="BB226" s="36">
        <v>69</v>
      </c>
      <c r="BC226" s="36" t="s">
        <v>932</v>
      </c>
      <c r="BD226" s="36" t="s">
        <v>633</v>
      </c>
      <c r="BE226" t="s">
        <v>209</v>
      </c>
      <c r="BF226">
        <v>69</v>
      </c>
      <c r="BG226" s="36" t="str">
        <f t="shared" si="57"/>
        <v/>
      </c>
      <c r="BH226" t="s">
        <v>209</v>
      </c>
      <c r="BI226" s="36">
        <v>69</v>
      </c>
      <c r="BJ226" s="36" t="str">
        <f t="shared" si="58"/>
        <v/>
      </c>
      <c r="BK226" t="s">
        <v>209</v>
      </c>
      <c r="BL226" s="36">
        <v>69</v>
      </c>
      <c r="BM226" s="36" t="str">
        <f t="shared" si="59"/>
        <v/>
      </c>
      <c r="BN226" t="s">
        <v>209</v>
      </c>
      <c r="BO226" s="36">
        <v>69</v>
      </c>
    </row>
    <row r="227" spans="1:67" x14ac:dyDescent="0.25">
      <c r="A227" t="s">
        <v>211</v>
      </c>
      <c r="B227">
        <v>126</v>
      </c>
      <c r="C227" t="s">
        <v>934</v>
      </c>
      <c r="D227" s="36" t="str">
        <f t="shared" si="60"/>
        <v/>
      </c>
      <c r="E227" t="s">
        <v>211</v>
      </c>
      <c r="F227">
        <v>126</v>
      </c>
      <c r="G227" s="36" t="s">
        <v>934</v>
      </c>
      <c r="H227" s="36" t="str">
        <f t="shared" si="61"/>
        <v/>
      </c>
      <c r="I227" t="s">
        <v>211</v>
      </c>
      <c r="J227">
        <v>126</v>
      </c>
      <c r="K227" s="36" t="s">
        <v>934</v>
      </c>
      <c r="L227" s="36" t="str">
        <f t="shared" si="52"/>
        <v/>
      </c>
      <c r="M227" t="s">
        <v>211</v>
      </c>
      <c r="N227">
        <v>126</v>
      </c>
      <c r="O227" s="36" t="s">
        <v>934</v>
      </c>
      <c r="P227" s="36" t="str">
        <f t="shared" si="62"/>
        <v/>
      </c>
      <c r="Q227" t="s">
        <v>211</v>
      </c>
      <c r="R227">
        <v>126</v>
      </c>
      <c r="S227" s="36" t="s">
        <v>934</v>
      </c>
      <c r="T227" s="36" t="str">
        <f t="shared" si="63"/>
        <v/>
      </c>
      <c r="U227" t="s">
        <v>211</v>
      </c>
      <c r="V227" s="36">
        <v>126</v>
      </c>
      <c r="W227" s="36" t="s">
        <v>934</v>
      </c>
      <c r="X227" s="36" t="str">
        <f t="shared" si="53"/>
        <v/>
      </c>
      <c r="Y227" t="s">
        <v>211</v>
      </c>
      <c r="Z227" s="36">
        <v>126</v>
      </c>
      <c r="AA227" s="36" t="s">
        <v>934</v>
      </c>
      <c r="AB227" s="36" t="str">
        <f t="shared" si="64"/>
        <v/>
      </c>
      <c r="AC227" t="s">
        <v>211</v>
      </c>
      <c r="AD227" s="36">
        <v>126</v>
      </c>
      <c r="AE227" s="36" t="s">
        <v>934</v>
      </c>
      <c r="AF227" s="36" t="str">
        <f t="shared" si="65"/>
        <v/>
      </c>
      <c r="AG227" t="s">
        <v>211</v>
      </c>
      <c r="AH227" s="36">
        <v>126</v>
      </c>
      <c r="AI227" s="36" t="s">
        <v>934</v>
      </c>
      <c r="AJ227" s="36" t="str">
        <f t="shared" si="54"/>
        <v/>
      </c>
      <c r="AK227" t="s">
        <v>211</v>
      </c>
      <c r="AL227" s="36">
        <v>126</v>
      </c>
      <c r="AM227" s="36" t="s">
        <v>934</v>
      </c>
      <c r="AN227" s="36" t="str">
        <f t="shared" si="55"/>
        <v/>
      </c>
      <c r="AO227" t="s">
        <v>211</v>
      </c>
      <c r="AP227" s="36">
        <v>126</v>
      </c>
      <c r="AQ227" s="36" t="s">
        <v>934</v>
      </c>
      <c r="AR227" s="36" t="str">
        <f t="shared" si="66"/>
        <v/>
      </c>
      <c r="AS227" t="s">
        <v>211</v>
      </c>
      <c r="AT227" s="36">
        <v>126</v>
      </c>
      <c r="AU227" s="36" t="s">
        <v>934</v>
      </c>
      <c r="AV227" s="36">
        <f t="shared" si="51"/>
        <v>2</v>
      </c>
      <c r="AW227" t="s">
        <v>211</v>
      </c>
      <c r="AX227" s="36">
        <v>124</v>
      </c>
      <c r="AY227" s="36" t="s">
        <v>934</v>
      </c>
      <c r="AZ227" s="36" t="str">
        <f t="shared" si="56"/>
        <v/>
      </c>
      <c r="BA227" t="s">
        <v>211</v>
      </c>
      <c r="BB227" s="36">
        <v>124</v>
      </c>
      <c r="BC227" s="36" t="s">
        <v>934</v>
      </c>
      <c r="BD227" s="36" t="s">
        <v>633</v>
      </c>
      <c r="BE227" t="s">
        <v>211</v>
      </c>
      <c r="BF227">
        <v>124</v>
      </c>
      <c r="BG227" s="36" t="str">
        <f t="shared" si="57"/>
        <v/>
      </c>
      <c r="BH227" t="s">
        <v>211</v>
      </c>
      <c r="BI227" s="36">
        <v>124</v>
      </c>
      <c r="BJ227" s="36" t="str">
        <f t="shared" si="58"/>
        <v/>
      </c>
      <c r="BK227" t="s">
        <v>211</v>
      </c>
      <c r="BL227" s="36">
        <v>124</v>
      </c>
      <c r="BM227" s="36" t="str">
        <f t="shared" si="59"/>
        <v/>
      </c>
      <c r="BN227" t="s">
        <v>211</v>
      </c>
      <c r="BO227" s="36">
        <v>124</v>
      </c>
    </row>
    <row r="228" spans="1:67" x14ac:dyDescent="0.25">
      <c r="A228" t="s">
        <v>213</v>
      </c>
      <c r="B228">
        <v>94</v>
      </c>
      <c r="C228" t="s">
        <v>932</v>
      </c>
      <c r="D228" s="36" t="str">
        <f t="shared" si="60"/>
        <v/>
      </c>
      <c r="E228" t="s">
        <v>213</v>
      </c>
      <c r="F228">
        <v>94</v>
      </c>
      <c r="G228" s="36" t="s">
        <v>932</v>
      </c>
      <c r="H228" s="36" t="str">
        <f t="shared" si="61"/>
        <v/>
      </c>
      <c r="I228" t="s">
        <v>213</v>
      </c>
      <c r="J228">
        <v>94</v>
      </c>
      <c r="K228" s="36" t="s">
        <v>932</v>
      </c>
      <c r="L228" s="36" t="str">
        <f t="shared" si="52"/>
        <v/>
      </c>
      <c r="M228" t="s">
        <v>213</v>
      </c>
      <c r="N228">
        <v>94</v>
      </c>
      <c r="O228" s="36" t="s">
        <v>932</v>
      </c>
      <c r="P228" s="36" t="str">
        <f t="shared" si="62"/>
        <v/>
      </c>
      <c r="Q228" t="s">
        <v>213</v>
      </c>
      <c r="R228">
        <v>94</v>
      </c>
      <c r="S228" s="36" t="s">
        <v>932</v>
      </c>
      <c r="T228" s="36" t="str">
        <f t="shared" si="63"/>
        <v/>
      </c>
      <c r="U228" t="s">
        <v>213</v>
      </c>
      <c r="V228" s="36">
        <v>94</v>
      </c>
      <c r="W228" s="36" t="s">
        <v>932</v>
      </c>
      <c r="X228" s="36">
        <f t="shared" si="53"/>
        <v>14</v>
      </c>
      <c r="Y228" t="s">
        <v>213</v>
      </c>
      <c r="Z228" s="36">
        <v>80</v>
      </c>
      <c r="AA228" s="36" t="s">
        <v>932</v>
      </c>
      <c r="AB228" s="36" t="str">
        <f t="shared" si="64"/>
        <v/>
      </c>
      <c r="AC228" t="s">
        <v>213</v>
      </c>
      <c r="AD228" s="36">
        <v>80</v>
      </c>
      <c r="AE228" s="36" t="s">
        <v>932</v>
      </c>
      <c r="AF228" s="36" t="str">
        <f t="shared" si="65"/>
        <v/>
      </c>
      <c r="AG228" t="s">
        <v>213</v>
      </c>
      <c r="AH228" s="36">
        <v>80</v>
      </c>
      <c r="AI228" s="36" t="s">
        <v>932</v>
      </c>
      <c r="AJ228" s="36" t="str">
        <f t="shared" si="54"/>
        <v/>
      </c>
      <c r="AK228" t="s">
        <v>213</v>
      </c>
      <c r="AL228" s="36">
        <v>80</v>
      </c>
      <c r="AM228" s="36" t="s">
        <v>932</v>
      </c>
      <c r="AN228" s="36" t="str">
        <f t="shared" si="55"/>
        <v/>
      </c>
      <c r="AO228" t="s">
        <v>213</v>
      </c>
      <c r="AP228" s="36">
        <v>80</v>
      </c>
      <c r="AQ228" s="36" t="s">
        <v>932</v>
      </c>
      <c r="AR228" s="36" t="str">
        <f t="shared" si="66"/>
        <v/>
      </c>
      <c r="AS228" t="s">
        <v>213</v>
      </c>
      <c r="AT228" s="36">
        <v>80</v>
      </c>
      <c r="AU228" s="36" t="s">
        <v>932</v>
      </c>
      <c r="AV228" s="36" t="str">
        <f t="shared" si="51"/>
        <v/>
      </c>
      <c r="AW228" t="s">
        <v>213</v>
      </c>
      <c r="AX228" s="36">
        <v>80</v>
      </c>
      <c r="AY228" s="36" t="s">
        <v>932</v>
      </c>
      <c r="AZ228" s="36" t="str">
        <f t="shared" si="56"/>
        <v/>
      </c>
      <c r="BA228" t="s">
        <v>213</v>
      </c>
      <c r="BB228" s="36">
        <v>80</v>
      </c>
      <c r="BC228" s="36" t="s">
        <v>932</v>
      </c>
      <c r="BD228" s="36" t="s">
        <v>633</v>
      </c>
      <c r="BE228" t="s">
        <v>213</v>
      </c>
      <c r="BF228">
        <v>80</v>
      </c>
      <c r="BG228" s="36" t="str">
        <f t="shared" si="57"/>
        <v/>
      </c>
      <c r="BH228" t="s">
        <v>213</v>
      </c>
      <c r="BI228" s="36">
        <v>80</v>
      </c>
      <c r="BJ228" s="36" t="str">
        <f t="shared" si="58"/>
        <v/>
      </c>
      <c r="BK228" t="s">
        <v>213</v>
      </c>
      <c r="BL228" s="36">
        <v>80</v>
      </c>
      <c r="BM228" s="36" t="str">
        <f t="shared" si="59"/>
        <v/>
      </c>
      <c r="BN228" t="s">
        <v>213</v>
      </c>
      <c r="BO228" s="36">
        <v>80</v>
      </c>
    </row>
    <row r="229" spans="1:67" x14ac:dyDescent="0.25">
      <c r="A229" t="s">
        <v>215</v>
      </c>
      <c r="B229">
        <v>79</v>
      </c>
      <c r="C229" t="s">
        <v>932</v>
      </c>
      <c r="D229" s="36" t="str">
        <f t="shared" si="60"/>
        <v/>
      </c>
      <c r="E229" t="s">
        <v>215</v>
      </c>
      <c r="F229">
        <v>79</v>
      </c>
      <c r="G229" s="36" t="s">
        <v>932</v>
      </c>
      <c r="H229" s="36" t="str">
        <f t="shared" si="61"/>
        <v/>
      </c>
      <c r="I229" t="s">
        <v>215</v>
      </c>
      <c r="J229">
        <v>79</v>
      </c>
      <c r="K229" s="36" t="s">
        <v>932</v>
      </c>
      <c r="L229" s="36" t="str">
        <f t="shared" si="52"/>
        <v/>
      </c>
      <c r="M229" t="s">
        <v>215</v>
      </c>
      <c r="N229">
        <v>79</v>
      </c>
      <c r="O229" s="36" t="s">
        <v>932</v>
      </c>
      <c r="P229" s="36" t="str">
        <f t="shared" si="62"/>
        <v/>
      </c>
      <c r="Q229" t="s">
        <v>215</v>
      </c>
      <c r="R229">
        <v>79</v>
      </c>
      <c r="S229" s="36" t="s">
        <v>932</v>
      </c>
      <c r="T229" s="36">
        <f t="shared" si="63"/>
        <v>9</v>
      </c>
      <c r="U229" t="s">
        <v>215</v>
      </c>
      <c r="V229" s="36">
        <v>70</v>
      </c>
      <c r="W229" s="36" t="s">
        <v>932</v>
      </c>
      <c r="X229" s="36" t="str">
        <f t="shared" si="53"/>
        <v/>
      </c>
      <c r="Y229" t="s">
        <v>215</v>
      </c>
      <c r="Z229" s="36">
        <v>70</v>
      </c>
      <c r="AA229" s="36" t="s">
        <v>932</v>
      </c>
      <c r="AB229" s="36" t="str">
        <f t="shared" si="64"/>
        <v/>
      </c>
      <c r="AC229" t="s">
        <v>215</v>
      </c>
      <c r="AD229" s="36">
        <v>70</v>
      </c>
      <c r="AE229" s="36" t="s">
        <v>932</v>
      </c>
      <c r="AF229" s="36" t="str">
        <f t="shared" si="65"/>
        <v/>
      </c>
      <c r="AG229" t="s">
        <v>215</v>
      </c>
      <c r="AH229" s="36">
        <v>70</v>
      </c>
      <c r="AI229" s="36" t="s">
        <v>932</v>
      </c>
      <c r="AJ229" s="36" t="str">
        <f t="shared" si="54"/>
        <v/>
      </c>
      <c r="AK229" t="s">
        <v>215</v>
      </c>
      <c r="AL229" s="36">
        <v>70</v>
      </c>
      <c r="AM229" s="36" t="s">
        <v>932</v>
      </c>
      <c r="AN229" s="36" t="str">
        <f t="shared" si="55"/>
        <v/>
      </c>
      <c r="AO229" t="s">
        <v>215</v>
      </c>
      <c r="AP229" s="36">
        <v>70</v>
      </c>
      <c r="AQ229" s="36" t="s">
        <v>932</v>
      </c>
      <c r="AR229" s="36" t="str">
        <f t="shared" si="66"/>
        <v/>
      </c>
      <c r="AS229" t="s">
        <v>215</v>
      </c>
      <c r="AT229" s="36">
        <v>70</v>
      </c>
      <c r="AU229" s="36" t="s">
        <v>932</v>
      </c>
      <c r="AV229" s="36" t="str">
        <f t="shared" si="51"/>
        <v/>
      </c>
      <c r="AW229" t="s">
        <v>215</v>
      </c>
      <c r="AX229" s="36">
        <v>70</v>
      </c>
      <c r="AY229" s="36" t="s">
        <v>932</v>
      </c>
      <c r="AZ229" s="36" t="str">
        <f t="shared" si="56"/>
        <v/>
      </c>
      <c r="BA229" t="s">
        <v>215</v>
      </c>
      <c r="BB229" s="36">
        <v>70</v>
      </c>
      <c r="BC229" s="36" t="s">
        <v>932</v>
      </c>
      <c r="BD229" s="36" t="s">
        <v>633</v>
      </c>
      <c r="BE229" t="s">
        <v>215</v>
      </c>
      <c r="BF229">
        <v>70</v>
      </c>
      <c r="BG229" s="36" t="str">
        <f t="shared" si="57"/>
        <v/>
      </c>
      <c r="BH229" t="s">
        <v>215</v>
      </c>
      <c r="BI229" s="36">
        <v>70</v>
      </c>
      <c r="BJ229" s="36" t="str">
        <f t="shared" si="58"/>
        <v/>
      </c>
      <c r="BK229" t="s">
        <v>215</v>
      </c>
      <c r="BL229" s="36">
        <v>70</v>
      </c>
      <c r="BM229" s="36" t="str">
        <f t="shared" si="59"/>
        <v/>
      </c>
      <c r="BN229" t="s">
        <v>215</v>
      </c>
      <c r="BO229" s="36">
        <v>70</v>
      </c>
    </row>
    <row r="230" spans="1:67" x14ac:dyDescent="0.25">
      <c r="A230" t="s">
        <v>217</v>
      </c>
      <c r="B230">
        <v>104</v>
      </c>
      <c r="C230" t="s">
        <v>932</v>
      </c>
      <c r="D230" s="36" t="str">
        <f t="shared" si="60"/>
        <v/>
      </c>
      <c r="E230" t="s">
        <v>217</v>
      </c>
      <c r="F230">
        <v>104</v>
      </c>
      <c r="G230" s="36" t="s">
        <v>932</v>
      </c>
      <c r="H230" s="36" t="str">
        <f t="shared" si="61"/>
        <v/>
      </c>
      <c r="I230" t="s">
        <v>217</v>
      </c>
      <c r="J230">
        <v>104</v>
      </c>
      <c r="K230" s="36" t="s">
        <v>932</v>
      </c>
      <c r="L230" s="36" t="str">
        <f t="shared" si="52"/>
        <v/>
      </c>
      <c r="M230" t="s">
        <v>217</v>
      </c>
      <c r="N230">
        <v>104</v>
      </c>
      <c r="O230" s="36" t="s">
        <v>932</v>
      </c>
      <c r="P230" s="36" t="str">
        <f t="shared" si="62"/>
        <v/>
      </c>
      <c r="Q230" t="s">
        <v>217</v>
      </c>
      <c r="R230">
        <v>104</v>
      </c>
      <c r="S230" s="36" t="s">
        <v>932</v>
      </c>
      <c r="T230" s="36" t="str">
        <f t="shared" si="63"/>
        <v/>
      </c>
      <c r="U230" t="s">
        <v>217</v>
      </c>
      <c r="V230" s="36">
        <v>104</v>
      </c>
      <c r="W230" s="36" t="s">
        <v>932</v>
      </c>
      <c r="X230" s="36" t="str">
        <f t="shared" si="53"/>
        <v/>
      </c>
      <c r="Y230" t="s">
        <v>217</v>
      </c>
      <c r="Z230" s="36">
        <v>104</v>
      </c>
      <c r="AA230" s="36" t="s">
        <v>932</v>
      </c>
      <c r="AB230" s="36" t="str">
        <f t="shared" si="64"/>
        <v/>
      </c>
      <c r="AC230" t="s">
        <v>217</v>
      </c>
      <c r="AD230" s="36">
        <v>104</v>
      </c>
      <c r="AE230" s="36" t="s">
        <v>932</v>
      </c>
      <c r="AF230" s="36" t="str">
        <f t="shared" si="65"/>
        <v/>
      </c>
      <c r="AG230" t="s">
        <v>217</v>
      </c>
      <c r="AH230" s="36">
        <v>104</v>
      </c>
      <c r="AI230" s="36" t="s">
        <v>932</v>
      </c>
      <c r="AJ230" s="36" t="str">
        <f t="shared" si="54"/>
        <v/>
      </c>
      <c r="AK230" t="s">
        <v>217</v>
      </c>
      <c r="AL230" s="36">
        <v>104</v>
      </c>
      <c r="AM230" s="36" t="s">
        <v>932</v>
      </c>
      <c r="AN230" s="36" t="str">
        <f t="shared" si="55"/>
        <v/>
      </c>
      <c r="AO230" t="s">
        <v>217</v>
      </c>
      <c r="AP230" s="36">
        <v>104</v>
      </c>
      <c r="AQ230" s="36" t="s">
        <v>932</v>
      </c>
      <c r="AR230" s="36" t="str">
        <f t="shared" si="66"/>
        <v/>
      </c>
      <c r="AS230" t="s">
        <v>217</v>
      </c>
      <c r="AT230" s="36">
        <v>104</v>
      </c>
      <c r="AU230" s="36" t="s">
        <v>932</v>
      </c>
      <c r="AV230" s="36" t="str">
        <f t="shared" si="51"/>
        <v/>
      </c>
      <c r="AW230" t="s">
        <v>217</v>
      </c>
      <c r="AX230" s="36">
        <v>104</v>
      </c>
      <c r="AY230" s="36" t="s">
        <v>932</v>
      </c>
      <c r="AZ230" s="36" t="str">
        <f t="shared" si="56"/>
        <v/>
      </c>
      <c r="BA230" t="s">
        <v>217</v>
      </c>
      <c r="BB230" s="36">
        <v>104</v>
      </c>
      <c r="BC230" s="36" t="s">
        <v>932</v>
      </c>
      <c r="BD230" s="36" t="s">
        <v>633</v>
      </c>
      <c r="BE230" t="s">
        <v>217</v>
      </c>
      <c r="BF230">
        <v>104</v>
      </c>
      <c r="BG230" s="36" t="str">
        <f t="shared" si="57"/>
        <v/>
      </c>
      <c r="BH230" t="s">
        <v>217</v>
      </c>
      <c r="BI230" s="36">
        <v>104</v>
      </c>
      <c r="BJ230" s="36" t="str">
        <f t="shared" si="58"/>
        <v/>
      </c>
      <c r="BK230" t="s">
        <v>217</v>
      </c>
      <c r="BL230" s="36">
        <v>104</v>
      </c>
      <c r="BM230" s="36" t="str">
        <f t="shared" si="59"/>
        <v/>
      </c>
      <c r="BN230" t="s">
        <v>217</v>
      </c>
      <c r="BO230" s="36">
        <v>104</v>
      </c>
    </row>
    <row r="231" spans="1:67" x14ac:dyDescent="0.25">
      <c r="A231" t="s">
        <v>219</v>
      </c>
      <c r="B231">
        <v>116</v>
      </c>
      <c r="C231" t="s">
        <v>934</v>
      </c>
      <c r="D231" s="36" t="str">
        <f t="shared" si="60"/>
        <v/>
      </c>
      <c r="E231" t="s">
        <v>219</v>
      </c>
      <c r="F231">
        <v>116</v>
      </c>
      <c r="G231" s="36" t="s">
        <v>934</v>
      </c>
      <c r="H231" s="36" t="str">
        <f t="shared" si="61"/>
        <v/>
      </c>
      <c r="I231" t="s">
        <v>219</v>
      </c>
      <c r="J231">
        <v>116</v>
      </c>
      <c r="K231" s="36" t="s">
        <v>934</v>
      </c>
      <c r="L231" s="36" t="str">
        <f t="shared" si="52"/>
        <v/>
      </c>
      <c r="M231" t="s">
        <v>219</v>
      </c>
      <c r="N231">
        <v>116</v>
      </c>
      <c r="O231" s="36" t="s">
        <v>934</v>
      </c>
      <c r="P231" s="36" t="str">
        <f t="shared" si="62"/>
        <v/>
      </c>
      <c r="Q231" t="s">
        <v>219</v>
      </c>
      <c r="R231">
        <v>116</v>
      </c>
      <c r="S231" s="36" t="s">
        <v>934</v>
      </c>
      <c r="T231" s="36" t="str">
        <f t="shared" si="63"/>
        <v/>
      </c>
      <c r="U231" t="s">
        <v>219</v>
      </c>
      <c r="V231" s="36">
        <v>116</v>
      </c>
      <c r="W231" s="36" t="s">
        <v>934</v>
      </c>
      <c r="X231" s="36" t="str">
        <f t="shared" si="53"/>
        <v/>
      </c>
      <c r="Y231" t="s">
        <v>219</v>
      </c>
      <c r="Z231" s="36">
        <v>116</v>
      </c>
      <c r="AA231" s="36" t="s">
        <v>934</v>
      </c>
      <c r="AB231" s="36" t="str">
        <f t="shared" si="64"/>
        <v/>
      </c>
      <c r="AC231" t="s">
        <v>219</v>
      </c>
      <c r="AD231" s="36">
        <v>116</v>
      </c>
      <c r="AE231" s="36" t="s">
        <v>934</v>
      </c>
      <c r="AF231" s="36">
        <f t="shared" si="65"/>
        <v>1</v>
      </c>
      <c r="AG231" t="s">
        <v>219</v>
      </c>
      <c r="AH231" s="36">
        <v>115</v>
      </c>
      <c r="AI231" s="36" t="s">
        <v>934</v>
      </c>
      <c r="AJ231" s="36" t="str">
        <f t="shared" si="54"/>
        <v/>
      </c>
      <c r="AK231" t="s">
        <v>219</v>
      </c>
      <c r="AL231" s="36">
        <v>115</v>
      </c>
      <c r="AM231" s="36" t="s">
        <v>934</v>
      </c>
      <c r="AN231" s="36">
        <f t="shared" si="55"/>
        <v>84</v>
      </c>
      <c r="AO231" t="s">
        <v>219</v>
      </c>
      <c r="AP231" s="36">
        <v>31</v>
      </c>
      <c r="AQ231" s="36" t="s">
        <v>936</v>
      </c>
      <c r="AR231" s="36" t="str">
        <f t="shared" si="66"/>
        <v/>
      </c>
      <c r="AS231" t="s">
        <v>219</v>
      </c>
      <c r="AT231" s="36">
        <v>31</v>
      </c>
      <c r="AU231" s="36" t="s">
        <v>936</v>
      </c>
      <c r="AV231" s="36" t="str">
        <f t="shared" si="51"/>
        <v/>
      </c>
      <c r="AW231" t="s">
        <v>219</v>
      </c>
      <c r="AX231" s="36">
        <v>31</v>
      </c>
      <c r="AY231" s="36" t="s">
        <v>936</v>
      </c>
      <c r="AZ231" s="36" t="str">
        <f t="shared" si="56"/>
        <v/>
      </c>
      <c r="BA231" t="s">
        <v>219</v>
      </c>
      <c r="BB231" s="36">
        <v>31</v>
      </c>
      <c r="BC231" s="36" t="s">
        <v>936</v>
      </c>
      <c r="BD231" s="36" t="s">
        <v>633</v>
      </c>
      <c r="BE231" t="s">
        <v>219</v>
      </c>
      <c r="BF231">
        <v>31</v>
      </c>
      <c r="BG231" s="36" t="str">
        <f t="shared" si="57"/>
        <v/>
      </c>
      <c r="BH231" t="s">
        <v>219</v>
      </c>
      <c r="BI231" s="36">
        <v>31</v>
      </c>
      <c r="BJ231" s="36" t="str">
        <f t="shared" si="58"/>
        <v/>
      </c>
      <c r="BK231" t="s">
        <v>219</v>
      </c>
      <c r="BL231" s="36">
        <v>31</v>
      </c>
      <c r="BM231" s="36" t="str">
        <f t="shared" si="59"/>
        <v/>
      </c>
      <c r="BN231" t="s">
        <v>219</v>
      </c>
      <c r="BO231" s="36">
        <v>31</v>
      </c>
    </row>
    <row r="232" spans="1:67" x14ac:dyDescent="0.25">
      <c r="A232" t="s">
        <v>221</v>
      </c>
      <c r="B232">
        <v>117</v>
      </c>
      <c r="C232" t="s">
        <v>934</v>
      </c>
      <c r="D232" s="36" t="str">
        <f t="shared" si="60"/>
        <v/>
      </c>
      <c r="E232" t="s">
        <v>221</v>
      </c>
      <c r="F232">
        <v>117</v>
      </c>
      <c r="G232" s="36" t="s">
        <v>934</v>
      </c>
      <c r="H232" s="36" t="str">
        <f t="shared" si="61"/>
        <v/>
      </c>
      <c r="I232" t="s">
        <v>221</v>
      </c>
      <c r="J232">
        <v>117</v>
      </c>
      <c r="K232" s="36" t="s">
        <v>934</v>
      </c>
      <c r="L232" s="36" t="str">
        <f t="shared" si="52"/>
        <v/>
      </c>
      <c r="M232" t="s">
        <v>221</v>
      </c>
      <c r="N232">
        <v>117</v>
      </c>
      <c r="O232" s="36" t="s">
        <v>934</v>
      </c>
      <c r="P232" s="36" t="str">
        <f t="shared" si="62"/>
        <v/>
      </c>
      <c r="Q232" t="s">
        <v>221</v>
      </c>
      <c r="R232">
        <v>117</v>
      </c>
      <c r="S232" s="36" t="s">
        <v>934</v>
      </c>
      <c r="T232" s="36" t="str">
        <f t="shared" si="63"/>
        <v/>
      </c>
      <c r="U232" t="s">
        <v>221</v>
      </c>
      <c r="V232" s="36">
        <v>117</v>
      </c>
      <c r="W232" s="36" t="s">
        <v>934</v>
      </c>
      <c r="X232" s="36" t="str">
        <f t="shared" si="53"/>
        <v/>
      </c>
      <c r="Y232" t="s">
        <v>221</v>
      </c>
      <c r="Z232" s="36">
        <v>117</v>
      </c>
      <c r="AA232" s="36" t="s">
        <v>934</v>
      </c>
      <c r="AB232" s="36" t="str">
        <f t="shared" si="64"/>
        <v/>
      </c>
      <c r="AC232" t="s">
        <v>221</v>
      </c>
      <c r="AD232" s="36">
        <v>117</v>
      </c>
      <c r="AE232" s="36" t="s">
        <v>934</v>
      </c>
      <c r="AF232" s="36" t="str">
        <f t="shared" si="65"/>
        <v/>
      </c>
      <c r="AG232" t="s">
        <v>221</v>
      </c>
      <c r="AH232" s="36">
        <v>117</v>
      </c>
      <c r="AI232" s="36" t="s">
        <v>934</v>
      </c>
      <c r="AJ232" s="36" t="str">
        <f t="shared" si="54"/>
        <v/>
      </c>
      <c r="AK232" t="s">
        <v>221</v>
      </c>
      <c r="AL232" s="36">
        <v>117</v>
      </c>
      <c r="AM232" s="36" t="s">
        <v>934</v>
      </c>
      <c r="AN232" s="36">
        <f t="shared" si="55"/>
        <v>2</v>
      </c>
      <c r="AO232" t="s">
        <v>221</v>
      </c>
      <c r="AP232" s="36">
        <v>115</v>
      </c>
      <c r="AQ232" s="36" t="s">
        <v>934</v>
      </c>
      <c r="AR232" s="36" t="str">
        <f t="shared" si="66"/>
        <v/>
      </c>
      <c r="AS232" t="s">
        <v>221</v>
      </c>
      <c r="AT232" s="36">
        <v>115</v>
      </c>
      <c r="AU232" s="36" t="s">
        <v>934</v>
      </c>
      <c r="AV232" s="36" t="str">
        <f t="shared" si="51"/>
        <v/>
      </c>
      <c r="AW232" t="s">
        <v>221</v>
      </c>
      <c r="AX232" s="36">
        <v>115</v>
      </c>
      <c r="AY232" s="36" t="s">
        <v>934</v>
      </c>
      <c r="AZ232" s="36" t="str">
        <f t="shared" si="56"/>
        <v/>
      </c>
      <c r="BA232" t="s">
        <v>221</v>
      </c>
      <c r="BB232" s="36">
        <v>115</v>
      </c>
      <c r="BC232" s="36" t="s">
        <v>934</v>
      </c>
      <c r="BD232" s="36" t="s">
        <v>633</v>
      </c>
      <c r="BE232" t="s">
        <v>221</v>
      </c>
      <c r="BF232">
        <v>115</v>
      </c>
      <c r="BG232" s="36" t="str">
        <f t="shared" si="57"/>
        <v/>
      </c>
      <c r="BH232" t="s">
        <v>221</v>
      </c>
      <c r="BI232" s="36">
        <v>115</v>
      </c>
      <c r="BJ232" s="36" t="str">
        <f t="shared" si="58"/>
        <v/>
      </c>
      <c r="BK232" t="s">
        <v>221</v>
      </c>
      <c r="BL232" s="36">
        <v>115</v>
      </c>
      <c r="BM232" s="36" t="str">
        <f t="shared" si="59"/>
        <v/>
      </c>
      <c r="BN232" t="s">
        <v>221</v>
      </c>
      <c r="BO232" s="36">
        <v>115</v>
      </c>
    </row>
    <row r="233" spans="1:67" x14ac:dyDescent="0.25">
      <c r="A233" t="s">
        <v>185</v>
      </c>
      <c r="B233">
        <v>208</v>
      </c>
      <c r="C233" t="s">
        <v>935</v>
      </c>
      <c r="D233" s="36" t="str">
        <f t="shared" si="60"/>
        <v/>
      </c>
      <c r="E233" t="s">
        <v>185</v>
      </c>
      <c r="F233">
        <v>208</v>
      </c>
      <c r="G233" s="36" t="s">
        <v>935</v>
      </c>
      <c r="H233" s="36" t="str">
        <f t="shared" si="61"/>
        <v/>
      </c>
      <c r="I233" t="s">
        <v>185</v>
      </c>
      <c r="J233">
        <v>208</v>
      </c>
      <c r="K233" s="36" t="s">
        <v>935</v>
      </c>
      <c r="L233" s="36" t="str">
        <f t="shared" si="52"/>
        <v/>
      </c>
      <c r="M233" t="s">
        <v>185</v>
      </c>
      <c r="N233">
        <v>208</v>
      </c>
      <c r="O233" s="36" t="s">
        <v>935</v>
      </c>
      <c r="P233" s="36" t="str">
        <f t="shared" si="62"/>
        <v/>
      </c>
      <c r="Q233" t="s">
        <v>185</v>
      </c>
      <c r="R233">
        <v>208</v>
      </c>
      <c r="S233" s="36" t="s">
        <v>935</v>
      </c>
      <c r="T233" s="36" t="str">
        <f t="shared" si="63"/>
        <v/>
      </c>
      <c r="U233" t="s">
        <v>185</v>
      </c>
      <c r="V233" s="36">
        <v>208</v>
      </c>
      <c r="W233" s="36" t="s">
        <v>935</v>
      </c>
      <c r="X233" s="36" t="str">
        <f t="shared" si="53"/>
        <v/>
      </c>
      <c r="Y233" t="s">
        <v>185</v>
      </c>
      <c r="Z233" s="36">
        <v>208</v>
      </c>
      <c r="AA233" s="36" t="s">
        <v>935</v>
      </c>
      <c r="AB233" s="36">
        <f t="shared" si="64"/>
        <v>7</v>
      </c>
      <c r="AC233" t="s">
        <v>185</v>
      </c>
      <c r="AD233" s="36">
        <v>201</v>
      </c>
      <c r="AE233" s="36" t="s">
        <v>933</v>
      </c>
      <c r="AF233" s="36">
        <f t="shared" si="65"/>
        <v>1</v>
      </c>
      <c r="AG233" t="s">
        <v>185</v>
      </c>
      <c r="AH233" s="36">
        <v>200</v>
      </c>
      <c r="AI233" s="36" t="s">
        <v>933</v>
      </c>
      <c r="AJ233" s="36" t="str">
        <f t="shared" si="54"/>
        <v/>
      </c>
      <c r="AK233" t="s">
        <v>185</v>
      </c>
      <c r="AL233" s="36">
        <v>200</v>
      </c>
      <c r="AM233" s="36" t="s">
        <v>933</v>
      </c>
      <c r="AN233" s="36" t="str">
        <f t="shared" si="55"/>
        <v/>
      </c>
      <c r="AO233" t="s">
        <v>185</v>
      </c>
      <c r="AP233" s="36">
        <v>200</v>
      </c>
      <c r="AQ233" s="36" t="s">
        <v>933</v>
      </c>
      <c r="AR233" s="36" t="str">
        <f t="shared" si="66"/>
        <v/>
      </c>
      <c r="AS233" t="s">
        <v>185</v>
      </c>
      <c r="AT233" s="36">
        <v>200</v>
      </c>
      <c r="AU233" s="36" t="s">
        <v>933</v>
      </c>
      <c r="AV233" s="36" t="str">
        <f t="shared" si="51"/>
        <v/>
      </c>
      <c r="AW233" t="s">
        <v>185</v>
      </c>
      <c r="AX233" s="36">
        <v>200</v>
      </c>
      <c r="AY233" s="36" t="s">
        <v>933</v>
      </c>
      <c r="AZ233" s="36" t="str">
        <f t="shared" si="56"/>
        <v/>
      </c>
      <c r="BA233" t="s">
        <v>185</v>
      </c>
      <c r="BB233" s="36">
        <v>200</v>
      </c>
      <c r="BC233" s="36" t="s">
        <v>933</v>
      </c>
      <c r="BD233" s="36" t="s">
        <v>633</v>
      </c>
      <c r="BE233" t="s">
        <v>185</v>
      </c>
      <c r="BF233">
        <v>200</v>
      </c>
      <c r="BG233" s="36">
        <f t="shared" si="57"/>
        <v>3</v>
      </c>
      <c r="BH233" t="s">
        <v>185</v>
      </c>
      <c r="BI233" s="36">
        <v>197</v>
      </c>
      <c r="BJ233" s="36" t="str">
        <f t="shared" si="58"/>
        <v/>
      </c>
      <c r="BK233" t="s">
        <v>185</v>
      </c>
      <c r="BL233" s="36">
        <v>197</v>
      </c>
      <c r="BM233" s="36" t="str">
        <f t="shared" si="59"/>
        <v/>
      </c>
      <c r="BN233" t="s">
        <v>185</v>
      </c>
      <c r="BO233" s="36">
        <v>197</v>
      </c>
    </row>
    <row r="234" spans="1:67" x14ac:dyDescent="0.25">
      <c r="A234" t="s">
        <v>187</v>
      </c>
      <c r="B234">
        <v>220</v>
      </c>
      <c r="C234" t="s">
        <v>935</v>
      </c>
      <c r="D234" s="36" t="str">
        <f t="shared" si="60"/>
        <v/>
      </c>
      <c r="E234" t="s">
        <v>187</v>
      </c>
      <c r="F234">
        <v>220</v>
      </c>
      <c r="G234" s="36" t="s">
        <v>935</v>
      </c>
      <c r="H234" s="36" t="str">
        <f t="shared" si="61"/>
        <v/>
      </c>
      <c r="I234" t="s">
        <v>187</v>
      </c>
      <c r="J234">
        <v>220</v>
      </c>
      <c r="K234" s="36" t="s">
        <v>935</v>
      </c>
      <c r="L234" s="36">
        <f t="shared" si="52"/>
        <v>1</v>
      </c>
      <c r="M234" t="s">
        <v>187</v>
      </c>
      <c r="N234">
        <v>219</v>
      </c>
      <c r="O234" s="36" t="s">
        <v>935</v>
      </c>
      <c r="P234" s="36" t="str">
        <f t="shared" si="62"/>
        <v/>
      </c>
      <c r="Q234" t="s">
        <v>187</v>
      </c>
      <c r="R234">
        <v>219</v>
      </c>
      <c r="S234" s="36" t="s">
        <v>935</v>
      </c>
      <c r="T234" s="36" t="str">
        <f t="shared" si="63"/>
        <v/>
      </c>
      <c r="U234" t="s">
        <v>187</v>
      </c>
      <c r="V234" s="36">
        <v>219</v>
      </c>
      <c r="W234" s="36" t="s">
        <v>935</v>
      </c>
      <c r="X234" s="36" t="str">
        <f t="shared" si="53"/>
        <v/>
      </c>
      <c r="Y234" t="s">
        <v>187</v>
      </c>
      <c r="Z234" s="36">
        <v>219</v>
      </c>
      <c r="AA234" s="36" t="s">
        <v>935</v>
      </c>
      <c r="AB234" s="36" t="str">
        <f t="shared" si="64"/>
        <v/>
      </c>
      <c r="AC234" t="s">
        <v>187</v>
      </c>
      <c r="AD234" s="36">
        <v>219</v>
      </c>
      <c r="AE234" s="36" t="s">
        <v>935</v>
      </c>
      <c r="AF234" s="36">
        <f t="shared" si="65"/>
        <v>1</v>
      </c>
      <c r="AG234" t="s">
        <v>187</v>
      </c>
      <c r="AH234" s="36">
        <v>218</v>
      </c>
      <c r="AI234" s="36" t="s">
        <v>935</v>
      </c>
      <c r="AJ234" s="36" t="str">
        <f t="shared" si="54"/>
        <v/>
      </c>
      <c r="AK234" t="s">
        <v>187</v>
      </c>
      <c r="AL234" s="36">
        <v>218</v>
      </c>
      <c r="AM234" s="36" t="s">
        <v>935</v>
      </c>
      <c r="AN234" s="36" t="str">
        <f t="shared" si="55"/>
        <v/>
      </c>
      <c r="AO234" t="s">
        <v>187</v>
      </c>
      <c r="AP234" s="36">
        <v>218</v>
      </c>
      <c r="AQ234" s="36" t="s">
        <v>935</v>
      </c>
      <c r="AR234" s="36" t="str">
        <f t="shared" si="66"/>
        <v/>
      </c>
      <c r="AS234" t="s">
        <v>187</v>
      </c>
      <c r="AT234" s="36">
        <v>218</v>
      </c>
      <c r="AU234" s="36" t="s">
        <v>935</v>
      </c>
      <c r="AV234" s="36" t="str">
        <f t="shared" si="51"/>
        <v/>
      </c>
      <c r="AW234" t="s">
        <v>187</v>
      </c>
      <c r="AX234" s="36">
        <v>218</v>
      </c>
      <c r="AY234" s="36" t="s">
        <v>935</v>
      </c>
      <c r="AZ234" s="36" t="str">
        <f t="shared" si="56"/>
        <v/>
      </c>
      <c r="BA234" t="s">
        <v>187</v>
      </c>
      <c r="BB234" s="36">
        <v>218</v>
      </c>
      <c r="BC234" s="36" t="s">
        <v>935</v>
      </c>
      <c r="BD234" s="36" t="s">
        <v>633</v>
      </c>
      <c r="BE234" t="s">
        <v>187</v>
      </c>
      <c r="BF234">
        <v>218</v>
      </c>
      <c r="BG234" s="36" t="str">
        <f t="shared" si="57"/>
        <v/>
      </c>
      <c r="BH234" t="s">
        <v>187</v>
      </c>
      <c r="BI234" s="36">
        <v>218</v>
      </c>
      <c r="BJ234" s="36" t="str">
        <f t="shared" si="58"/>
        <v/>
      </c>
      <c r="BK234" t="s">
        <v>187</v>
      </c>
      <c r="BL234" s="36">
        <v>218</v>
      </c>
      <c r="BM234" s="36" t="str">
        <f t="shared" si="59"/>
        <v/>
      </c>
      <c r="BN234" t="s">
        <v>187</v>
      </c>
      <c r="BO234" s="36">
        <v>218</v>
      </c>
    </row>
    <row r="235" spans="1:67" x14ac:dyDescent="0.25">
      <c r="A235" t="s">
        <v>189</v>
      </c>
      <c r="B235">
        <v>182</v>
      </c>
      <c r="C235" t="s">
        <v>933</v>
      </c>
      <c r="D235" s="36" t="str">
        <f t="shared" si="60"/>
        <v/>
      </c>
      <c r="E235" t="s">
        <v>189</v>
      </c>
      <c r="F235">
        <v>182</v>
      </c>
      <c r="G235" s="36" t="s">
        <v>933</v>
      </c>
      <c r="H235" s="36" t="str">
        <f t="shared" si="61"/>
        <v/>
      </c>
      <c r="I235" t="s">
        <v>189</v>
      </c>
      <c r="J235">
        <v>182</v>
      </c>
      <c r="K235" s="36" t="s">
        <v>933</v>
      </c>
      <c r="L235" s="36" t="str">
        <f t="shared" si="52"/>
        <v/>
      </c>
      <c r="M235" t="s">
        <v>189</v>
      </c>
      <c r="N235">
        <v>182</v>
      </c>
      <c r="O235" s="36" t="s">
        <v>933</v>
      </c>
      <c r="P235" s="36" t="str">
        <f t="shared" si="62"/>
        <v/>
      </c>
      <c r="Q235" t="s">
        <v>189</v>
      </c>
      <c r="R235">
        <v>182</v>
      </c>
      <c r="S235" s="36" t="s">
        <v>933</v>
      </c>
      <c r="T235" s="36" t="str">
        <f t="shared" si="63"/>
        <v/>
      </c>
      <c r="U235" t="s">
        <v>189</v>
      </c>
      <c r="V235" s="36">
        <v>182</v>
      </c>
      <c r="W235" s="36" t="s">
        <v>933</v>
      </c>
      <c r="X235" s="36" t="str">
        <f t="shared" si="53"/>
        <v/>
      </c>
      <c r="Y235" t="s">
        <v>189</v>
      </c>
      <c r="Z235" s="36">
        <v>182</v>
      </c>
      <c r="AA235" s="36" t="s">
        <v>933</v>
      </c>
      <c r="AB235" s="36" t="str">
        <f t="shared" si="64"/>
        <v/>
      </c>
      <c r="AC235" t="s">
        <v>189</v>
      </c>
      <c r="AD235" s="36">
        <v>182</v>
      </c>
      <c r="AE235" s="36" t="s">
        <v>933</v>
      </c>
      <c r="AF235" s="36" t="str">
        <f t="shared" si="65"/>
        <v/>
      </c>
      <c r="AG235" t="s">
        <v>189</v>
      </c>
      <c r="AH235" s="36">
        <v>182</v>
      </c>
      <c r="AI235" s="36" t="s">
        <v>933</v>
      </c>
      <c r="AJ235" s="36" t="str">
        <f t="shared" si="54"/>
        <v/>
      </c>
      <c r="AK235" t="s">
        <v>189</v>
      </c>
      <c r="AL235" s="36">
        <v>182</v>
      </c>
      <c r="AM235" s="36" t="s">
        <v>933</v>
      </c>
      <c r="AN235" s="36" t="str">
        <f t="shared" si="55"/>
        <v/>
      </c>
      <c r="AO235" t="s">
        <v>189</v>
      </c>
      <c r="AP235" s="36">
        <v>182</v>
      </c>
      <c r="AQ235" s="36" t="s">
        <v>933</v>
      </c>
      <c r="AR235" s="36" t="str">
        <f t="shared" si="66"/>
        <v/>
      </c>
      <c r="AS235" t="s">
        <v>189</v>
      </c>
      <c r="AT235" s="36">
        <v>182</v>
      </c>
      <c r="AU235" s="36" t="s">
        <v>933</v>
      </c>
      <c r="AV235" s="36" t="str">
        <f t="shared" si="51"/>
        <v/>
      </c>
      <c r="AW235" t="s">
        <v>189</v>
      </c>
      <c r="AX235" s="36">
        <v>182</v>
      </c>
      <c r="AY235" s="36" t="s">
        <v>933</v>
      </c>
      <c r="AZ235" s="36" t="str">
        <f t="shared" si="56"/>
        <v/>
      </c>
      <c r="BA235" t="s">
        <v>189</v>
      </c>
      <c r="BB235" s="36">
        <v>182</v>
      </c>
      <c r="BC235" s="36" t="s">
        <v>933</v>
      </c>
      <c r="BD235" s="36" t="s">
        <v>633</v>
      </c>
      <c r="BE235" t="s">
        <v>189</v>
      </c>
      <c r="BF235">
        <v>182</v>
      </c>
      <c r="BG235" s="36" t="str">
        <f t="shared" si="57"/>
        <v/>
      </c>
      <c r="BH235" t="s">
        <v>189</v>
      </c>
      <c r="BI235" s="36">
        <v>182</v>
      </c>
      <c r="BJ235" s="36" t="str">
        <f t="shared" si="58"/>
        <v/>
      </c>
      <c r="BK235" t="s">
        <v>189</v>
      </c>
      <c r="BL235" s="36">
        <v>182</v>
      </c>
      <c r="BM235" s="36" t="str">
        <f t="shared" si="59"/>
        <v/>
      </c>
      <c r="BN235" t="s">
        <v>189</v>
      </c>
      <c r="BO235" s="36">
        <v>182</v>
      </c>
    </row>
    <row r="236" spans="1:67" x14ac:dyDescent="0.25">
      <c r="A236" t="s">
        <v>191</v>
      </c>
      <c r="B236">
        <v>219</v>
      </c>
      <c r="C236" t="s">
        <v>935</v>
      </c>
      <c r="D236" s="36" t="str">
        <f t="shared" si="60"/>
        <v/>
      </c>
      <c r="E236" t="s">
        <v>191</v>
      </c>
      <c r="F236">
        <v>219</v>
      </c>
      <c r="G236" s="36" t="s">
        <v>935</v>
      </c>
      <c r="H236" s="36" t="str">
        <f t="shared" si="61"/>
        <v/>
      </c>
      <c r="I236" t="s">
        <v>191</v>
      </c>
      <c r="J236">
        <v>219</v>
      </c>
      <c r="K236" s="36" t="s">
        <v>935</v>
      </c>
      <c r="L236" s="36" t="str">
        <f t="shared" si="52"/>
        <v/>
      </c>
      <c r="M236" t="s">
        <v>191</v>
      </c>
      <c r="N236">
        <v>219</v>
      </c>
      <c r="O236" s="36" t="s">
        <v>935</v>
      </c>
      <c r="P236" s="36" t="str">
        <f t="shared" si="62"/>
        <v/>
      </c>
      <c r="Q236" t="s">
        <v>191</v>
      </c>
      <c r="R236">
        <v>219</v>
      </c>
      <c r="S236" s="36" t="s">
        <v>935</v>
      </c>
      <c r="T236" s="36" t="str">
        <f t="shared" si="63"/>
        <v/>
      </c>
      <c r="U236" t="s">
        <v>191</v>
      </c>
      <c r="V236" s="36">
        <v>219</v>
      </c>
      <c r="W236" s="36" t="s">
        <v>935</v>
      </c>
      <c r="X236" s="36" t="str">
        <f t="shared" si="53"/>
        <v/>
      </c>
      <c r="Y236" t="s">
        <v>191</v>
      </c>
      <c r="Z236" s="36">
        <v>219</v>
      </c>
      <c r="AA236" s="36" t="s">
        <v>935</v>
      </c>
      <c r="AB236" s="36" t="str">
        <f t="shared" si="64"/>
        <v/>
      </c>
      <c r="AC236" t="s">
        <v>191</v>
      </c>
      <c r="AD236" s="36">
        <v>219</v>
      </c>
      <c r="AE236" s="36" t="s">
        <v>935</v>
      </c>
      <c r="AF236" s="36" t="str">
        <f t="shared" si="65"/>
        <v/>
      </c>
      <c r="AG236" t="s">
        <v>191</v>
      </c>
      <c r="AH236" s="36">
        <v>219</v>
      </c>
      <c r="AI236" s="36" t="s">
        <v>935</v>
      </c>
      <c r="AJ236" s="36" t="str">
        <f t="shared" si="54"/>
        <v/>
      </c>
      <c r="AK236" t="s">
        <v>191</v>
      </c>
      <c r="AL236" s="36">
        <v>219</v>
      </c>
      <c r="AM236" s="36" t="s">
        <v>935</v>
      </c>
      <c r="AN236" s="36" t="str">
        <f t="shared" si="55"/>
        <v/>
      </c>
      <c r="AO236" t="s">
        <v>191</v>
      </c>
      <c r="AP236" s="36">
        <v>219</v>
      </c>
      <c r="AQ236" s="36" t="s">
        <v>935</v>
      </c>
      <c r="AR236" s="36" t="str">
        <f t="shared" si="66"/>
        <v/>
      </c>
      <c r="AS236" t="s">
        <v>191</v>
      </c>
      <c r="AT236" s="36">
        <v>219</v>
      </c>
      <c r="AU236" s="36" t="s">
        <v>935</v>
      </c>
      <c r="AV236" s="36" t="str">
        <f t="shared" si="51"/>
        <v/>
      </c>
      <c r="AW236" t="s">
        <v>191</v>
      </c>
      <c r="AX236" s="36">
        <v>219</v>
      </c>
      <c r="AY236" s="36" t="s">
        <v>935</v>
      </c>
      <c r="AZ236" s="36" t="str">
        <f t="shared" si="56"/>
        <v/>
      </c>
      <c r="BA236" t="s">
        <v>191</v>
      </c>
      <c r="BB236" s="36">
        <v>219</v>
      </c>
      <c r="BC236" s="36" t="s">
        <v>935</v>
      </c>
      <c r="BD236" s="36" t="s">
        <v>633</v>
      </c>
      <c r="BE236" t="s">
        <v>191</v>
      </c>
      <c r="BF236">
        <v>219</v>
      </c>
      <c r="BG236" s="36">
        <f t="shared" si="57"/>
        <v>1</v>
      </c>
      <c r="BH236" t="s">
        <v>191</v>
      </c>
      <c r="BI236" s="36">
        <v>218</v>
      </c>
      <c r="BJ236" s="36" t="str">
        <f t="shared" si="58"/>
        <v/>
      </c>
      <c r="BK236" t="s">
        <v>191</v>
      </c>
      <c r="BL236" s="36">
        <v>218</v>
      </c>
      <c r="BM236" s="36" t="str">
        <f t="shared" si="59"/>
        <v/>
      </c>
      <c r="BN236" t="s">
        <v>191</v>
      </c>
      <c r="BO236" s="36">
        <v>218</v>
      </c>
    </row>
    <row r="237" spans="1:67" x14ac:dyDescent="0.25">
      <c r="A237" t="s">
        <v>193</v>
      </c>
      <c r="B237">
        <v>151</v>
      </c>
      <c r="C237" t="s">
        <v>934</v>
      </c>
      <c r="D237" s="36" t="str">
        <f t="shared" si="60"/>
        <v/>
      </c>
      <c r="E237" t="s">
        <v>193</v>
      </c>
      <c r="F237">
        <v>151</v>
      </c>
      <c r="G237" s="36" t="s">
        <v>934</v>
      </c>
      <c r="H237" s="36" t="str">
        <f t="shared" si="61"/>
        <v/>
      </c>
      <c r="I237" t="s">
        <v>193</v>
      </c>
      <c r="J237">
        <v>151</v>
      </c>
      <c r="K237" s="36" t="s">
        <v>934</v>
      </c>
      <c r="L237" s="36" t="str">
        <f t="shared" si="52"/>
        <v/>
      </c>
      <c r="M237" t="s">
        <v>193</v>
      </c>
      <c r="N237">
        <v>151</v>
      </c>
      <c r="O237" s="36" t="s">
        <v>934</v>
      </c>
      <c r="P237" s="36" t="str">
        <f t="shared" si="62"/>
        <v/>
      </c>
      <c r="Q237" t="s">
        <v>193</v>
      </c>
      <c r="R237">
        <v>151</v>
      </c>
      <c r="S237" s="36" t="s">
        <v>934</v>
      </c>
      <c r="T237" s="36" t="str">
        <f t="shared" si="63"/>
        <v/>
      </c>
      <c r="U237" t="s">
        <v>193</v>
      </c>
      <c r="V237" s="36">
        <v>151</v>
      </c>
      <c r="W237" s="36" t="s">
        <v>934</v>
      </c>
      <c r="X237" s="36" t="str">
        <f t="shared" si="53"/>
        <v/>
      </c>
      <c r="Y237" t="s">
        <v>193</v>
      </c>
      <c r="Z237" s="36">
        <v>151</v>
      </c>
      <c r="AA237" s="36" t="s">
        <v>934</v>
      </c>
      <c r="AB237" s="36" t="str">
        <f t="shared" si="64"/>
        <v/>
      </c>
      <c r="AC237" t="s">
        <v>193</v>
      </c>
      <c r="AD237" s="36">
        <v>151</v>
      </c>
      <c r="AE237" s="36" t="s">
        <v>934</v>
      </c>
      <c r="AF237" s="36" t="str">
        <f t="shared" si="65"/>
        <v/>
      </c>
      <c r="AG237" t="s">
        <v>193</v>
      </c>
      <c r="AH237" s="36">
        <v>151</v>
      </c>
      <c r="AI237" s="36" t="s">
        <v>934</v>
      </c>
      <c r="AJ237" s="36" t="str">
        <f t="shared" si="54"/>
        <v/>
      </c>
      <c r="AK237" t="s">
        <v>193</v>
      </c>
      <c r="AL237" s="36">
        <v>151</v>
      </c>
      <c r="AM237" s="36" t="s">
        <v>934</v>
      </c>
      <c r="AN237" s="36" t="str">
        <f t="shared" si="55"/>
        <v/>
      </c>
      <c r="AO237" t="s">
        <v>193</v>
      </c>
      <c r="AP237" s="36">
        <v>151</v>
      </c>
      <c r="AQ237" s="36" t="s">
        <v>934</v>
      </c>
      <c r="AR237" s="36" t="str">
        <f t="shared" si="66"/>
        <v/>
      </c>
      <c r="AS237" t="s">
        <v>193</v>
      </c>
      <c r="AT237" s="36">
        <v>151</v>
      </c>
      <c r="AU237" s="36" t="s">
        <v>934</v>
      </c>
      <c r="AV237" s="36" t="str">
        <f t="shared" si="51"/>
        <v/>
      </c>
      <c r="AW237" t="s">
        <v>193</v>
      </c>
      <c r="AX237" s="36">
        <v>151</v>
      </c>
      <c r="AY237" s="36" t="s">
        <v>934</v>
      </c>
      <c r="AZ237" s="36">
        <f t="shared" si="56"/>
        <v>1</v>
      </c>
      <c r="BA237" t="s">
        <v>193</v>
      </c>
      <c r="BB237" s="36">
        <v>150</v>
      </c>
      <c r="BC237" s="36" t="s">
        <v>934</v>
      </c>
      <c r="BD237" s="36" t="s">
        <v>633</v>
      </c>
      <c r="BE237" t="s">
        <v>193</v>
      </c>
      <c r="BF237">
        <v>150</v>
      </c>
      <c r="BG237" s="36" t="str">
        <f t="shared" si="57"/>
        <v/>
      </c>
      <c r="BH237" t="s">
        <v>193</v>
      </c>
      <c r="BI237" s="36">
        <v>150</v>
      </c>
      <c r="BJ237" s="36" t="str">
        <f t="shared" si="58"/>
        <v/>
      </c>
      <c r="BK237" t="s">
        <v>193</v>
      </c>
      <c r="BL237" s="36">
        <v>150</v>
      </c>
      <c r="BM237" s="36" t="str">
        <f t="shared" si="59"/>
        <v/>
      </c>
      <c r="BN237" t="s">
        <v>193</v>
      </c>
      <c r="BO237" s="36">
        <v>150</v>
      </c>
    </row>
    <row r="238" spans="1:67" x14ac:dyDescent="0.25">
      <c r="A238" t="s">
        <v>195</v>
      </c>
      <c r="B238">
        <v>129</v>
      </c>
      <c r="C238" t="s">
        <v>934</v>
      </c>
      <c r="D238" s="36" t="str">
        <f t="shared" si="60"/>
        <v/>
      </c>
      <c r="E238" t="s">
        <v>195</v>
      </c>
      <c r="F238">
        <v>129</v>
      </c>
      <c r="G238" s="36" t="s">
        <v>934</v>
      </c>
      <c r="H238" s="36" t="str">
        <f t="shared" si="61"/>
        <v/>
      </c>
      <c r="I238" t="s">
        <v>195</v>
      </c>
      <c r="J238">
        <v>129</v>
      </c>
      <c r="K238" s="36" t="s">
        <v>934</v>
      </c>
      <c r="L238" s="36" t="str">
        <f t="shared" si="52"/>
        <v/>
      </c>
      <c r="M238" t="s">
        <v>195</v>
      </c>
      <c r="N238">
        <v>129</v>
      </c>
      <c r="O238" s="36" t="s">
        <v>934</v>
      </c>
      <c r="P238" s="36" t="str">
        <f t="shared" si="62"/>
        <v/>
      </c>
      <c r="Q238" t="s">
        <v>195</v>
      </c>
      <c r="R238">
        <v>129</v>
      </c>
      <c r="S238" s="36" t="s">
        <v>934</v>
      </c>
      <c r="T238" s="36" t="str">
        <f t="shared" si="63"/>
        <v/>
      </c>
      <c r="U238" t="s">
        <v>195</v>
      </c>
      <c r="V238" s="36">
        <v>129</v>
      </c>
      <c r="W238" s="36" t="s">
        <v>934</v>
      </c>
      <c r="X238" s="36" t="str">
        <f t="shared" si="53"/>
        <v/>
      </c>
      <c r="Y238" t="s">
        <v>195</v>
      </c>
      <c r="Z238" s="36">
        <v>129</v>
      </c>
      <c r="AA238" s="36" t="s">
        <v>934</v>
      </c>
      <c r="AB238" s="36" t="str">
        <f t="shared" si="64"/>
        <v/>
      </c>
      <c r="AC238" t="s">
        <v>195</v>
      </c>
      <c r="AD238" s="36">
        <v>129</v>
      </c>
      <c r="AE238" s="36" t="s">
        <v>934</v>
      </c>
      <c r="AF238" s="36" t="str">
        <f t="shared" si="65"/>
        <v/>
      </c>
      <c r="AG238" t="s">
        <v>195</v>
      </c>
      <c r="AH238" s="36">
        <v>129</v>
      </c>
      <c r="AI238" s="36" t="s">
        <v>934</v>
      </c>
      <c r="AJ238" s="36" t="str">
        <f t="shared" si="54"/>
        <v/>
      </c>
      <c r="AK238" t="s">
        <v>195</v>
      </c>
      <c r="AL238" s="36">
        <v>129</v>
      </c>
      <c r="AM238" s="36" t="s">
        <v>934</v>
      </c>
      <c r="AN238" s="36" t="str">
        <f t="shared" si="55"/>
        <v/>
      </c>
      <c r="AO238" t="s">
        <v>195</v>
      </c>
      <c r="AP238" s="36">
        <v>129</v>
      </c>
      <c r="AQ238" s="36" t="s">
        <v>934</v>
      </c>
      <c r="AR238" s="36" t="str">
        <f t="shared" si="66"/>
        <v/>
      </c>
      <c r="AS238" t="s">
        <v>195</v>
      </c>
      <c r="AT238" s="36">
        <v>129</v>
      </c>
      <c r="AU238" s="36" t="s">
        <v>934</v>
      </c>
      <c r="AV238" s="36" t="str">
        <f t="shared" si="51"/>
        <v/>
      </c>
      <c r="AW238" t="s">
        <v>195</v>
      </c>
      <c r="AX238" s="36">
        <v>129</v>
      </c>
      <c r="AY238" s="36" t="s">
        <v>934</v>
      </c>
      <c r="AZ238" s="36" t="str">
        <f t="shared" si="56"/>
        <v/>
      </c>
      <c r="BA238" t="s">
        <v>195</v>
      </c>
      <c r="BB238" s="36">
        <v>129</v>
      </c>
      <c r="BC238" s="36" t="s">
        <v>934</v>
      </c>
      <c r="BD238" s="36" t="s">
        <v>633</v>
      </c>
      <c r="BE238" t="s">
        <v>195</v>
      </c>
      <c r="BF238">
        <v>129</v>
      </c>
      <c r="BG238" s="36" t="str">
        <f t="shared" si="57"/>
        <v/>
      </c>
      <c r="BH238" t="s">
        <v>195</v>
      </c>
      <c r="BI238" s="36">
        <v>129</v>
      </c>
      <c r="BJ238" s="36" t="str">
        <f t="shared" si="58"/>
        <v/>
      </c>
      <c r="BK238" t="s">
        <v>195</v>
      </c>
      <c r="BL238" s="36">
        <v>129</v>
      </c>
      <c r="BM238" s="36" t="str">
        <f t="shared" si="59"/>
        <v/>
      </c>
      <c r="BN238" t="s">
        <v>195</v>
      </c>
      <c r="BO238" s="36">
        <v>129</v>
      </c>
    </row>
    <row r="239" spans="1:67" x14ac:dyDescent="0.25">
      <c r="A239" t="s">
        <v>172</v>
      </c>
      <c r="B239">
        <v>173</v>
      </c>
      <c r="C239" t="s">
        <v>932</v>
      </c>
      <c r="D239" s="36" t="str">
        <f t="shared" si="60"/>
        <v/>
      </c>
      <c r="E239" t="s">
        <v>172</v>
      </c>
      <c r="F239">
        <v>173</v>
      </c>
      <c r="G239" s="36" t="s">
        <v>932</v>
      </c>
      <c r="H239" s="36" t="str">
        <f t="shared" si="61"/>
        <v/>
      </c>
      <c r="I239" t="s">
        <v>172</v>
      </c>
      <c r="J239">
        <v>173</v>
      </c>
      <c r="K239" s="36" t="s">
        <v>932</v>
      </c>
      <c r="L239" s="36" t="str">
        <f t="shared" si="52"/>
        <v/>
      </c>
      <c r="M239" t="s">
        <v>172</v>
      </c>
      <c r="N239">
        <v>173</v>
      </c>
      <c r="O239" s="36" t="s">
        <v>932</v>
      </c>
      <c r="P239" s="36" t="str">
        <f t="shared" si="62"/>
        <v/>
      </c>
      <c r="Q239" t="s">
        <v>172</v>
      </c>
      <c r="R239">
        <v>173</v>
      </c>
      <c r="S239" s="36" t="s">
        <v>932</v>
      </c>
      <c r="T239" s="36" t="str">
        <f t="shared" si="63"/>
        <v/>
      </c>
      <c r="U239" t="s">
        <v>172</v>
      </c>
      <c r="V239" s="36">
        <v>173</v>
      </c>
      <c r="W239" s="36" t="s">
        <v>932</v>
      </c>
      <c r="X239" s="36" t="str">
        <f t="shared" si="53"/>
        <v/>
      </c>
      <c r="Y239" t="s">
        <v>172</v>
      </c>
      <c r="Z239" s="36">
        <v>173</v>
      </c>
      <c r="AA239" s="36" t="s">
        <v>932</v>
      </c>
      <c r="AB239" s="36" t="str">
        <f t="shared" si="64"/>
        <v/>
      </c>
      <c r="AC239" t="s">
        <v>172</v>
      </c>
      <c r="AD239" s="36">
        <v>173</v>
      </c>
      <c r="AE239" s="36" t="s">
        <v>932</v>
      </c>
      <c r="AF239" s="36" t="str">
        <f t="shared" si="65"/>
        <v/>
      </c>
      <c r="AG239" t="s">
        <v>172</v>
      </c>
      <c r="AH239" s="36">
        <v>173</v>
      </c>
      <c r="AI239" s="36" t="s">
        <v>932</v>
      </c>
      <c r="AJ239" s="36" t="str">
        <f t="shared" si="54"/>
        <v/>
      </c>
      <c r="AK239" t="s">
        <v>172</v>
      </c>
      <c r="AL239" s="36">
        <v>173</v>
      </c>
      <c r="AM239" s="36" t="s">
        <v>932</v>
      </c>
      <c r="AN239" s="36" t="str">
        <f t="shared" si="55"/>
        <v/>
      </c>
      <c r="AO239" t="s">
        <v>172</v>
      </c>
      <c r="AP239" s="36">
        <v>173</v>
      </c>
      <c r="AQ239" s="36" t="s">
        <v>932</v>
      </c>
      <c r="AR239" s="36" t="str">
        <f t="shared" si="66"/>
        <v/>
      </c>
      <c r="AS239" t="s">
        <v>172</v>
      </c>
      <c r="AT239" s="36">
        <v>173</v>
      </c>
      <c r="AU239" s="36" t="s">
        <v>932</v>
      </c>
      <c r="AV239" s="36">
        <f t="shared" si="51"/>
        <v>1</v>
      </c>
      <c r="AW239" t="s">
        <v>172</v>
      </c>
      <c r="AX239" s="36">
        <v>172</v>
      </c>
      <c r="AY239" s="36" t="s">
        <v>932</v>
      </c>
      <c r="AZ239" s="36" t="str">
        <f t="shared" si="56"/>
        <v/>
      </c>
      <c r="BA239" t="s">
        <v>172</v>
      </c>
      <c r="BB239" s="36">
        <v>172</v>
      </c>
      <c r="BC239" s="36" t="s">
        <v>932</v>
      </c>
      <c r="BD239" s="36">
        <v>3</v>
      </c>
      <c r="BE239" t="s">
        <v>172</v>
      </c>
      <c r="BF239">
        <v>169</v>
      </c>
      <c r="BG239" s="36">
        <f t="shared" si="57"/>
        <v>1</v>
      </c>
      <c r="BH239" t="s">
        <v>172</v>
      </c>
      <c r="BI239" s="36">
        <v>168</v>
      </c>
      <c r="BJ239" s="36">
        <f t="shared" si="58"/>
        <v>27</v>
      </c>
      <c r="BK239" t="s">
        <v>172</v>
      </c>
      <c r="BL239" s="36">
        <v>141</v>
      </c>
      <c r="BM239" s="36" t="str">
        <f t="shared" si="59"/>
        <v/>
      </c>
      <c r="BN239" t="s">
        <v>172</v>
      </c>
      <c r="BO239" s="36">
        <v>141</v>
      </c>
    </row>
    <row r="240" spans="1:67" x14ac:dyDescent="0.25">
      <c r="A240" t="s">
        <v>174</v>
      </c>
      <c r="B240">
        <v>115</v>
      </c>
      <c r="C240" t="s">
        <v>934</v>
      </c>
      <c r="D240" s="36" t="str">
        <f t="shared" si="60"/>
        <v/>
      </c>
      <c r="E240" t="s">
        <v>174</v>
      </c>
      <c r="F240">
        <v>115</v>
      </c>
      <c r="G240" s="36" t="s">
        <v>934</v>
      </c>
      <c r="H240" s="36" t="str">
        <f t="shared" si="61"/>
        <v/>
      </c>
      <c r="I240" t="s">
        <v>174</v>
      </c>
      <c r="J240">
        <v>115</v>
      </c>
      <c r="K240" s="36" t="s">
        <v>934</v>
      </c>
      <c r="L240" s="36">
        <f t="shared" si="52"/>
        <v>1</v>
      </c>
      <c r="M240" t="s">
        <v>174</v>
      </c>
      <c r="N240">
        <v>114</v>
      </c>
      <c r="O240" s="36" t="s">
        <v>934</v>
      </c>
      <c r="P240" s="36" t="str">
        <f t="shared" si="62"/>
        <v/>
      </c>
      <c r="Q240" t="s">
        <v>174</v>
      </c>
      <c r="R240">
        <v>114</v>
      </c>
      <c r="S240" s="36" t="s">
        <v>934</v>
      </c>
      <c r="T240" s="36" t="str">
        <f t="shared" si="63"/>
        <v/>
      </c>
      <c r="U240" t="s">
        <v>174</v>
      </c>
      <c r="V240" s="36">
        <v>114</v>
      </c>
      <c r="W240" s="36" t="s">
        <v>934</v>
      </c>
      <c r="X240" s="36" t="str">
        <f t="shared" si="53"/>
        <v/>
      </c>
      <c r="Y240" t="s">
        <v>174</v>
      </c>
      <c r="Z240" s="36">
        <v>114</v>
      </c>
      <c r="AA240" s="36" t="s">
        <v>934</v>
      </c>
      <c r="AB240" s="36">
        <f t="shared" si="64"/>
        <v>17</v>
      </c>
      <c r="AC240" t="s">
        <v>174</v>
      </c>
      <c r="AD240" s="36">
        <v>97</v>
      </c>
      <c r="AE240" s="36" t="s">
        <v>932</v>
      </c>
      <c r="AF240" s="36" t="str">
        <f t="shared" si="65"/>
        <v/>
      </c>
      <c r="AG240" t="s">
        <v>174</v>
      </c>
      <c r="AH240" s="36">
        <v>97</v>
      </c>
      <c r="AI240" s="36" t="s">
        <v>932</v>
      </c>
      <c r="AJ240" s="36" t="str">
        <f t="shared" si="54"/>
        <v/>
      </c>
      <c r="AK240" t="s">
        <v>174</v>
      </c>
      <c r="AL240" s="36">
        <v>97</v>
      </c>
      <c r="AM240" s="36" t="s">
        <v>932</v>
      </c>
      <c r="AN240" s="36" t="str">
        <f t="shared" si="55"/>
        <v/>
      </c>
      <c r="AO240" t="s">
        <v>174</v>
      </c>
      <c r="AP240" s="36">
        <v>97</v>
      </c>
      <c r="AQ240" s="36" t="s">
        <v>932</v>
      </c>
      <c r="AR240" s="36" t="str">
        <f t="shared" si="66"/>
        <v/>
      </c>
      <c r="AS240" t="s">
        <v>174</v>
      </c>
      <c r="AT240" s="36">
        <v>97</v>
      </c>
      <c r="AU240" s="36" t="s">
        <v>932</v>
      </c>
      <c r="AV240" s="36" t="str">
        <f t="shared" si="51"/>
        <v/>
      </c>
      <c r="AW240" t="s">
        <v>174</v>
      </c>
      <c r="AX240" s="36">
        <v>97</v>
      </c>
      <c r="AY240" s="36" t="s">
        <v>932</v>
      </c>
      <c r="AZ240" s="36" t="str">
        <f t="shared" si="56"/>
        <v/>
      </c>
      <c r="BA240" t="s">
        <v>174</v>
      </c>
      <c r="BB240" s="36">
        <v>97</v>
      </c>
      <c r="BC240" s="36" t="s">
        <v>932</v>
      </c>
      <c r="BD240" s="36" t="s">
        <v>633</v>
      </c>
      <c r="BE240" t="s">
        <v>174</v>
      </c>
      <c r="BF240">
        <v>97</v>
      </c>
      <c r="BG240" s="36" t="str">
        <f t="shared" si="57"/>
        <v/>
      </c>
      <c r="BH240" t="s">
        <v>174</v>
      </c>
      <c r="BI240" s="36">
        <v>97</v>
      </c>
      <c r="BJ240" s="36" t="str">
        <f t="shared" si="58"/>
        <v/>
      </c>
      <c r="BK240" t="s">
        <v>174</v>
      </c>
      <c r="BL240" s="36">
        <v>97</v>
      </c>
      <c r="BM240" s="36" t="str">
        <f t="shared" si="59"/>
        <v/>
      </c>
      <c r="BN240" t="s">
        <v>174</v>
      </c>
      <c r="BO240" s="36">
        <v>97</v>
      </c>
    </row>
    <row r="241" spans="1:67" x14ac:dyDescent="0.25">
      <c r="A241" t="s">
        <v>176</v>
      </c>
      <c r="B241">
        <v>96</v>
      </c>
      <c r="C241" t="s">
        <v>932</v>
      </c>
      <c r="D241" s="36">
        <f t="shared" si="60"/>
        <v>1</v>
      </c>
      <c r="E241" t="s">
        <v>176</v>
      </c>
      <c r="F241">
        <v>95</v>
      </c>
      <c r="G241" s="36" t="s">
        <v>932</v>
      </c>
      <c r="H241" s="36" t="str">
        <f t="shared" si="61"/>
        <v/>
      </c>
      <c r="I241" t="s">
        <v>176</v>
      </c>
      <c r="J241">
        <v>95</v>
      </c>
      <c r="K241" s="36" t="s">
        <v>932</v>
      </c>
      <c r="L241" s="36">
        <f t="shared" si="52"/>
        <v>11</v>
      </c>
      <c r="M241" t="s">
        <v>176</v>
      </c>
      <c r="N241">
        <v>84</v>
      </c>
      <c r="O241" s="36" t="s">
        <v>932</v>
      </c>
      <c r="P241" s="36" t="str">
        <f t="shared" si="62"/>
        <v/>
      </c>
      <c r="Q241" t="s">
        <v>176</v>
      </c>
      <c r="R241">
        <v>84</v>
      </c>
      <c r="S241" s="36" t="s">
        <v>932</v>
      </c>
      <c r="T241" s="36" t="str">
        <f t="shared" si="63"/>
        <v/>
      </c>
      <c r="U241" t="s">
        <v>176</v>
      </c>
      <c r="V241" s="36">
        <v>84</v>
      </c>
      <c r="W241" s="36" t="s">
        <v>932</v>
      </c>
      <c r="X241" s="36" t="str">
        <f t="shared" si="53"/>
        <v/>
      </c>
      <c r="Y241" t="s">
        <v>176</v>
      </c>
      <c r="Z241" s="36">
        <v>84</v>
      </c>
      <c r="AA241" s="36" t="s">
        <v>932</v>
      </c>
      <c r="AB241" s="36" t="str">
        <f t="shared" si="64"/>
        <v/>
      </c>
      <c r="AC241" t="s">
        <v>176</v>
      </c>
      <c r="AD241" s="36">
        <v>84</v>
      </c>
      <c r="AE241" s="36" t="s">
        <v>932</v>
      </c>
      <c r="AF241" s="36">
        <f t="shared" si="65"/>
        <v>15</v>
      </c>
      <c r="AG241" t="s">
        <v>176</v>
      </c>
      <c r="AH241" s="36">
        <v>69</v>
      </c>
      <c r="AI241" s="36" t="s">
        <v>932</v>
      </c>
      <c r="AJ241" s="36" t="str">
        <f t="shared" si="54"/>
        <v/>
      </c>
      <c r="AK241" t="s">
        <v>176</v>
      </c>
      <c r="AL241" s="36">
        <v>69</v>
      </c>
      <c r="AM241" s="36" t="s">
        <v>932</v>
      </c>
      <c r="AN241" s="36" t="str">
        <f t="shared" si="55"/>
        <v/>
      </c>
      <c r="AO241" t="s">
        <v>176</v>
      </c>
      <c r="AP241" s="36">
        <v>69</v>
      </c>
      <c r="AQ241" s="36" t="s">
        <v>932</v>
      </c>
      <c r="AR241" s="36" t="str">
        <f t="shared" si="66"/>
        <v/>
      </c>
      <c r="AS241" t="s">
        <v>176</v>
      </c>
      <c r="AT241" s="36">
        <v>69</v>
      </c>
      <c r="AU241" s="36" t="s">
        <v>932</v>
      </c>
      <c r="AV241" s="36" t="str">
        <f t="shared" si="51"/>
        <v/>
      </c>
      <c r="AW241" t="s">
        <v>176</v>
      </c>
      <c r="AX241" s="36">
        <v>69</v>
      </c>
      <c r="AY241" s="36" t="s">
        <v>932</v>
      </c>
      <c r="AZ241" s="36" t="str">
        <f t="shared" si="56"/>
        <v/>
      </c>
      <c r="BA241" t="s">
        <v>176</v>
      </c>
      <c r="BB241" s="36">
        <v>69</v>
      </c>
      <c r="BC241" s="36" t="s">
        <v>932</v>
      </c>
      <c r="BD241" s="36">
        <v>4</v>
      </c>
      <c r="BE241" t="s">
        <v>176</v>
      </c>
      <c r="BF241">
        <v>65</v>
      </c>
      <c r="BG241" s="36" t="str">
        <f t="shared" si="57"/>
        <v/>
      </c>
      <c r="BH241" t="s">
        <v>176</v>
      </c>
      <c r="BI241" s="36">
        <v>65</v>
      </c>
      <c r="BJ241" s="36" t="str">
        <f t="shared" si="58"/>
        <v/>
      </c>
      <c r="BK241" t="s">
        <v>176</v>
      </c>
      <c r="BL241" s="36">
        <v>65</v>
      </c>
      <c r="BM241" s="36" t="str">
        <f t="shared" si="59"/>
        <v/>
      </c>
      <c r="BN241" t="s">
        <v>176</v>
      </c>
      <c r="BO241" s="36">
        <v>65</v>
      </c>
    </row>
    <row r="242" spans="1:67" x14ac:dyDescent="0.25">
      <c r="A242" t="s">
        <v>178</v>
      </c>
      <c r="B242">
        <v>129</v>
      </c>
      <c r="C242" t="s">
        <v>934</v>
      </c>
      <c r="D242" s="36" t="str">
        <f t="shared" si="60"/>
        <v/>
      </c>
      <c r="E242" t="s">
        <v>178</v>
      </c>
      <c r="F242">
        <v>129</v>
      </c>
      <c r="G242" s="36" t="s">
        <v>934</v>
      </c>
      <c r="H242" s="36" t="str">
        <f t="shared" si="61"/>
        <v/>
      </c>
      <c r="I242" t="s">
        <v>178</v>
      </c>
      <c r="J242">
        <v>129</v>
      </c>
      <c r="K242" s="36" t="s">
        <v>934</v>
      </c>
      <c r="L242" s="36" t="str">
        <f t="shared" si="52"/>
        <v/>
      </c>
      <c r="M242" t="s">
        <v>178</v>
      </c>
      <c r="N242">
        <v>129</v>
      </c>
      <c r="O242" s="36" t="s">
        <v>934</v>
      </c>
      <c r="P242" s="36" t="str">
        <f t="shared" si="62"/>
        <v/>
      </c>
      <c r="Q242" t="s">
        <v>178</v>
      </c>
      <c r="R242">
        <v>129</v>
      </c>
      <c r="S242" s="36" t="s">
        <v>934</v>
      </c>
      <c r="T242" s="36" t="str">
        <f t="shared" si="63"/>
        <v/>
      </c>
      <c r="U242" t="s">
        <v>178</v>
      </c>
      <c r="V242" s="36">
        <v>129</v>
      </c>
      <c r="W242" s="36" t="s">
        <v>934</v>
      </c>
      <c r="X242" s="36" t="str">
        <f t="shared" si="53"/>
        <v/>
      </c>
      <c r="Y242" t="s">
        <v>178</v>
      </c>
      <c r="Z242" s="36">
        <v>129</v>
      </c>
      <c r="AA242" s="36" t="s">
        <v>934</v>
      </c>
      <c r="AB242" s="36" t="str">
        <f t="shared" si="64"/>
        <v/>
      </c>
      <c r="AC242" t="s">
        <v>178</v>
      </c>
      <c r="AD242" s="36">
        <v>129</v>
      </c>
      <c r="AE242" s="36" t="s">
        <v>934</v>
      </c>
      <c r="AF242" s="36" t="str">
        <f t="shared" si="65"/>
        <v/>
      </c>
      <c r="AG242" t="s">
        <v>178</v>
      </c>
      <c r="AH242" s="36">
        <v>129</v>
      </c>
      <c r="AI242" s="36" t="s">
        <v>934</v>
      </c>
      <c r="AJ242" s="36" t="str">
        <f t="shared" si="54"/>
        <v/>
      </c>
      <c r="AK242" t="s">
        <v>178</v>
      </c>
      <c r="AL242" s="36">
        <v>129</v>
      </c>
      <c r="AM242" s="36" t="s">
        <v>934</v>
      </c>
      <c r="AN242" s="36" t="str">
        <f t="shared" si="55"/>
        <v/>
      </c>
      <c r="AO242" t="s">
        <v>178</v>
      </c>
      <c r="AP242" s="36">
        <v>129</v>
      </c>
      <c r="AQ242" s="36" t="s">
        <v>934</v>
      </c>
      <c r="AR242" s="36">
        <f t="shared" si="66"/>
        <v>2</v>
      </c>
      <c r="AS242" t="s">
        <v>178</v>
      </c>
      <c r="AT242" s="36">
        <v>127</v>
      </c>
      <c r="AU242" s="36" t="s">
        <v>934</v>
      </c>
      <c r="AV242" s="36" t="str">
        <f t="shared" si="51"/>
        <v/>
      </c>
      <c r="AW242" t="s">
        <v>178</v>
      </c>
      <c r="AX242" s="36">
        <v>127</v>
      </c>
      <c r="AY242" s="36" t="s">
        <v>934</v>
      </c>
      <c r="AZ242" s="36" t="str">
        <f t="shared" si="56"/>
        <v/>
      </c>
      <c r="BA242" t="s">
        <v>178</v>
      </c>
      <c r="BB242" s="36">
        <v>127</v>
      </c>
      <c r="BC242" s="36" t="s">
        <v>934</v>
      </c>
      <c r="BD242" s="36">
        <v>43</v>
      </c>
      <c r="BE242" t="s">
        <v>178</v>
      </c>
      <c r="BF242">
        <v>84</v>
      </c>
      <c r="BG242" s="36" t="str">
        <f t="shared" si="57"/>
        <v/>
      </c>
      <c r="BH242" t="s">
        <v>178</v>
      </c>
      <c r="BI242" s="36">
        <v>84</v>
      </c>
      <c r="BJ242" s="36" t="str">
        <f t="shared" si="58"/>
        <v/>
      </c>
      <c r="BK242" t="s">
        <v>178</v>
      </c>
      <c r="BL242" s="36">
        <v>84</v>
      </c>
      <c r="BM242" s="36" t="str">
        <f t="shared" si="59"/>
        <v/>
      </c>
      <c r="BN242" t="s">
        <v>178</v>
      </c>
      <c r="BO242" s="36">
        <v>84</v>
      </c>
    </row>
    <row r="243" spans="1:67" x14ac:dyDescent="0.25">
      <c r="A243" t="s">
        <v>180</v>
      </c>
      <c r="B243">
        <v>191</v>
      </c>
      <c r="C243" t="s">
        <v>933</v>
      </c>
      <c r="D243" s="36" t="str">
        <f t="shared" si="60"/>
        <v/>
      </c>
      <c r="E243" t="s">
        <v>180</v>
      </c>
      <c r="F243">
        <v>191</v>
      </c>
      <c r="G243" s="36" t="s">
        <v>933</v>
      </c>
      <c r="H243" s="36" t="str">
        <f t="shared" si="61"/>
        <v/>
      </c>
      <c r="I243" t="s">
        <v>180</v>
      </c>
      <c r="J243">
        <v>191</v>
      </c>
      <c r="K243" s="36" t="s">
        <v>933</v>
      </c>
      <c r="L243" s="36" t="str">
        <f t="shared" si="52"/>
        <v/>
      </c>
      <c r="M243" t="s">
        <v>180</v>
      </c>
      <c r="N243">
        <v>191</v>
      </c>
      <c r="O243" s="36" t="s">
        <v>933</v>
      </c>
      <c r="P243" s="36" t="str">
        <f t="shared" si="62"/>
        <v/>
      </c>
      <c r="Q243" t="s">
        <v>180</v>
      </c>
      <c r="R243">
        <v>191</v>
      </c>
      <c r="S243" s="36" t="s">
        <v>933</v>
      </c>
      <c r="T243" s="36" t="str">
        <f t="shared" si="63"/>
        <v/>
      </c>
      <c r="U243" t="s">
        <v>180</v>
      </c>
      <c r="V243" s="36">
        <v>191</v>
      </c>
      <c r="W243" s="36" t="s">
        <v>933</v>
      </c>
      <c r="X243" s="36" t="str">
        <f t="shared" si="53"/>
        <v/>
      </c>
      <c r="Y243" t="s">
        <v>180</v>
      </c>
      <c r="Z243" s="36">
        <v>191</v>
      </c>
      <c r="AA243" s="36" t="s">
        <v>933</v>
      </c>
      <c r="AB243" s="36" t="str">
        <f t="shared" si="64"/>
        <v/>
      </c>
      <c r="AC243" t="s">
        <v>180</v>
      </c>
      <c r="AD243" s="36">
        <v>191</v>
      </c>
      <c r="AE243" s="36" t="s">
        <v>933</v>
      </c>
      <c r="AF243" s="36" t="str">
        <f t="shared" si="65"/>
        <v/>
      </c>
      <c r="AG243" t="s">
        <v>180</v>
      </c>
      <c r="AH243" s="36">
        <v>191</v>
      </c>
      <c r="AI243" s="36" t="s">
        <v>933</v>
      </c>
      <c r="AJ243" s="36" t="str">
        <f t="shared" si="54"/>
        <v/>
      </c>
      <c r="AK243" t="s">
        <v>180</v>
      </c>
      <c r="AL243" s="36">
        <v>191</v>
      </c>
      <c r="AM243" s="36" t="s">
        <v>933</v>
      </c>
      <c r="AN243" s="36" t="str">
        <f t="shared" si="55"/>
        <v/>
      </c>
      <c r="AO243" t="s">
        <v>180</v>
      </c>
      <c r="AP243" s="36">
        <v>191</v>
      </c>
      <c r="AQ243" s="36" t="s">
        <v>933</v>
      </c>
      <c r="AR243" s="36" t="str">
        <f t="shared" si="66"/>
        <v/>
      </c>
      <c r="AS243" t="s">
        <v>180</v>
      </c>
      <c r="AT243" s="36">
        <v>191</v>
      </c>
      <c r="AU243" s="36" t="s">
        <v>933</v>
      </c>
      <c r="AV243" s="36" t="str">
        <f t="shared" si="51"/>
        <v/>
      </c>
      <c r="AW243" t="s">
        <v>180</v>
      </c>
      <c r="AX243" s="36">
        <v>191</v>
      </c>
      <c r="AY243" s="36" t="s">
        <v>933</v>
      </c>
      <c r="AZ243" s="36" t="str">
        <f t="shared" si="56"/>
        <v/>
      </c>
      <c r="BA243" t="s">
        <v>180</v>
      </c>
      <c r="BB243" s="36">
        <v>191</v>
      </c>
      <c r="BC243" s="36" t="s">
        <v>933</v>
      </c>
      <c r="BD243" s="36" t="s">
        <v>633</v>
      </c>
      <c r="BE243" t="s">
        <v>180</v>
      </c>
      <c r="BF243">
        <v>191</v>
      </c>
      <c r="BG243" s="36" t="str">
        <f t="shared" si="57"/>
        <v/>
      </c>
      <c r="BH243" t="s">
        <v>180</v>
      </c>
      <c r="BI243" s="36">
        <v>191</v>
      </c>
      <c r="BJ243" s="36" t="str">
        <f t="shared" si="58"/>
        <v/>
      </c>
      <c r="BK243" t="s">
        <v>180</v>
      </c>
      <c r="BL243" s="36">
        <v>191</v>
      </c>
      <c r="BM243" s="36" t="str">
        <f t="shared" si="59"/>
        <v/>
      </c>
      <c r="BN243" t="s">
        <v>180</v>
      </c>
      <c r="BO243" s="36">
        <v>191</v>
      </c>
    </row>
    <row r="244" spans="1:67" x14ac:dyDescent="0.25">
      <c r="A244" t="s">
        <v>146</v>
      </c>
      <c r="B244">
        <v>127</v>
      </c>
      <c r="C244" t="s">
        <v>934</v>
      </c>
      <c r="D244" s="36" t="str">
        <f t="shared" si="60"/>
        <v/>
      </c>
      <c r="E244" t="s">
        <v>146</v>
      </c>
      <c r="F244">
        <v>127</v>
      </c>
      <c r="G244" s="36" t="s">
        <v>934</v>
      </c>
      <c r="H244" s="36" t="str">
        <f t="shared" si="61"/>
        <v/>
      </c>
      <c r="I244" t="s">
        <v>146</v>
      </c>
      <c r="J244">
        <v>127</v>
      </c>
      <c r="K244" s="36" t="s">
        <v>934</v>
      </c>
      <c r="L244" s="36">
        <f t="shared" si="52"/>
        <v>2</v>
      </c>
      <c r="M244" t="s">
        <v>146</v>
      </c>
      <c r="N244">
        <v>125</v>
      </c>
      <c r="O244" s="36" t="s">
        <v>934</v>
      </c>
      <c r="P244" s="36" t="str">
        <f t="shared" si="62"/>
        <v/>
      </c>
      <c r="Q244" t="s">
        <v>146</v>
      </c>
      <c r="R244">
        <v>125</v>
      </c>
      <c r="S244" s="36" t="s">
        <v>934</v>
      </c>
      <c r="T244" s="36" t="str">
        <f t="shared" si="63"/>
        <v/>
      </c>
      <c r="U244" t="s">
        <v>146</v>
      </c>
      <c r="V244" s="36">
        <v>125</v>
      </c>
      <c r="W244" s="36" t="s">
        <v>934</v>
      </c>
      <c r="X244" s="36" t="str">
        <f t="shared" si="53"/>
        <v/>
      </c>
      <c r="Y244" t="s">
        <v>146</v>
      </c>
      <c r="Z244" s="36">
        <v>125</v>
      </c>
      <c r="AA244" s="36" t="s">
        <v>934</v>
      </c>
      <c r="AB244" s="36" t="str">
        <f t="shared" si="64"/>
        <v/>
      </c>
      <c r="AC244" t="s">
        <v>146</v>
      </c>
      <c r="AD244" s="36">
        <v>125</v>
      </c>
      <c r="AE244" s="36" t="s">
        <v>934</v>
      </c>
      <c r="AF244" s="36" t="str">
        <f t="shared" si="65"/>
        <v/>
      </c>
      <c r="AG244" t="s">
        <v>146</v>
      </c>
      <c r="AH244" s="36">
        <v>125</v>
      </c>
      <c r="AI244" s="36" t="s">
        <v>934</v>
      </c>
      <c r="AJ244" s="36" t="str">
        <f t="shared" si="54"/>
        <v/>
      </c>
      <c r="AK244" t="s">
        <v>146</v>
      </c>
      <c r="AL244" s="36">
        <v>125</v>
      </c>
      <c r="AM244" s="36" t="s">
        <v>934</v>
      </c>
      <c r="AN244" s="36" t="str">
        <f t="shared" si="55"/>
        <v/>
      </c>
      <c r="AO244" t="s">
        <v>146</v>
      </c>
      <c r="AP244" s="36">
        <v>125</v>
      </c>
      <c r="AQ244" s="36" t="s">
        <v>934</v>
      </c>
      <c r="AR244" s="36" t="str">
        <f t="shared" si="66"/>
        <v/>
      </c>
      <c r="AS244" t="s">
        <v>146</v>
      </c>
      <c r="AT244" s="36">
        <v>125</v>
      </c>
      <c r="AU244" s="36" t="s">
        <v>934</v>
      </c>
      <c r="AV244" s="36" t="str">
        <f t="shared" si="51"/>
        <v/>
      </c>
      <c r="AW244" t="s">
        <v>146</v>
      </c>
      <c r="AX244" s="36">
        <v>125</v>
      </c>
      <c r="AY244" s="36" t="s">
        <v>934</v>
      </c>
      <c r="AZ244" s="36" t="str">
        <f t="shared" si="56"/>
        <v/>
      </c>
      <c r="BA244" t="s">
        <v>146</v>
      </c>
      <c r="BB244" s="36">
        <v>125</v>
      </c>
      <c r="BC244" s="36" t="s">
        <v>934</v>
      </c>
      <c r="BD244" s="36" t="s">
        <v>633</v>
      </c>
      <c r="BE244" t="s">
        <v>146</v>
      </c>
      <c r="BF244">
        <v>125</v>
      </c>
      <c r="BG244" s="36" t="str">
        <f t="shared" si="57"/>
        <v/>
      </c>
      <c r="BH244" t="s">
        <v>146</v>
      </c>
      <c r="BI244" s="36">
        <v>125</v>
      </c>
      <c r="BJ244" s="36" t="str">
        <f t="shared" si="58"/>
        <v/>
      </c>
      <c r="BK244" t="s">
        <v>146</v>
      </c>
      <c r="BL244" s="36">
        <v>125</v>
      </c>
      <c r="BM244" s="36" t="str">
        <f t="shared" si="59"/>
        <v/>
      </c>
      <c r="BN244" t="s">
        <v>146</v>
      </c>
      <c r="BO244" s="36">
        <v>125</v>
      </c>
    </row>
    <row r="245" spans="1:67" x14ac:dyDescent="0.25">
      <c r="A245" t="s">
        <v>148</v>
      </c>
      <c r="B245">
        <v>75</v>
      </c>
      <c r="C245" t="s">
        <v>932</v>
      </c>
      <c r="D245" s="36" t="str">
        <f t="shared" si="60"/>
        <v/>
      </c>
      <c r="E245" t="s">
        <v>148</v>
      </c>
      <c r="F245">
        <v>75</v>
      </c>
      <c r="G245" s="36" t="s">
        <v>932</v>
      </c>
      <c r="H245" s="36" t="str">
        <f t="shared" si="61"/>
        <v/>
      </c>
      <c r="I245" t="s">
        <v>148</v>
      </c>
      <c r="J245">
        <v>75</v>
      </c>
      <c r="K245" s="36" t="s">
        <v>932</v>
      </c>
      <c r="L245" s="36">
        <f t="shared" si="52"/>
        <v>18</v>
      </c>
      <c r="M245" t="s">
        <v>148</v>
      </c>
      <c r="N245">
        <v>57</v>
      </c>
      <c r="O245" s="36" t="s">
        <v>936</v>
      </c>
      <c r="P245" s="36" t="str">
        <f t="shared" si="62"/>
        <v/>
      </c>
      <c r="Q245" t="s">
        <v>148</v>
      </c>
      <c r="R245">
        <v>57</v>
      </c>
      <c r="S245" s="36" t="s">
        <v>936</v>
      </c>
      <c r="T245" s="36" t="str">
        <f t="shared" si="63"/>
        <v/>
      </c>
      <c r="U245" t="s">
        <v>148</v>
      </c>
      <c r="V245" s="36">
        <v>57</v>
      </c>
      <c r="W245" s="36" t="s">
        <v>936</v>
      </c>
      <c r="X245" s="36" t="str">
        <f t="shared" si="53"/>
        <v/>
      </c>
      <c r="Y245" t="s">
        <v>148</v>
      </c>
      <c r="Z245" s="36">
        <v>57</v>
      </c>
      <c r="AA245" s="36" t="s">
        <v>936</v>
      </c>
      <c r="AB245" s="36" t="str">
        <f t="shared" si="64"/>
        <v/>
      </c>
      <c r="AC245" t="s">
        <v>148</v>
      </c>
      <c r="AD245" s="36">
        <v>57</v>
      </c>
      <c r="AE245" s="36" t="s">
        <v>936</v>
      </c>
      <c r="AF245" s="36" t="str">
        <f t="shared" si="65"/>
        <v/>
      </c>
      <c r="AG245" t="s">
        <v>148</v>
      </c>
      <c r="AH245" s="36">
        <v>57</v>
      </c>
      <c r="AI245" s="36" t="s">
        <v>936</v>
      </c>
      <c r="AJ245" s="36" t="str">
        <f t="shared" si="54"/>
        <v/>
      </c>
      <c r="AK245" t="s">
        <v>148</v>
      </c>
      <c r="AL245" s="36">
        <v>57</v>
      </c>
      <c r="AM245" s="36" t="s">
        <v>936</v>
      </c>
      <c r="AN245" s="36" t="str">
        <f t="shared" si="55"/>
        <v/>
      </c>
      <c r="AO245" t="s">
        <v>148</v>
      </c>
      <c r="AP245" s="36">
        <v>57</v>
      </c>
      <c r="AQ245" s="36" t="s">
        <v>936</v>
      </c>
      <c r="AR245" s="36" t="str">
        <f t="shared" si="66"/>
        <v/>
      </c>
      <c r="AS245" t="s">
        <v>148</v>
      </c>
      <c r="AT245" s="36">
        <v>57</v>
      </c>
      <c r="AU245" s="36" t="s">
        <v>936</v>
      </c>
      <c r="AV245" s="36" t="str">
        <f t="shared" si="51"/>
        <v/>
      </c>
      <c r="AW245" t="s">
        <v>148</v>
      </c>
      <c r="AX245" s="36">
        <v>57</v>
      </c>
      <c r="AY245" s="36" t="s">
        <v>936</v>
      </c>
      <c r="AZ245" s="36" t="str">
        <f t="shared" si="56"/>
        <v/>
      </c>
      <c r="BA245" t="s">
        <v>148</v>
      </c>
      <c r="BB245" s="36">
        <v>57</v>
      </c>
      <c r="BC245" s="36" t="s">
        <v>936</v>
      </c>
      <c r="BD245" s="36" t="s">
        <v>633</v>
      </c>
      <c r="BE245" t="s">
        <v>148</v>
      </c>
      <c r="BF245">
        <v>57</v>
      </c>
      <c r="BG245" s="36" t="str">
        <f t="shared" si="57"/>
        <v/>
      </c>
      <c r="BH245" t="s">
        <v>148</v>
      </c>
      <c r="BI245" s="36">
        <v>57</v>
      </c>
      <c r="BJ245" s="36" t="str">
        <f t="shared" si="58"/>
        <v/>
      </c>
      <c r="BK245" t="s">
        <v>148</v>
      </c>
      <c r="BL245" s="36">
        <v>57</v>
      </c>
      <c r="BM245" s="36" t="str">
        <f t="shared" si="59"/>
        <v/>
      </c>
      <c r="BN245" t="s">
        <v>148</v>
      </c>
      <c r="BO245" s="36">
        <v>57</v>
      </c>
    </row>
    <row r="246" spans="1:67" x14ac:dyDescent="0.25">
      <c r="A246" t="s">
        <v>150</v>
      </c>
      <c r="B246">
        <v>57</v>
      </c>
      <c r="C246" t="s">
        <v>936</v>
      </c>
      <c r="D246" s="36" t="str">
        <f t="shared" si="60"/>
        <v/>
      </c>
      <c r="E246" t="s">
        <v>150</v>
      </c>
      <c r="F246">
        <v>57</v>
      </c>
      <c r="G246" s="36" t="s">
        <v>936</v>
      </c>
      <c r="H246" s="36" t="str">
        <f t="shared" si="61"/>
        <v/>
      </c>
      <c r="I246" t="s">
        <v>150</v>
      </c>
      <c r="J246">
        <v>57</v>
      </c>
      <c r="K246" s="36" t="s">
        <v>936</v>
      </c>
      <c r="L246" s="36" t="str">
        <f t="shared" si="52"/>
        <v/>
      </c>
      <c r="M246" t="s">
        <v>150</v>
      </c>
      <c r="N246">
        <v>57</v>
      </c>
      <c r="O246" s="36" t="s">
        <v>936</v>
      </c>
      <c r="P246" s="36" t="str">
        <f t="shared" si="62"/>
        <v/>
      </c>
      <c r="Q246" t="s">
        <v>150</v>
      </c>
      <c r="R246">
        <v>57</v>
      </c>
      <c r="S246" s="36" t="s">
        <v>936</v>
      </c>
      <c r="T246" s="36">
        <f t="shared" si="63"/>
        <v>2</v>
      </c>
      <c r="U246" t="s">
        <v>150</v>
      </c>
      <c r="V246" s="36">
        <v>55</v>
      </c>
      <c r="W246" s="36" t="s">
        <v>936</v>
      </c>
      <c r="X246" s="36" t="str">
        <f t="shared" si="53"/>
        <v/>
      </c>
      <c r="Y246" t="s">
        <v>150</v>
      </c>
      <c r="Z246" s="36">
        <v>55</v>
      </c>
      <c r="AA246" s="36" t="s">
        <v>936</v>
      </c>
      <c r="AB246" s="36" t="str">
        <f t="shared" si="64"/>
        <v/>
      </c>
      <c r="AC246" t="s">
        <v>150</v>
      </c>
      <c r="AD246" s="36">
        <v>55</v>
      </c>
      <c r="AE246" s="36" t="s">
        <v>936</v>
      </c>
      <c r="AF246" s="36" t="str">
        <f t="shared" si="65"/>
        <v/>
      </c>
      <c r="AG246" t="s">
        <v>150</v>
      </c>
      <c r="AH246" s="36">
        <v>55</v>
      </c>
      <c r="AI246" s="36" t="s">
        <v>936</v>
      </c>
      <c r="AJ246" s="36" t="str">
        <f t="shared" si="54"/>
        <v/>
      </c>
      <c r="AK246" t="s">
        <v>150</v>
      </c>
      <c r="AL246" s="36">
        <v>55</v>
      </c>
      <c r="AM246" s="36" t="s">
        <v>936</v>
      </c>
      <c r="AN246" s="36" t="str">
        <f t="shared" si="55"/>
        <v/>
      </c>
      <c r="AO246" t="s">
        <v>150</v>
      </c>
      <c r="AP246" s="36">
        <v>55</v>
      </c>
      <c r="AQ246" s="36" t="s">
        <v>936</v>
      </c>
      <c r="AR246" s="36" t="str">
        <f t="shared" si="66"/>
        <v/>
      </c>
      <c r="AS246" t="s">
        <v>150</v>
      </c>
      <c r="AT246" s="36">
        <v>55</v>
      </c>
      <c r="AU246" s="36" t="s">
        <v>936</v>
      </c>
      <c r="AV246" s="36" t="str">
        <f t="shared" si="51"/>
        <v/>
      </c>
      <c r="AW246" t="s">
        <v>150</v>
      </c>
      <c r="AX246" s="36">
        <v>55</v>
      </c>
      <c r="AY246" s="36" t="s">
        <v>936</v>
      </c>
      <c r="AZ246" s="36" t="str">
        <f t="shared" si="56"/>
        <v/>
      </c>
      <c r="BA246" t="s">
        <v>150</v>
      </c>
      <c r="BB246" s="36">
        <v>55</v>
      </c>
      <c r="BC246" s="36" t="s">
        <v>936</v>
      </c>
      <c r="BD246" s="36" t="s">
        <v>633</v>
      </c>
      <c r="BE246" t="s">
        <v>150</v>
      </c>
      <c r="BF246">
        <v>55</v>
      </c>
      <c r="BG246" s="36" t="str">
        <f t="shared" si="57"/>
        <v/>
      </c>
      <c r="BH246" t="s">
        <v>150</v>
      </c>
      <c r="BI246" s="36">
        <v>55</v>
      </c>
      <c r="BJ246" s="36" t="str">
        <f t="shared" si="58"/>
        <v/>
      </c>
      <c r="BK246" t="s">
        <v>150</v>
      </c>
      <c r="BL246" s="36">
        <v>55</v>
      </c>
      <c r="BM246" s="36" t="str">
        <f t="shared" si="59"/>
        <v/>
      </c>
      <c r="BN246" t="s">
        <v>150</v>
      </c>
      <c r="BO246" s="36">
        <v>55</v>
      </c>
    </row>
    <row r="247" spans="1:67" x14ac:dyDescent="0.25">
      <c r="A247" t="s">
        <v>152</v>
      </c>
      <c r="B247">
        <v>119</v>
      </c>
      <c r="C247" t="s">
        <v>934</v>
      </c>
      <c r="D247" s="36" t="str">
        <f t="shared" si="60"/>
        <v/>
      </c>
      <c r="E247" t="s">
        <v>152</v>
      </c>
      <c r="F247">
        <v>119</v>
      </c>
      <c r="G247" s="36" t="s">
        <v>934</v>
      </c>
      <c r="H247" s="36" t="str">
        <f t="shared" si="61"/>
        <v/>
      </c>
      <c r="I247" t="s">
        <v>152</v>
      </c>
      <c r="J247">
        <v>119</v>
      </c>
      <c r="K247" s="36" t="s">
        <v>934</v>
      </c>
      <c r="L247" s="36" t="str">
        <f t="shared" si="52"/>
        <v/>
      </c>
      <c r="M247" t="s">
        <v>152</v>
      </c>
      <c r="N247">
        <v>119</v>
      </c>
      <c r="O247" s="36" t="s">
        <v>934</v>
      </c>
      <c r="P247" s="36" t="str">
        <f t="shared" si="62"/>
        <v/>
      </c>
      <c r="Q247" t="s">
        <v>152</v>
      </c>
      <c r="R247">
        <v>119</v>
      </c>
      <c r="S247" s="36" t="s">
        <v>934</v>
      </c>
      <c r="T247" s="36">
        <f t="shared" si="63"/>
        <v>1</v>
      </c>
      <c r="U247" t="s">
        <v>152</v>
      </c>
      <c r="V247" s="36">
        <v>118</v>
      </c>
      <c r="W247" s="36" t="s">
        <v>934</v>
      </c>
      <c r="X247" s="36">
        <f t="shared" si="53"/>
        <v>54</v>
      </c>
      <c r="Y247" t="s">
        <v>152</v>
      </c>
      <c r="Z247" s="36">
        <v>64</v>
      </c>
      <c r="AA247" s="36" t="s">
        <v>936</v>
      </c>
      <c r="AB247" s="36" t="str">
        <f t="shared" si="64"/>
        <v/>
      </c>
      <c r="AC247" t="s">
        <v>152</v>
      </c>
      <c r="AD247" s="36">
        <v>64</v>
      </c>
      <c r="AE247" s="36" t="s">
        <v>936</v>
      </c>
      <c r="AF247" s="36" t="str">
        <f t="shared" si="65"/>
        <v/>
      </c>
      <c r="AG247" t="s">
        <v>152</v>
      </c>
      <c r="AH247" s="36">
        <v>64</v>
      </c>
      <c r="AI247" s="36" t="s">
        <v>936</v>
      </c>
      <c r="AJ247" s="36">
        <f t="shared" si="54"/>
        <v>12</v>
      </c>
      <c r="AK247" t="s">
        <v>152</v>
      </c>
      <c r="AL247" s="36">
        <v>52</v>
      </c>
      <c r="AM247" s="36" t="s">
        <v>936</v>
      </c>
      <c r="AN247" s="36" t="str">
        <f t="shared" si="55"/>
        <v/>
      </c>
      <c r="AO247" t="s">
        <v>152</v>
      </c>
      <c r="AP247" s="36">
        <v>52</v>
      </c>
      <c r="AQ247" s="36" t="s">
        <v>936</v>
      </c>
      <c r="AR247" s="36" t="str">
        <f t="shared" si="66"/>
        <v/>
      </c>
      <c r="AS247" t="s">
        <v>152</v>
      </c>
      <c r="AT247" s="36">
        <v>52</v>
      </c>
      <c r="AU247" s="36" t="s">
        <v>936</v>
      </c>
      <c r="AV247" s="36" t="str">
        <f t="shared" si="51"/>
        <v/>
      </c>
      <c r="AW247" t="s">
        <v>152</v>
      </c>
      <c r="AX247" s="36">
        <v>52</v>
      </c>
      <c r="AY247" s="36" t="s">
        <v>936</v>
      </c>
      <c r="AZ247" s="36" t="str">
        <f t="shared" si="56"/>
        <v/>
      </c>
      <c r="BA247" t="s">
        <v>152</v>
      </c>
      <c r="BB247" s="36">
        <v>52</v>
      </c>
      <c r="BC247" s="36" t="s">
        <v>936</v>
      </c>
      <c r="BD247" s="36" t="s">
        <v>633</v>
      </c>
      <c r="BE247" t="s">
        <v>152</v>
      </c>
      <c r="BF247">
        <v>52</v>
      </c>
      <c r="BG247" s="36" t="str">
        <f t="shared" si="57"/>
        <v/>
      </c>
      <c r="BH247" t="s">
        <v>152</v>
      </c>
      <c r="BI247" s="36">
        <v>52</v>
      </c>
      <c r="BJ247" s="36" t="str">
        <f t="shared" si="58"/>
        <v/>
      </c>
      <c r="BK247" t="s">
        <v>152</v>
      </c>
      <c r="BL247" s="36">
        <v>52</v>
      </c>
      <c r="BM247" s="36" t="str">
        <f t="shared" si="59"/>
        <v/>
      </c>
      <c r="BN247" t="s">
        <v>152</v>
      </c>
      <c r="BO247" s="36">
        <v>52</v>
      </c>
    </row>
    <row r="248" spans="1:67" x14ac:dyDescent="0.25">
      <c r="A248" t="s">
        <v>154</v>
      </c>
      <c r="B248">
        <v>97</v>
      </c>
      <c r="C248" t="s">
        <v>932</v>
      </c>
      <c r="D248" s="36" t="str">
        <f t="shared" si="60"/>
        <v/>
      </c>
      <c r="E248" t="s">
        <v>154</v>
      </c>
      <c r="F248">
        <v>97</v>
      </c>
      <c r="G248" s="36" t="s">
        <v>932</v>
      </c>
      <c r="H248" s="36" t="str">
        <f t="shared" si="61"/>
        <v/>
      </c>
      <c r="I248" t="s">
        <v>154</v>
      </c>
      <c r="J248">
        <v>97</v>
      </c>
      <c r="K248" s="36" t="s">
        <v>932</v>
      </c>
      <c r="L248" s="36">
        <f t="shared" si="52"/>
        <v>2</v>
      </c>
      <c r="M248" t="s">
        <v>154</v>
      </c>
      <c r="N248">
        <v>95</v>
      </c>
      <c r="O248" s="36" t="s">
        <v>932</v>
      </c>
      <c r="P248" s="36" t="str">
        <f t="shared" si="62"/>
        <v/>
      </c>
      <c r="Q248" t="s">
        <v>154</v>
      </c>
      <c r="R248">
        <v>95</v>
      </c>
      <c r="S248" s="36" t="s">
        <v>932</v>
      </c>
      <c r="T248" s="36">
        <f t="shared" si="63"/>
        <v>8</v>
      </c>
      <c r="U248" t="s">
        <v>154</v>
      </c>
      <c r="V248" s="36">
        <v>87</v>
      </c>
      <c r="W248" s="36" t="s">
        <v>932</v>
      </c>
      <c r="X248" s="36">
        <f t="shared" si="53"/>
        <v>54</v>
      </c>
      <c r="Y248" t="s">
        <v>154</v>
      </c>
      <c r="Z248" s="36">
        <v>33</v>
      </c>
      <c r="AA248" s="36" t="s">
        <v>936</v>
      </c>
      <c r="AB248" s="36">
        <f t="shared" si="64"/>
        <v>3</v>
      </c>
      <c r="AC248" t="s">
        <v>154</v>
      </c>
      <c r="AD248" s="36">
        <v>30</v>
      </c>
      <c r="AE248" s="36" t="s">
        <v>936</v>
      </c>
      <c r="AF248" s="36" t="str">
        <f t="shared" si="65"/>
        <v/>
      </c>
      <c r="AG248" t="s">
        <v>154</v>
      </c>
      <c r="AH248" s="36">
        <v>30</v>
      </c>
      <c r="AI248" s="36" t="s">
        <v>936</v>
      </c>
      <c r="AJ248" s="36" t="str">
        <f t="shared" si="54"/>
        <v/>
      </c>
      <c r="AK248" t="s">
        <v>154</v>
      </c>
      <c r="AL248" s="36">
        <v>30</v>
      </c>
      <c r="AM248" s="36" t="s">
        <v>936</v>
      </c>
      <c r="AN248" s="36" t="str">
        <f t="shared" si="55"/>
        <v/>
      </c>
      <c r="AO248" t="s">
        <v>154</v>
      </c>
      <c r="AP248" s="36">
        <v>30</v>
      </c>
      <c r="AQ248" s="36" t="s">
        <v>936</v>
      </c>
      <c r="AR248" s="36" t="str">
        <f t="shared" si="66"/>
        <v/>
      </c>
      <c r="AS248" t="s">
        <v>154</v>
      </c>
      <c r="AT248" s="36">
        <v>30</v>
      </c>
      <c r="AU248" s="36" t="s">
        <v>936</v>
      </c>
      <c r="AV248" s="36" t="str">
        <f t="shared" si="51"/>
        <v/>
      </c>
      <c r="AW248" t="s">
        <v>154</v>
      </c>
      <c r="AX248" s="36">
        <v>30</v>
      </c>
      <c r="AY248" s="36" t="s">
        <v>936</v>
      </c>
      <c r="AZ248" s="36" t="str">
        <f t="shared" si="56"/>
        <v/>
      </c>
      <c r="BA248" t="s">
        <v>154</v>
      </c>
      <c r="BB248" s="36">
        <v>30</v>
      </c>
      <c r="BC248" s="36" t="s">
        <v>936</v>
      </c>
      <c r="BD248" s="36" t="s">
        <v>633</v>
      </c>
      <c r="BE248" t="s">
        <v>154</v>
      </c>
      <c r="BF248">
        <v>30</v>
      </c>
      <c r="BG248" s="36" t="str">
        <f t="shared" si="57"/>
        <v/>
      </c>
      <c r="BH248" t="s">
        <v>154</v>
      </c>
      <c r="BI248" s="36">
        <v>30</v>
      </c>
      <c r="BJ248" s="36" t="str">
        <f t="shared" si="58"/>
        <v/>
      </c>
      <c r="BK248" t="s">
        <v>154</v>
      </c>
      <c r="BL248" s="36">
        <v>30</v>
      </c>
      <c r="BM248" s="36" t="str">
        <f t="shared" si="59"/>
        <v/>
      </c>
      <c r="BN248" t="s">
        <v>154</v>
      </c>
      <c r="BO248" s="36">
        <v>30</v>
      </c>
    </row>
    <row r="249" spans="1:67" x14ac:dyDescent="0.25">
      <c r="A249" t="s">
        <v>156</v>
      </c>
      <c r="B249">
        <v>63</v>
      </c>
      <c r="C249" t="s">
        <v>936</v>
      </c>
      <c r="D249" s="36" t="str">
        <f t="shared" si="60"/>
        <v/>
      </c>
      <c r="E249" t="s">
        <v>156</v>
      </c>
      <c r="F249">
        <v>63</v>
      </c>
      <c r="G249" s="36" t="s">
        <v>936</v>
      </c>
      <c r="H249" s="36" t="str">
        <f t="shared" si="61"/>
        <v/>
      </c>
      <c r="I249" t="s">
        <v>156</v>
      </c>
      <c r="J249">
        <v>63</v>
      </c>
      <c r="K249" s="36" t="s">
        <v>936</v>
      </c>
      <c r="L249" s="36" t="str">
        <f t="shared" si="52"/>
        <v/>
      </c>
      <c r="M249" t="s">
        <v>156</v>
      </c>
      <c r="N249">
        <v>63</v>
      </c>
      <c r="O249" s="36" t="s">
        <v>936</v>
      </c>
      <c r="P249" s="36" t="str">
        <f t="shared" si="62"/>
        <v/>
      </c>
      <c r="Q249" t="s">
        <v>156</v>
      </c>
      <c r="R249">
        <v>63</v>
      </c>
      <c r="S249" s="36" t="s">
        <v>936</v>
      </c>
      <c r="T249" s="36" t="str">
        <f t="shared" si="63"/>
        <v/>
      </c>
      <c r="U249" t="s">
        <v>156</v>
      </c>
      <c r="V249" s="36">
        <v>63</v>
      </c>
      <c r="W249" s="36" t="s">
        <v>936</v>
      </c>
      <c r="X249" s="36">
        <f t="shared" si="53"/>
        <v>24</v>
      </c>
      <c r="Y249" t="s">
        <v>156</v>
      </c>
      <c r="Z249" s="36">
        <v>39</v>
      </c>
      <c r="AA249" s="36" t="s">
        <v>936</v>
      </c>
      <c r="AB249" s="36">
        <f t="shared" si="64"/>
        <v>30</v>
      </c>
      <c r="AC249" t="s">
        <v>156</v>
      </c>
      <c r="AD249" s="36">
        <v>9</v>
      </c>
      <c r="AE249" s="36" t="s">
        <v>936</v>
      </c>
      <c r="AF249" s="36" t="str">
        <f t="shared" si="65"/>
        <v/>
      </c>
      <c r="AG249" t="s">
        <v>156</v>
      </c>
      <c r="AH249" s="36">
        <v>9</v>
      </c>
      <c r="AI249" s="36" t="s">
        <v>936</v>
      </c>
      <c r="AJ249" s="36" t="str">
        <f t="shared" si="54"/>
        <v/>
      </c>
      <c r="AK249" t="s">
        <v>156</v>
      </c>
      <c r="AL249" s="36">
        <v>9</v>
      </c>
      <c r="AM249" s="36" t="s">
        <v>936</v>
      </c>
      <c r="AN249" s="36" t="str">
        <f t="shared" si="55"/>
        <v/>
      </c>
      <c r="AO249" t="s">
        <v>156</v>
      </c>
      <c r="AP249" s="36">
        <v>9</v>
      </c>
      <c r="AQ249" s="36" t="s">
        <v>936</v>
      </c>
      <c r="AR249" s="36" t="str">
        <f t="shared" si="66"/>
        <v/>
      </c>
      <c r="AS249" t="s">
        <v>156</v>
      </c>
      <c r="AT249" s="36">
        <v>9</v>
      </c>
      <c r="AU249" s="36" t="s">
        <v>936</v>
      </c>
      <c r="AV249" s="36" t="str">
        <f t="shared" si="51"/>
        <v/>
      </c>
      <c r="AW249" t="s">
        <v>156</v>
      </c>
      <c r="AX249" s="36">
        <v>9</v>
      </c>
      <c r="AY249" s="36" t="s">
        <v>936</v>
      </c>
      <c r="AZ249" s="36" t="str">
        <f t="shared" si="56"/>
        <v/>
      </c>
      <c r="BA249" t="s">
        <v>156</v>
      </c>
      <c r="BB249" s="36">
        <v>9</v>
      </c>
      <c r="BC249" s="36" t="s">
        <v>936</v>
      </c>
      <c r="BD249" s="36" t="s">
        <v>633</v>
      </c>
      <c r="BE249" t="s">
        <v>156</v>
      </c>
      <c r="BF249">
        <v>9</v>
      </c>
      <c r="BG249" s="36" t="str">
        <f t="shared" si="57"/>
        <v/>
      </c>
      <c r="BH249" t="s">
        <v>156</v>
      </c>
      <c r="BI249" s="36">
        <v>9</v>
      </c>
      <c r="BJ249" s="36" t="str">
        <f t="shared" si="58"/>
        <v/>
      </c>
      <c r="BK249" t="s">
        <v>156</v>
      </c>
      <c r="BL249" s="36">
        <v>9</v>
      </c>
      <c r="BM249" s="36" t="str">
        <f t="shared" si="59"/>
        <v/>
      </c>
      <c r="BN249" t="s">
        <v>156</v>
      </c>
      <c r="BO249" s="36">
        <v>9</v>
      </c>
    </row>
    <row r="250" spans="1:67" x14ac:dyDescent="0.25">
      <c r="A250" t="s">
        <v>158</v>
      </c>
      <c r="B250">
        <v>84</v>
      </c>
      <c r="C250" t="s">
        <v>932</v>
      </c>
      <c r="D250" s="36" t="str">
        <f t="shared" si="60"/>
        <v/>
      </c>
      <c r="E250" t="s">
        <v>158</v>
      </c>
      <c r="F250">
        <v>84</v>
      </c>
      <c r="G250" s="36" t="s">
        <v>932</v>
      </c>
      <c r="H250" s="36" t="str">
        <f t="shared" si="61"/>
        <v/>
      </c>
      <c r="I250" t="s">
        <v>158</v>
      </c>
      <c r="J250">
        <v>84</v>
      </c>
      <c r="K250" s="36" t="s">
        <v>932</v>
      </c>
      <c r="L250" s="36" t="str">
        <f t="shared" si="52"/>
        <v/>
      </c>
      <c r="M250" t="s">
        <v>158</v>
      </c>
      <c r="N250">
        <v>84</v>
      </c>
      <c r="O250" s="36" t="s">
        <v>932</v>
      </c>
      <c r="P250" s="36" t="str">
        <f t="shared" si="62"/>
        <v/>
      </c>
      <c r="Q250" t="s">
        <v>158</v>
      </c>
      <c r="R250">
        <v>84</v>
      </c>
      <c r="S250" s="36" t="s">
        <v>932</v>
      </c>
      <c r="T250" s="36" t="str">
        <f t="shared" si="63"/>
        <v/>
      </c>
      <c r="U250" t="s">
        <v>158</v>
      </c>
      <c r="V250" s="36">
        <v>84</v>
      </c>
      <c r="W250" s="36" t="s">
        <v>932</v>
      </c>
      <c r="X250" s="36" t="str">
        <f t="shared" si="53"/>
        <v/>
      </c>
      <c r="Y250" t="s">
        <v>158</v>
      </c>
      <c r="Z250" s="36">
        <v>84</v>
      </c>
      <c r="AA250" s="36" t="s">
        <v>932</v>
      </c>
      <c r="AB250" s="36" t="str">
        <f t="shared" si="64"/>
        <v/>
      </c>
      <c r="AC250" t="s">
        <v>158</v>
      </c>
      <c r="AD250" s="36">
        <v>84</v>
      </c>
      <c r="AE250" s="36" t="s">
        <v>932</v>
      </c>
      <c r="AF250" s="36" t="str">
        <f t="shared" si="65"/>
        <v/>
      </c>
      <c r="AG250" t="s">
        <v>158</v>
      </c>
      <c r="AH250" s="36">
        <v>84</v>
      </c>
      <c r="AI250" s="36" t="s">
        <v>932</v>
      </c>
      <c r="AJ250" s="36" t="str">
        <f t="shared" si="54"/>
        <v/>
      </c>
      <c r="AK250" t="s">
        <v>158</v>
      </c>
      <c r="AL250" s="36">
        <v>84</v>
      </c>
      <c r="AM250" s="36" t="s">
        <v>932</v>
      </c>
      <c r="AN250" s="36" t="str">
        <f t="shared" si="55"/>
        <v/>
      </c>
      <c r="AO250" t="s">
        <v>158</v>
      </c>
      <c r="AP250" s="36">
        <v>84</v>
      </c>
      <c r="AQ250" s="36" t="s">
        <v>932</v>
      </c>
      <c r="AR250" s="36" t="str">
        <f t="shared" si="66"/>
        <v/>
      </c>
      <c r="AS250" t="s">
        <v>158</v>
      </c>
      <c r="AT250" s="36">
        <v>84</v>
      </c>
      <c r="AU250" s="36" t="s">
        <v>932</v>
      </c>
      <c r="AV250" s="36" t="str">
        <f t="shared" si="51"/>
        <v/>
      </c>
      <c r="AW250" t="s">
        <v>158</v>
      </c>
      <c r="AX250" s="36">
        <v>84</v>
      </c>
      <c r="AY250" s="36" t="s">
        <v>932</v>
      </c>
      <c r="AZ250" s="36">
        <f t="shared" si="56"/>
        <v>8</v>
      </c>
      <c r="BA250" t="s">
        <v>158</v>
      </c>
      <c r="BB250" s="36">
        <v>76</v>
      </c>
      <c r="BC250" s="36" t="s">
        <v>932</v>
      </c>
      <c r="BD250" s="36">
        <v>1</v>
      </c>
      <c r="BE250" t="s">
        <v>158</v>
      </c>
      <c r="BF250">
        <v>75</v>
      </c>
      <c r="BG250" s="36" t="str">
        <f t="shared" si="57"/>
        <v/>
      </c>
      <c r="BH250" t="s">
        <v>158</v>
      </c>
      <c r="BI250" s="36">
        <v>75</v>
      </c>
      <c r="BJ250" s="36">
        <f t="shared" si="58"/>
        <v>12</v>
      </c>
      <c r="BK250" t="s">
        <v>158</v>
      </c>
      <c r="BL250" s="36">
        <v>63</v>
      </c>
      <c r="BM250" s="36" t="str">
        <f t="shared" si="59"/>
        <v/>
      </c>
      <c r="BN250" t="s">
        <v>158</v>
      </c>
      <c r="BO250" s="36">
        <v>63</v>
      </c>
    </row>
    <row r="251" spans="1:67" x14ac:dyDescent="0.25">
      <c r="A251" t="s">
        <v>160</v>
      </c>
      <c r="B251">
        <v>121</v>
      </c>
      <c r="C251" t="s">
        <v>934</v>
      </c>
      <c r="D251" s="36" t="str">
        <f t="shared" si="60"/>
        <v/>
      </c>
      <c r="E251" t="s">
        <v>160</v>
      </c>
      <c r="F251">
        <v>121</v>
      </c>
      <c r="G251" s="36" t="s">
        <v>934</v>
      </c>
      <c r="H251" s="36" t="str">
        <f t="shared" si="61"/>
        <v/>
      </c>
      <c r="I251" t="s">
        <v>160</v>
      </c>
      <c r="J251">
        <v>121</v>
      </c>
      <c r="K251" s="36" t="s">
        <v>934</v>
      </c>
      <c r="L251" s="36" t="str">
        <f t="shared" si="52"/>
        <v/>
      </c>
      <c r="M251" t="s">
        <v>160</v>
      </c>
      <c r="N251">
        <v>121</v>
      </c>
      <c r="O251" s="36" t="s">
        <v>934</v>
      </c>
      <c r="P251" s="36" t="str">
        <f t="shared" si="62"/>
        <v/>
      </c>
      <c r="Q251" t="s">
        <v>160</v>
      </c>
      <c r="R251">
        <v>121</v>
      </c>
      <c r="S251" s="36" t="s">
        <v>934</v>
      </c>
      <c r="T251" s="36" t="str">
        <f t="shared" si="63"/>
        <v/>
      </c>
      <c r="U251" t="s">
        <v>160</v>
      </c>
      <c r="V251" s="36">
        <v>121</v>
      </c>
      <c r="W251" s="36" t="s">
        <v>934</v>
      </c>
      <c r="X251" s="36" t="str">
        <f t="shared" si="53"/>
        <v/>
      </c>
      <c r="Y251" t="s">
        <v>160</v>
      </c>
      <c r="Z251" s="36">
        <v>121</v>
      </c>
      <c r="AA251" s="36" t="s">
        <v>934</v>
      </c>
      <c r="AB251" s="36" t="str">
        <f t="shared" si="64"/>
        <v/>
      </c>
      <c r="AC251" t="s">
        <v>160</v>
      </c>
      <c r="AD251" s="36">
        <v>121</v>
      </c>
      <c r="AE251" s="36" t="s">
        <v>934</v>
      </c>
      <c r="AF251" s="36" t="str">
        <f t="shared" si="65"/>
        <v/>
      </c>
      <c r="AG251" t="s">
        <v>160</v>
      </c>
      <c r="AH251" s="36">
        <v>121</v>
      </c>
      <c r="AI251" s="36" t="s">
        <v>934</v>
      </c>
      <c r="AJ251" s="36" t="str">
        <f t="shared" si="54"/>
        <v/>
      </c>
      <c r="AK251" t="s">
        <v>160</v>
      </c>
      <c r="AL251" s="36">
        <v>121</v>
      </c>
      <c r="AM251" s="36" t="s">
        <v>934</v>
      </c>
      <c r="AN251" s="36" t="str">
        <f t="shared" si="55"/>
        <v/>
      </c>
      <c r="AO251" t="s">
        <v>160</v>
      </c>
      <c r="AP251" s="36">
        <v>121</v>
      </c>
      <c r="AQ251" s="36" t="s">
        <v>934</v>
      </c>
      <c r="AR251" s="36" t="str">
        <f t="shared" si="66"/>
        <v/>
      </c>
      <c r="AS251" t="s">
        <v>160</v>
      </c>
      <c r="AT251" s="36">
        <v>121</v>
      </c>
      <c r="AU251" s="36" t="s">
        <v>934</v>
      </c>
      <c r="AV251" s="36" t="str">
        <f t="shared" si="51"/>
        <v/>
      </c>
      <c r="AW251" t="s">
        <v>160</v>
      </c>
      <c r="AX251" s="36">
        <v>121</v>
      </c>
      <c r="AY251" s="36" t="s">
        <v>934</v>
      </c>
      <c r="AZ251" s="36">
        <f t="shared" si="56"/>
        <v>3</v>
      </c>
      <c r="BA251" t="s">
        <v>160</v>
      </c>
      <c r="BB251" s="36">
        <v>118</v>
      </c>
      <c r="BC251" s="36" t="s">
        <v>934</v>
      </c>
      <c r="BD251" s="36" t="s">
        <v>633</v>
      </c>
      <c r="BE251" t="s">
        <v>160</v>
      </c>
      <c r="BF251">
        <v>118</v>
      </c>
      <c r="BG251" s="36" t="str">
        <f t="shared" si="57"/>
        <v/>
      </c>
      <c r="BH251" t="s">
        <v>160</v>
      </c>
      <c r="BI251" s="36">
        <v>118</v>
      </c>
      <c r="BJ251" s="36">
        <f t="shared" si="58"/>
        <v>2</v>
      </c>
      <c r="BK251" t="s">
        <v>160</v>
      </c>
      <c r="BL251" s="36">
        <v>116</v>
      </c>
      <c r="BM251" s="36" t="str">
        <f t="shared" si="59"/>
        <v/>
      </c>
      <c r="BN251" t="s">
        <v>160</v>
      </c>
      <c r="BO251" s="36">
        <v>116</v>
      </c>
    </row>
    <row r="252" spans="1:67" x14ac:dyDescent="0.25">
      <c r="A252" t="s">
        <v>104</v>
      </c>
      <c r="B252">
        <v>165</v>
      </c>
      <c r="C252" t="s">
        <v>933</v>
      </c>
      <c r="D252" s="36" t="str">
        <f t="shared" si="60"/>
        <v/>
      </c>
      <c r="E252" t="s">
        <v>104</v>
      </c>
      <c r="F252">
        <v>165</v>
      </c>
      <c r="G252" s="36" t="s">
        <v>933</v>
      </c>
      <c r="H252" s="36" t="str">
        <f t="shared" si="61"/>
        <v/>
      </c>
      <c r="I252" t="s">
        <v>104</v>
      </c>
      <c r="J252">
        <v>165</v>
      </c>
      <c r="K252" s="36" t="s">
        <v>933</v>
      </c>
      <c r="L252" s="36" t="str">
        <f t="shared" si="52"/>
        <v/>
      </c>
      <c r="M252" t="s">
        <v>104</v>
      </c>
      <c r="N252">
        <v>165</v>
      </c>
      <c r="O252" s="36" t="s">
        <v>933</v>
      </c>
      <c r="P252" s="36" t="str">
        <f t="shared" si="62"/>
        <v/>
      </c>
      <c r="Q252" t="s">
        <v>104</v>
      </c>
      <c r="R252">
        <v>165</v>
      </c>
      <c r="S252" s="36" t="s">
        <v>933</v>
      </c>
      <c r="T252" s="36" t="str">
        <f t="shared" si="63"/>
        <v/>
      </c>
      <c r="U252" t="s">
        <v>104</v>
      </c>
      <c r="V252" s="36">
        <v>165</v>
      </c>
      <c r="W252" s="36" t="s">
        <v>933</v>
      </c>
      <c r="X252" s="36" t="str">
        <f t="shared" si="53"/>
        <v/>
      </c>
      <c r="Y252" t="s">
        <v>104</v>
      </c>
      <c r="Z252" s="36">
        <v>165</v>
      </c>
      <c r="AA252" s="36" t="s">
        <v>933</v>
      </c>
      <c r="AB252" s="36" t="str">
        <f t="shared" si="64"/>
        <v/>
      </c>
      <c r="AC252" t="s">
        <v>104</v>
      </c>
      <c r="AD252" s="36">
        <v>165</v>
      </c>
      <c r="AE252" s="36" t="s">
        <v>933</v>
      </c>
      <c r="AF252" s="36" t="str">
        <f t="shared" si="65"/>
        <v/>
      </c>
      <c r="AG252" t="s">
        <v>104</v>
      </c>
      <c r="AH252" s="36">
        <v>165</v>
      </c>
      <c r="AI252" s="36" t="s">
        <v>933</v>
      </c>
      <c r="AJ252" s="36" t="str">
        <f t="shared" si="54"/>
        <v/>
      </c>
      <c r="AK252" t="s">
        <v>104</v>
      </c>
      <c r="AL252" s="36">
        <v>165</v>
      </c>
      <c r="AM252" s="36" t="s">
        <v>933</v>
      </c>
      <c r="AN252" s="36" t="str">
        <f t="shared" si="55"/>
        <v/>
      </c>
      <c r="AO252" t="s">
        <v>104</v>
      </c>
      <c r="AP252" s="36">
        <v>165</v>
      </c>
      <c r="AQ252" s="36" t="s">
        <v>933</v>
      </c>
      <c r="AR252" s="36" t="str">
        <f t="shared" si="66"/>
        <v/>
      </c>
      <c r="AS252" t="s">
        <v>104</v>
      </c>
      <c r="AT252" s="36">
        <v>165</v>
      </c>
      <c r="AU252" s="36" t="s">
        <v>933</v>
      </c>
      <c r="AV252" s="36" t="str">
        <f t="shared" si="51"/>
        <v/>
      </c>
      <c r="AW252" t="s">
        <v>104</v>
      </c>
      <c r="AX252" s="36">
        <v>165</v>
      </c>
      <c r="AY252" s="36" t="s">
        <v>933</v>
      </c>
      <c r="AZ252" s="36" t="str">
        <f t="shared" si="56"/>
        <v/>
      </c>
      <c r="BA252" t="s">
        <v>104</v>
      </c>
      <c r="BB252" s="36">
        <v>165</v>
      </c>
      <c r="BC252" s="36" t="s">
        <v>933</v>
      </c>
      <c r="BD252" s="36">
        <v>1</v>
      </c>
      <c r="BE252" t="s">
        <v>104</v>
      </c>
      <c r="BF252">
        <v>164</v>
      </c>
      <c r="BG252" s="36">
        <f t="shared" si="57"/>
        <v>2</v>
      </c>
      <c r="BH252" t="s">
        <v>104</v>
      </c>
      <c r="BI252" s="36">
        <v>162</v>
      </c>
      <c r="BJ252" s="36">
        <f t="shared" si="58"/>
        <v>14</v>
      </c>
      <c r="BK252" t="s">
        <v>104</v>
      </c>
      <c r="BL252" s="36">
        <v>148</v>
      </c>
      <c r="BM252" s="36" t="str">
        <f t="shared" si="59"/>
        <v/>
      </c>
      <c r="BN252" t="s">
        <v>104</v>
      </c>
      <c r="BO252" s="36">
        <v>148</v>
      </c>
    </row>
    <row r="253" spans="1:67" x14ac:dyDescent="0.25">
      <c r="A253" t="s">
        <v>106</v>
      </c>
      <c r="B253">
        <v>257</v>
      </c>
      <c r="C253" t="s">
        <v>935</v>
      </c>
      <c r="D253" s="36">
        <f t="shared" si="60"/>
        <v>1</v>
      </c>
      <c r="E253" t="s">
        <v>106</v>
      </c>
      <c r="F253">
        <v>256</v>
      </c>
      <c r="G253" s="36" t="s">
        <v>935</v>
      </c>
      <c r="H253" s="36" t="str">
        <f t="shared" si="61"/>
        <v/>
      </c>
      <c r="I253" t="s">
        <v>106</v>
      </c>
      <c r="J253">
        <v>256</v>
      </c>
      <c r="K253" s="36" t="s">
        <v>935</v>
      </c>
      <c r="L253" s="36" t="str">
        <f t="shared" si="52"/>
        <v/>
      </c>
      <c r="M253" t="s">
        <v>106</v>
      </c>
      <c r="N253">
        <v>256</v>
      </c>
      <c r="O253" s="36" t="s">
        <v>935</v>
      </c>
      <c r="P253" s="36" t="str">
        <f t="shared" si="62"/>
        <v/>
      </c>
      <c r="Q253" t="s">
        <v>106</v>
      </c>
      <c r="R253">
        <v>256</v>
      </c>
      <c r="S253" s="36" t="s">
        <v>935</v>
      </c>
      <c r="T253" s="36">
        <f t="shared" si="63"/>
        <v>1</v>
      </c>
      <c r="U253" t="s">
        <v>106</v>
      </c>
      <c r="V253" s="36">
        <v>255</v>
      </c>
      <c r="W253" s="36" t="s">
        <v>935</v>
      </c>
      <c r="X253" s="36" t="str">
        <f t="shared" si="53"/>
        <v/>
      </c>
      <c r="Y253" t="s">
        <v>106</v>
      </c>
      <c r="Z253" s="36">
        <v>255</v>
      </c>
      <c r="AA253" s="36" t="s">
        <v>935</v>
      </c>
      <c r="AB253" s="36" t="str">
        <f t="shared" si="64"/>
        <v/>
      </c>
      <c r="AC253" t="s">
        <v>106</v>
      </c>
      <c r="AD253" s="36">
        <v>255</v>
      </c>
      <c r="AE253" s="36" t="s">
        <v>935</v>
      </c>
      <c r="AF253" s="36" t="str">
        <f t="shared" si="65"/>
        <v/>
      </c>
      <c r="AG253" t="s">
        <v>106</v>
      </c>
      <c r="AH253" s="36">
        <v>255</v>
      </c>
      <c r="AI253" s="36" t="s">
        <v>935</v>
      </c>
      <c r="AJ253" s="36" t="str">
        <f t="shared" si="54"/>
        <v/>
      </c>
      <c r="AK253" t="s">
        <v>106</v>
      </c>
      <c r="AL253" s="36">
        <v>255</v>
      </c>
      <c r="AM253" s="36" t="s">
        <v>935</v>
      </c>
      <c r="AN253" s="36" t="str">
        <f t="shared" si="55"/>
        <v/>
      </c>
      <c r="AO253" t="s">
        <v>106</v>
      </c>
      <c r="AP253" s="36">
        <v>255</v>
      </c>
      <c r="AQ253" s="36" t="s">
        <v>935</v>
      </c>
      <c r="AR253" s="36" t="str">
        <f t="shared" si="66"/>
        <v/>
      </c>
      <c r="AS253" t="s">
        <v>106</v>
      </c>
      <c r="AT253" s="36">
        <v>255</v>
      </c>
      <c r="AU253" s="36" t="s">
        <v>935</v>
      </c>
      <c r="AV253" s="36" t="str">
        <f t="shared" si="51"/>
        <v/>
      </c>
      <c r="AW253" t="s">
        <v>106</v>
      </c>
      <c r="AX253" s="36">
        <v>255</v>
      </c>
      <c r="AY253" s="36" t="s">
        <v>935</v>
      </c>
      <c r="AZ253" s="36">
        <f t="shared" si="56"/>
        <v>1</v>
      </c>
      <c r="BA253" t="s">
        <v>106</v>
      </c>
      <c r="BB253" s="36">
        <v>254</v>
      </c>
      <c r="BC253" s="36" t="s">
        <v>935</v>
      </c>
      <c r="BD253" s="36" t="s">
        <v>633</v>
      </c>
      <c r="BE253" t="s">
        <v>106</v>
      </c>
      <c r="BF253">
        <v>254</v>
      </c>
      <c r="BG253" s="36" t="str">
        <f t="shared" si="57"/>
        <v/>
      </c>
      <c r="BH253" t="s">
        <v>106</v>
      </c>
      <c r="BI253" s="36">
        <v>254</v>
      </c>
      <c r="BJ253" s="36" t="str">
        <f t="shared" si="58"/>
        <v/>
      </c>
      <c r="BK253" t="s">
        <v>106</v>
      </c>
      <c r="BL253" s="36">
        <v>254</v>
      </c>
      <c r="BM253" s="36" t="str">
        <f t="shared" si="59"/>
        <v/>
      </c>
      <c r="BN253" t="s">
        <v>106</v>
      </c>
      <c r="BO253" s="36">
        <v>254</v>
      </c>
    </row>
    <row r="254" spans="1:67" x14ac:dyDescent="0.25">
      <c r="A254" t="s">
        <v>108</v>
      </c>
      <c r="B254">
        <v>203</v>
      </c>
      <c r="C254" t="s">
        <v>935</v>
      </c>
      <c r="D254" s="36" t="str">
        <f t="shared" si="60"/>
        <v/>
      </c>
      <c r="E254" t="s">
        <v>108</v>
      </c>
      <c r="F254">
        <v>203</v>
      </c>
      <c r="G254" s="36" t="s">
        <v>935</v>
      </c>
      <c r="H254" s="36" t="str">
        <f t="shared" si="61"/>
        <v/>
      </c>
      <c r="I254" t="s">
        <v>108</v>
      </c>
      <c r="J254">
        <v>203</v>
      </c>
      <c r="K254" s="36" t="s">
        <v>935</v>
      </c>
      <c r="L254" s="36" t="str">
        <f t="shared" si="52"/>
        <v/>
      </c>
      <c r="M254" t="s">
        <v>108</v>
      </c>
      <c r="N254">
        <v>203</v>
      </c>
      <c r="O254" s="36" t="s">
        <v>935</v>
      </c>
      <c r="P254" s="36" t="str">
        <f t="shared" si="62"/>
        <v/>
      </c>
      <c r="Q254" t="s">
        <v>108</v>
      </c>
      <c r="R254">
        <v>203</v>
      </c>
      <c r="S254" s="36" t="s">
        <v>935</v>
      </c>
      <c r="T254" s="36" t="str">
        <f t="shared" si="63"/>
        <v/>
      </c>
      <c r="U254" t="s">
        <v>108</v>
      </c>
      <c r="V254" s="36">
        <v>203</v>
      </c>
      <c r="W254" s="36" t="s">
        <v>935</v>
      </c>
      <c r="X254" s="36" t="str">
        <f t="shared" si="53"/>
        <v/>
      </c>
      <c r="Y254" t="s">
        <v>108</v>
      </c>
      <c r="Z254" s="36">
        <v>203</v>
      </c>
      <c r="AA254" s="36" t="s">
        <v>935</v>
      </c>
      <c r="AB254" s="36" t="str">
        <f t="shared" si="64"/>
        <v/>
      </c>
      <c r="AC254" t="s">
        <v>108</v>
      </c>
      <c r="AD254" s="36">
        <v>203</v>
      </c>
      <c r="AE254" s="36" t="s">
        <v>935</v>
      </c>
      <c r="AF254" s="36" t="str">
        <f t="shared" si="65"/>
        <v/>
      </c>
      <c r="AG254" t="s">
        <v>108</v>
      </c>
      <c r="AH254" s="36">
        <v>203</v>
      </c>
      <c r="AI254" s="36" t="s">
        <v>935</v>
      </c>
      <c r="AJ254" s="36" t="str">
        <f t="shared" si="54"/>
        <v/>
      </c>
      <c r="AK254" t="s">
        <v>108</v>
      </c>
      <c r="AL254" s="36">
        <v>203</v>
      </c>
      <c r="AM254" s="36" t="s">
        <v>935</v>
      </c>
      <c r="AN254" s="36" t="str">
        <f t="shared" si="55"/>
        <v/>
      </c>
      <c r="AO254" t="s">
        <v>108</v>
      </c>
      <c r="AP254" s="36">
        <v>203</v>
      </c>
      <c r="AQ254" s="36" t="s">
        <v>935</v>
      </c>
      <c r="AR254" s="36" t="str">
        <f t="shared" si="66"/>
        <v/>
      </c>
      <c r="AS254" t="s">
        <v>108</v>
      </c>
      <c r="AT254" s="36">
        <v>203</v>
      </c>
      <c r="AU254" s="36" t="s">
        <v>935</v>
      </c>
      <c r="AV254" s="36" t="str">
        <f t="shared" si="51"/>
        <v/>
      </c>
      <c r="AW254" t="s">
        <v>108</v>
      </c>
      <c r="AX254" s="36">
        <v>203</v>
      </c>
      <c r="AY254" s="36" t="s">
        <v>935</v>
      </c>
      <c r="AZ254" s="36" t="str">
        <f t="shared" si="56"/>
        <v/>
      </c>
      <c r="BA254" t="s">
        <v>108</v>
      </c>
      <c r="BB254" s="36">
        <v>203</v>
      </c>
      <c r="BC254" s="36" t="s">
        <v>935</v>
      </c>
      <c r="BD254" s="36" t="s">
        <v>633</v>
      </c>
      <c r="BE254" t="s">
        <v>108</v>
      </c>
      <c r="BF254">
        <v>203</v>
      </c>
      <c r="BG254" s="36" t="str">
        <f t="shared" si="57"/>
        <v/>
      </c>
      <c r="BH254" t="s">
        <v>108</v>
      </c>
      <c r="BI254" s="36">
        <v>203</v>
      </c>
      <c r="BJ254" s="36" t="str">
        <f t="shared" si="58"/>
        <v/>
      </c>
      <c r="BK254" t="s">
        <v>108</v>
      </c>
      <c r="BL254" s="36">
        <v>203</v>
      </c>
      <c r="BM254" s="36" t="str">
        <f t="shared" si="59"/>
        <v/>
      </c>
      <c r="BN254" t="s">
        <v>108</v>
      </c>
      <c r="BO254" s="36">
        <v>203</v>
      </c>
    </row>
    <row r="255" spans="1:67" x14ac:dyDescent="0.25">
      <c r="A255" t="s">
        <v>110</v>
      </c>
      <c r="B255">
        <v>216</v>
      </c>
      <c r="C255" t="s">
        <v>935</v>
      </c>
      <c r="D255" s="36" t="str">
        <f t="shared" si="60"/>
        <v/>
      </c>
      <c r="E255" t="s">
        <v>110</v>
      </c>
      <c r="F255">
        <v>216</v>
      </c>
      <c r="G255" s="36" t="s">
        <v>935</v>
      </c>
      <c r="H255" s="36" t="str">
        <f t="shared" si="61"/>
        <v/>
      </c>
      <c r="I255" t="s">
        <v>110</v>
      </c>
      <c r="J255">
        <v>216</v>
      </c>
      <c r="K255" s="36" t="s">
        <v>935</v>
      </c>
      <c r="L255" s="36" t="str">
        <f t="shared" si="52"/>
        <v/>
      </c>
      <c r="M255" t="s">
        <v>110</v>
      </c>
      <c r="N255">
        <v>216</v>
      </c>
      <c r="O255" s="36" t="s">
        <v>935</v>
      </c>
      <c r="P255" s="36" t="str">
        <f t="shared" si="62"/>
        <v/>
      </c>
      <c r="Q255" t="s">
        <v>110</v>
      </c>
      <c r="R255">
        <v>216</v>
      </c>
      <c r="S255" s="36" t="s">
        <v>935</v>
      </c>
      <c r="T255" s="36" t="str">
        <f t="shared" si="63"/>
        <v/>
      </c>
      <c r="U255" t="s">
        <v>110</v>
      </c>
      <c r="V255" s="36">
        <v>216</v>
      </c>
      <c r="W255" s="36" t="s">
        <v>935</v>
      </c>
      <c r="X255" s="36" t="str">
        <f t="shared" si="53"/>
        <v/>
      </c>
      <c r="Y255" t="s">
        <v>110</v>
      </c>
      <c r="Z255" s="36">
        <v>216</v>
      </c>
      <c r="AA255" s="36" t="s">
        <v>935</v>
      </c>
      <c r="AB255" s="36" t="str">
        <f t="shared" si="64"/>
        <v/>
      </c>
      <c r="AC255" t="s">
        <v>110</v>
      </c>
      <c r="AD255" s="36">
        <v>216</v>
      </c>
      <c r="AE255" s="36" t="s">
        <v>935</v>
      </c>
      <c r="AF255" s="36" t="str">
        <f t="shared" si="65"/>
        <v/>
      </c>
      <c r="AG255" t="s">
        <v>110</v>
      </c>
      <c r="AH255" s="36">
        <v>216</v>
      </c>
      <c r="AI255" s="36" t="s">
        <v>935</v>
      </c>
      <c r="AJ255" s="36" t="str">
        <f t="shared" si="54"/>
        <v/>
      </c>
      <c r="AK255" t="s">
        <v>110</v>
      </c>
      <c r="AL255" s="36">
        <v>216</v>
      </c>
      <c r="AM255" s="36" t="s">
        <v>935</v>
      </c>
      <c r="AN255" s="36" t="str">
        <f t="shared" si="55"/>
        <v/>
      </c>
      <c r="AO255" t="s">
        <v>110</v>
      </c>
      <c r="AP255" s="36">
        <v>216</v>
      </c>
      <c r="AQ255" s="36" t="s">
        <v>935</v>
      </c>
      <c r="AR255" s="36" t="str">
        <f t="shared" si="66"/>
        <v/>
      </c>
      <c r="AS255" t="s">
        <v>110</v>
      </c>
      <c r="AT255" s="36">
        <v>216</v>
      </c>
      <c r="AU255" s="36" t="s">
        <v>935</v>
      </c>
      <c r="AV255" s="36" t="str">
        <f t="shared" ref="AV255:AV287" si="67">IF(AT255&lt;&gt;AX255,AT255-AX255,"")</f>
        <v/>
      </c>
      <c r="AW255" t="s">
        <v>110</v>
      </c>
      <c r="AX255" s="36">
        <v>216</v>
      </c>
      <c r="AY255" s="36" t="s">
        <v>935</v>
      </c>
      <c r="AZ255" s="36" t="str">
        <f t="shared" si="56"/>
        <v/>
      </c>
      <c r="BA255" t="s">
        <v>110</v>
      </c>
      <c r="BB255" s="36">
        <v>216</v>
      </c>
      <c r="BC255" s="36" t="s">
        <v>935</v>
      </c>
      <c r="BD255" s="36" t="s">
        <v>633</v>
      </c>
      <c r="BE255" t="s">
        <v>110</v>
      </c>
      <c r="BF255">
        <v>216</v>
      </c>
      <c r="BG255" s="36" t="str">
        <f t="shared" si="57"/>
        <v/>
      </c>
      <c r="BH255" t="s">
        <v>110</v>
      </c>
      <c r="BI255" s="36">
        <v>216</v>
      </c>
      <c r="BJ255" s="36">
        <f t="shared" si="58"/>
        <v>1</v>
      </c>
      <c r="BK255" t="s">
        <v>110</v>
      </c>
      <c r="BL255" s="36">
        <v>215</v>
      </c>
      <c r="BM255" s="36" t="str">
        <f t="shared" si="59"/>
        <v/>
      </c>
      <c r="BN255" t="s">
        <v>110</v>
      </c>
      <c r="BO255" s="36">
        <v>215</v>
      </c>
    </row>
    <row r="256" spans="1:67" x14ac:dyDescent="0.25">
      <c r="A256" t="s">
        <v>112</v>
      </c>
      <c r="B256">
        <v>195</v>
      </c>
      <c r="C256" t="s">
        <v>933</v>
      </c>
      <c r="D256" s="36" t="str">
        <f t="shared" si="60"/>
        <v/>
      </c>
      <c r="E256" t="s">
        <v>112</v>
      </c>
      <c r="F256">
        <v>195</v>
      </c>
      <c r="G256" s="36" t="s">
        <v>933</v>
      </c>
      <c r="H256" s="36" t="str">
        <f t="shared" si="61"/>
        <v/>
      </c>
      <c r="I256" t="s">
        <v>112</v>
      </c>
      <c r="J256">
        <v>195</v>
      </c>
      <c r="K256" s="36" t="s">
        <v>933</v>
      </c>
      <c r="L256" s="36" t="str">
        <f t="shared" si="52"/>
        <v/>
      </c>
      <c r="M256" t="s">
        <v>112</v>
      </c>
      <c r="N256">
        <v>195</v>
      </c>
      <c r="O256" s="36" t="s">
        <v>933</v>
      </c>
      <c r="P256" s="36" t="str">
        <f t="shared" si="62"/>
        <v/>
      </c>
      <c r="Q256" t="s">
        <v>112</v>
      </c>
      <c r="R256">
        <v>195</v>
      </c>
      <c r="S256" s="36" t="s">
        <v>933</v>
      </c>
      <c r="T256" s="36" t="str">
        <f t="shared" si="63"/>
        <v/>
      </c>
      <c r="U256" t="s">
        <v>112</v>
      </c>
      <c r="V256" s="36">
        <v>195</v>
      </c>
      <c r="W256" s="36" t="s">
        <v>933</v>
      </c>
      <c r="X256" s="36" t="str">
        <f t="shared" si="53"/>
        <v/>
      </c>
      <c r="Y256" t="s">
        <v>112</v>
      </c>
      <c r="Z256" s="36">
        <v>195</v>
      </c>
      <c r="AA256" s="36" t="s">
        <v>933</v>
      </c>
      <c r="AB256" s="36" t="str">
        <f t="shared" si="64"/>
        <v/>
      </c>
      <c r="AC256" t="s">
        <v>112</v>
      </c>
      <c r="AD256" s="36">
        <v>195</v>
      </c>
      <c r="AE256" s="36" t="s">
        <v>933</v>
      </c>
      <c r="AF256" s="36" t="str">
        <f t="shared" si="65"/>
        <v/>
      </c>
      <c r="AG256" t="s">
        <v>112</v>
      </c>
      <c r="AH256" s="36">
        <v>195</v>
      </c>
      <c r="AI256" s="36" t="s">
        <v>933</v>
      </c>
      <c r="AJ256" s="36" t="str">
        <f t="shared" si="54"/>
        <v/>
      </c>
      <c r="AK256" t="s">
        <v>112</v>
      </c>
      <c r="AL256" s="36">
        <v>195</v>
      </c>
      <c r="AM256" s="36" t="s">
        <v>933</v>
      </c>
      <c r="AN256" s="36" t="str">
        <f t="shared" si="55"/>
        <v/>
      </c>
      <c r="AO256" t="s">
        <v>112</v>
      </c>
      <c r="AP256" s="36">
        <v>195</v>
      </c>
      <c r="AQ256" s="36" t="s">
        <v>933</v>
      </c>
      <c r="AR256" s="36" t="str">
        <f t="shared" si="66"/>
        <v/>
      </c>
      <c r="AS256" t="s">
        <v>112</v>
      </c>
      <c r="AT256" s="36">
        <v>195</v>
      </c>
      <c r="AU256" s="36" t="s">
        <v>933</v>
      </c>
      <c r="AV256" s="36" t="str">
        <f t="shared" si="67"/>
        <v/>
      </c>
      <c r="AW256" t="s">
        <v>112</v>
      </c>
      <c r="AX256" s="36">
        <v>195</v>
      </c>
      <c r="AY256" s="36" t="s">
        <v>933</v>
      </c>
      <c r="AZ256" s="36" t="str">
        <f t="shared" si="56"/>
        <v/>
      </c>
      <c r="BA256" t="s">
        <v>112</v>
      </c>
      <c r="BB256" s="36">
        <v>195</v>
      </c>
      <c r="BC256" s="36" t="s">
        <v>933</v>
      </c>
      <c r="BD256" s="36" t="s">
        <v>633</v>
      </c>
      <c r="BE256" t="s">
        <v>112</v>
      </c>
      <c r="BF256">
        <v>195</v>
      </c>
      <c r="BG256" s="36" t="str">
        <f t="shared" si="57"/>
        <v/>
      </c>
      <c r="BH256" t="s">
        <v>112</v>
      </c>
      <c r="BI256" s="36">
        <v>195</v>
      </c>
      <c r="BJ256" s="36" t="str">
        <f t="shared" si="58"/>
        <v/>
      </c>
      <c r="BK256" t="s">
        <v>112</v>
      </c>
      <c r="BL256" s="36">
        <v>195</v>
      </c>
      <c r="BM256" s="36" t="str">
        <f t="shared" si="59"/>
        <v/>
      </c>
      <c r="BN256" t="s">
        <v>112</v>
      </c>
      <c r="BO256" s="36">
        <v>195</v>
      </c>
    </row>
    <row r="257" spans="1:67" x14ac:dyDescent="0.25">
      <c r="A257" t="s">
        <v>114</v>
      </c>
      <c r="B257">
        <v>148</v>
      </c>
      <c r="C257" t="s">
        <v>934</v>
      </c>
      <c r="D257" s="36" t="str">
        <f t="shared" si="60"/>
        <v/>
      </c>
      <c r="E257" t="s">
        <v>114</v>
      </c>
      <c r="F257">
        <v>148</v>
      </c>
      <c r="G257" s="36" t="s">
        <v>934</v>
      </c>
      <c r="H257" s="36" t="str">
        <f t="shared" si="61"/>
        <v/>
      </c>
      <c r="I257" t="s">
        <v>114</v>
      </c>
      <c r="J257">
        <v>148</v>
      </c>
      <c r="K257" s="36" t="s">
        <v>934</v>
      </c>
      <c r="L257" s="36" t="str">
        <f t="shared" ref="L257:L262" si="68">IF(J257&lt;&gt;N257,J257-N257,"")</f>
        <v/>
      </c>
      <c r="M257" t="s">
        <v>114</v>
      </c>
      <c r="N257">
        <v>148</v>
      </c>
      <c r="O257" s="36" t="s">
        <v>934</v>
      </c>
      <c r="P257" s="36" t="str">
        <f t="shared" si="62"/>
        <v/>
      </c>
      <c r="Q257" t="s">
        <v>114</v>
      </c>
      <c r="R257">
        <v>148</v>
      </c>
      <c r="S257" s="36" t="s">
        <v>934</v>
      </c>
      <c r="T257" s="36" t="str">
        <f t="shared" si="63"/>
        <v/>
      </c>
      <c r="U257" t="s">
        <v>114</v>
      </c>
      <c r="V257" s="36">
        <v>148</v>
      </c>
      <c r="W257" s="36" t="s">
        <v>934</v>
      </c>
      <c r="X257" s="36" t="str">
        <f t="shared" ref="X257:X264" si="69">IF(V257&lt;&gt;Z257,V257-Z257,"")</f>
        <v/>
      </c>
      <c r="Y257" t="s">
        <v>114</v>
      </c>
      <c r="Z257" s="36">
        <v>148</v>
      </c>
      <c r="AA257" s="36" t="s">
        <v>934</v>
      </c>
      <c r="AB257" s="36" t="str">
        <f t="shared" si="64"/>
        <v/>
      </c>
      <c r="AC257" t="s">
        <v>114</v>
      </c>
      <c r="AD257" s="36">
        <v>148</v>
      </c>
      <c r="AE257" s="36" t="s">
        <v>934</v>
      </c>
      <c r="AF257" s="36" t="str">
        <f t="shared" si="65"/>
        <v/>
      </c>
      <c r="AG257" t="s">
        <v>114</v>
      </c>
      <c r="AH257" s="36">
        <v>148</v>
      </c>
      <c r="AI257" s="36" t="s">
        <v>934</v>
      </c>
      <c r="AJ257" s="36" t="str">
        <f t="shared" ref="AJ257:AJ278" si="70">IF(AH257&lt;&gt;AL257,AH257-AL257,"")</f>
        <v/>
      </c>
      <c r="AK257" t="s">
        <v>114</v>
      </c>
      <c r="AL257" s="36">
        <v>148</v>
      </c>
      <c r="AM257" s="36" t="s">
        <v>934</v>
      </c>
      <c r="AN257" s="36" t="str">
        <f t="shared" ref="AN257:AN271" si="71">IF(AL257&lt;&gt;AP257,AL257-AP257,"")</f>
        <v/>
      </c>
      <c r="AO257" t="s">
        <v>114</v>
      </c>
      <c r="AP257" s="36">
        <v>148</v>
      </c>
      <c r="AQ257" s="36" t="s">
        <v>934</v>
      </c>
      <c r="AR257" s="36" t="str">
        <f t="shared" si="66"/>
        <v/>
      </c>
      <c r="AS257" t="s">
        <v>114</v>
      </c>
      <c r="AT257" s="36">
        <v>148</v>
      </c>
      <c r="AU257" s="36" t="s">
        <v>934</v>
      </c>
      <c r="AV257" s="36" t="str">
        <f t="shared" si="67"/>
        <v/>
      </c>
      <c r="AW257" t="s">
        <v>114</v>
      </c>
      <c r="AX257" s="36">
        <v>148</v>
      </c>
      <c r="AY257" s="36" t="s">
        <v>934</v>
      </c>
      <c r="AZ257" s="36" t="str">
        <f t="shared" ref="AZ257:AZ268" si="72">IF(AX257&lt;&gt;BB257,AX257-BB257,"")</f>
        <v/>
      </c>
      <c r="BA257" t="s">
        <v>114</v>
      </c>
      <c r="BB257" s="36">
        <v>148</v>
      </c>
      <c r="BC257" s="36" t="s">
        <v>934</v>
      </c>
      <c r="BD257" s="36" t="s">
        <v>633</v>
      </c>
      <c r="BE257" t="s">
        <v>114</v>
      </c>
      <c r="BF257">
        <v>148</v>
      </c>
      <c r="BG257" s="36" t="str">
        <f t="shared" ref="BG257:BG267" si="73">IF(BF257&lt;&gt;BI257,BF257-BI257,"")</f>
        <v/>
      </c>
      <c r="BH257" t="s">
        <v>114</v>
      </c>
      <c r="BI257" s="36">
        <v>148</v>
      </c>
      <c r="BJ257" s="36">
        <f t="shared" ref="BJ257:BJ287" si="74">IF(BI257&lt;&gt;BL257,BI257-BL257,"")</f>
        <v>3</v>
      </c>
      <c r="BK257" t="s">
        <v>114</v>
      </c>
      <c r="BL257" s="36">
        <v>145</v>
      </c>
      <c r="BM257" s="36" t="str">
        <f t="shared" ref="BM257:BM287" si="75">IF(BL257&lt;&gt;BO257,BL257-BO257,"")</f>
        <v/>
      </c>
      <c r="BN257" t="s">
        <v>114</v>
      </c>
      <c r="BO257" s="36">
        <v>145</v>
      </c>
    </row>
    <row r="258" spans="1:67" x14ac:dyDescent="0.25">
      <c r="A258" t="s">
        <v>164</v>
      </c>
      <c r="B258">
        <v>138</v>
      </c>
      <c r="C258" t="s">
        <v>934</v>
      </c>
      <c r="D258" s="36" t="str">
        <f t="shared" ref="D258:D287" si="76">IF(B258&lt;&gt;F258,B258-F258,"")</f>
        <v/>
      </c>
      <c r="E258" t="s">
        <v>164</v>
      </c>
      <c r="F258">
        <v>138</v>
      </c>
      <c r="G258" s="36" t="s">
        <v>934</v>
      </c>
      <c r="H258" s="36" t="str">
        <f t="shared" ref="H258:H287" si="77">IF(F258&lt;&gt;J258,F258-J258,"")</f>
        <v/>
      </c>
      <c r="I258" t="s">
        <v>164</v>
      </c>
      <c r="J258">
        <v>138</v>
      </c>
      <c r="K258" s="36" t="s">
        <v>934</v>
      </c>
      <c r="L258" s="36" t="str">
        <f t="shared" si="68"/>
        <v/>
      </c>
      <c r="M258" t="s">
        <v>164</v>
      </c>
      <c r="N258">
        <v>138</v>
      </c>
      <c r="O258" s="36" t="s">
        <v>934</v>
      </c>
      <c r="P258" s="36" t="str">
        <f t="shared" ref="P258:P287" si="78">IF(N258&lt;&gt;R258,N258-R258,"")</f>
        <v/>
      </c>
      <c r="Q258" t="s">
        <v>164</v>
      </c>
      <c r="R258">
        <v>138</v>
      </c>
      <c r="S258" s="36" t="s">
        <v>934</v>
      </c>
      <c r="T258" s="36" t="str">
        <f t="shared" ref="T258:T287" si="79">IF(R258&lt;&gt;V258,R258-V258,"")</f>
        <v/>
      </c>
      <c r="U258" t="s">
        <v>164</v>
      </c>
      <c r="V258" s="36">
        <v>138</v>
      </c>
      <c r="W258" s="36" t="s">
        <v>934</v>
      </c>
      <c r="X258" s="36" t="str">
        <f t="shared" si="69"/>
        <v/>
      </c>
      <c r="Y258" t="s">
        <v>164</v>
      </c>
      <c r="Z258" s="36">
        <v>138</v>
      </c>
      <c r="AA258" s="36" t="s">
        <v>934</v>
      </c>
      <c r="AB258" s="36" t="str">
        <f t="shared" ref="AB258:AB287" si="80">IF(Z258&lt;&gt;AD258,Z258-AD258,"")</f>
        <v/>
      </c>
      <c r="AC258" t="s">
        <v>164</v>
      </c>
      <c r="AD258" s="36">
        <v>138</v>
      </c>
      <c r="AE258" s="36" t="s">
        <v>934</v>
      </c>
      <c r="AF258" s="36" t="str">
        <f t="shared" si="65"/>
        <v/>
      </c>
      <c r="AG258" t="s">
        <v>164</v>
      </c>
      <c r="AH258" s="36">
        <v>138</v>
      </c>
      <c r="AI258" s="36" t="s">
        <v>934</v>
      </c>
      <c r="AJ258" s="36" t="str">
        <f t="shared" si="70"/>
        <v/>
      </c>
      <c r="AK258" t="s">
        <v>164</v>
      </c>
      <c r="AL258" s="36">
        <v>138</v>
      </c>
      <c r="AM258" s="36" t="s">
        <v>934</v>
      </c>
      <c r="AN258" s="36" t="str">
        <f t="shared" si="71"/>
        <v/>
      </c>
      <c r="AO258" t="s">
        <v>164</v>
      </c>
      <c r="AP258" s="36">
        <v>138</v>
      </c>
      <c r="AQ258" s="36" t="s">
        <v>934</v>
      </c>
      <c r="AR258" s="36" t="str">
        <f t="shared" si="66"/>
        <v/>
      </c>
      <c r="AS258" t="s">
        <v>164</v>
      </c>
      <c r="AT258" s="36">
        <v>138</v>
      </c>
      <c r="AU258" s="36" t="s">
        <v>934</v>
      </c>
      <c r="AV258" s="36" t="str">
        <f t="shared" si="67"/>
        <v/>
      </c>
      <c r="AW258" t="s">
        <v>164</v>
      </c>
      <c r="AX258" s="36">
        <v>138</v>
      </c>
      <c r="AY258" s="36" t="s">
        <v>934</v>
      </c>
      <c r="AZ258" s="36" t="str">
        <f t="shared" si="72"/>
        <v/>
      </c>
      <c r="BA258" t="s">
        <v>164</v>
      </c>
      <c r="BB258" s="36">
        <v>138</v>
      </c>
      <c r="BC258" s="36" t="s">
        <v>934</v>
      </c>
      <c r="BD258" s="36" t="s">
        <v>633</v>
      </c>
      <c r="BE258" t="s">
        <v>164</v>
      </c>
      <c r="BF258">
        <v>138</v>
      </c>
      <c r="BG258" s="36" t="str">
        <f t="shared" si="73"/>
        <v/>
      </c>
      <c r="BH258" t="s">
        <v>164</v>
      </c>
      <c r="BI258" s="36">
        <v>138</v>
      </c>
      <c r="BJ258" s="36" t="str">
        <f t="shared" si="74"/>
        <v/>
      </c>
      <c r="BK258" t="s">
        <v>164</v>
      </c>
      <c r="BL258" s="36">
        <v>138</v>
      </c>
      <c r="BM258" s="36" t="str">
        <f t="shared" si="75"/>
        <v/>
      </c>
      <c r="BN258" t="s">
        <v>164</v>
      </c>
      <c r="BO258" s="36">
        <v>138</v>
      </c>
    </row>
    <row r="259" spans="1:67" x14ac:dyDescent="0.25">
      <c r="A259" t="s">
        <v>166</v>
      </c>
      <c r="B259">
        <v>143</v>
      </c>
      <c r="C259" t="s">
        <v>934</v>
      </c>
      <c r="D259" s="36" t="str">
        <f t="shared" si="76"/>
        <v/>
      </c>
      <c r="E259" t="s">
        <v>166</v>
      </c>
      <c r="F259">
        <v>143</v>
      </c>
      <c r="G259" s="36" t="s">
        <v>934</v>
      </c>
      <c r="H259" s="36" t="str">
        <f t="shared" si="77"/>
        <v/>
      </c>
      <c r="I259" t="s">
        <v>166</v>
      </c>
      <c r="J259">
        <v>143</v>
      </c>
      <c r="K259" s="36" t="s">
        <v>934</v>
      </c>
      <c r="L259" s="36" t="str">
        <f t="shared" si="68"/>
        <v/>
      </c>
      <c r="M259" t="s">
        <v>166</v>
      </c>
      <c r="N259">
        <v>143</v>
      </c>
      <c r="O259" s="36" t="s">
        <v>934</v>
      </c>
      <c r="P259" s="36" t="str">
        <f t="shared" si="78"/>
        <v/>
      </c>
      <c r="Q259" t="s">
        <v>166</v>
      </c>
      <c r="R259">
        <v>143</v>
      </c>
      <c r="S259" s="36" t="s">
        <v>934</v>
      </c>
      <c r="T259" s="36" t="str">
        <f t="shared" si="79"/>
        <v/>
      </c>
      <c r="U259" t="s">
        <v>166</v>
      </c>
      <c r="V259" s="36">
        <v>143</v>
      </c>
      <c r="W259" s="36" t="s">
        <v>934</v>
      </c>
      <c r="X259" s="36" t="str">
        <f t="shared" si="69"/>
        <v/>
      </c>
      <c r="Y259" t="s">
        <v>166</v>
      </c>
      <c r="Z259" s="36">
        <v>143</v>
      </c>
      <c r="AA259" s="36" t="s">
        <v>934</v>
      </c>
      <c r="AB259" s="36" t="str">
        <f t="shared" si="80"/>
        <v/>
      </c>
      <c r="AC259" t="s">
        <v>166</v>
      </c>
      <c r="AD259" s="36">
        <v>143</v>
      </c>
      <c r="AE259" s="36" t="s">
        <v>934</v>
      </c>
      <c r="AF259" s="36" t="str">
        <f t="shared" ref="AF259:AF287" si="81">IF(AD259&lt;&gt;AH259,AD259-AH259,"")</f>
        <v/>
      </c>
      <c r="AG259" t="s">
        <v>166</v>
      </c>
      <c r="AH259" s="36">
        <v>143</v>
      </c>
      <c r="AI259" s="36" t="s">
        <v>934</v>
      </c>
      <c r="AJ259" s="36" t="str">
        <f t="shared" si="70"/>
        <v/>
      </c>
      <c r="AK259" t="s">
        <v>166</v>
      </c>
      <c r="AL259" s="36">
        <v>143</v>
      </c>
      <c r="AM259" s="36" t="s">
        <v>934</v>
      </c>
      <c r="AN259" s="36" t="str">
        <f t="shared" si="71"/>
        <v/>
      </c>
      <c r="AO259" t="s">
        <v>166</v>
      </c>
      <c r="AP259" s="36">
        <v>143</v>
      </c>
      <c r="AQ259" s="36" t="s">
        <v>934</v>
      </c>
      <c r="AR259" s="36" t="str">
        <f t="shared" si="66"/>
        <v/>
      </c>
      <c r="AS259" t="s">
        <v>166</v>
      </c>
      <c r="AT259" s="36">
        <v>143</v>
      </c>
      <c r="AU259" s="36" t="s">
        <v>934</v>
      </c>
      <c r="AV259" s="36" t="str">
        <f t="shared" si="67"/>
        <v/>
      </c>
      <c r="AW259" t="s">
        <v>166</v>
      </c>
      <c r="AX259" s="36">
        <v>143</v>
      </c>
      <c r="AY259" s="36" t="s">
        <v>934</v>
      </c>
      <c r="AZ259" s="36" t="str">
        <f t="shared" si="72"/>
        <v/>
      </c>
      <c r="BA259" t="s">
        <v>166</v>
      </c>
      <c r="BB259" s="36">
        <v>143</v>
      </c>
      <c r="BC259" s="36" t="s">
        <v>934</v>
      </c>
      <c r="BD259" s="36" t="s">
        <v>633</v>
      </c>
      <c r="BE259" t="s">
        <v>166</v>
      </c>
      <c r="BF259">
        <v>143</v>
      </c>
      <c r="BG259" s="36" t="str">
        <f t="shared" si="73"/>
        <v/>
      </c>
      <c r="BH259" t="s">
        <v>166</v>
      </c>
      <c r="BI259" s="36">
        <v>143</v>
      </c>
      <c r="BJ259" s="36" t="str">
        <f t="shared" si="74"/>
        <v/>
      </c>
      <c r="BK259" t="s">
        <v>166</v>
      </c>
      <c r="BL259" s="36">
        <v>143</v>
      </c>
      <c r="BM259" s="36" t="str">
        <f t="shared" si="75"/>
        <v/>
      </c>
      <c r="BN259" t="s">
        <v>166</v>
      </c>
      <c r="BO259" s="36">
        <v>143</v>
      </c>
    </row>
    <row r="260" spans="1:67" x14ac:dyDescent="0.25">
      <c r="A260" t="s">
        <v>168</v>
      </c>
      <c r="B260">
        <v>132</v>
      </c>
      <c r="C260" t="s">
        <v>934</v>
      </c>
      <c r="D260" s="36" t="str">
        <f t="shared" si="76"/>
        <v/>
      </c>
      <c r="E260" t="s">
        <v>168</v>
      </c>
      <c r="F260">
        <v>132</v>
      </c>
      <c r="G260" s="36" t="s">
        <v>934</v>
      </c>
      <c r="H260" s="36" t="str">
        <f t="shared" si="77"/>
        <v/>
      </c>
      <c r="I260" t="s">
        <v>168</v>
      </c>
      <c r="J260">
        <v>132</v>
      </c>
      <c r="K260" s="36" t="s">
        <v>934</v>
      </c>
      <c r="L260" s="36" t="str">
        <f t="shared" si="68"/>
        <v/>
      </c>
      <c r="M260" t="s">
        <v>168</v>
      </c>
      <c r="N260">
        <v>132</v>
      </c>
      <c r="O260" s="36" t="s">
        <v>934</v>
      </c>
      <c r="P260" s="36" t="str">
        <f t="shared" si="78"/>
        <v/>
      </c>
      <c r="Q260" t="s">
        <v>168</v>
      </c>
      <c r="R260">
        <v>132</v>
      </c>
      <c r="S260" s="36" t="s">
        <v>934</v>
      </c>
      <c r="T260" s="36" t="str">
        <f t="shared" si="79"/>
        <v/>
      </c>
      <c r="U260" t="s">
        <v>168</v>
      </c>
      <c r="V260" s="36">
        <v>132</v>
      </c>
      <c r="W260" s="36" t="s">
        <v>934</v>
      </c>
      <c r="X260" s="36" t="str">
        <f t="shared" si="69"/>
        <v/>
      </c>
      <c r="Y260" t="s">
        <v>168</v>
      </c>
      <c r="Z260" s="36">
        <v>132</v>
      </c>
      <c r="AA260" s="36" t="s">
        <v>934</v>
      </c>
      <c r="AB260" s="36" t="str">
        <f t="shared" si="80"/>
        <v/>
      </c>
      <c r="AC260" t="s">
        <v>168</v>
      </c>
      <c r="AD260" s="36">
        <v>132</v>
      </c>
      <c r="AE260" s="36" t="s">
        <v>934</v>
      </c>
      <c r="AF260" s="36" t="str">
        <f t="shared" si="81"/>
        <v/>
      </c>
      <c r="AG260" t="s">
        <v>168</v>
      </c>
      <c r="AH260" s="36">
        <v>132</v>
      </c>
      <c r="AI260" s="36" t="s">
        <v>934</v>
      </c>
      <c r="AJ260" s="36" t="str">
        <f t="shared" si="70"/>
        <v/>
      </c>
      <c r="AK260" t="s">
        <v>168</v>
      </c>
      <c r="AL260" s="36">
        <v>132</v>
      </c>
      <c r="AM260" s="36" t="s">
        <v>934</v>
      </c>
      <c r="AN260" s="36" t="str">
        <f t="shared" si="71"/>
        <v/>
      </c>
      <c r="AO260" t="s">
        <v>168</v>
      </c>
      <c r="AP260" s="36">
        <v>132</v>
      </c>
      <c r="AQ260" s="36" t="s">
        <v>934</v>
      </c>
      <c r="AR260" s="36" t="str">
        <f t="shared" si="66"/>
        <v/>
      </c>
      <c r="AS260" t="s">
        <v>168</v>
      </c>
      <c r="AT260" s="36">
        <v>132</v>
      </c>
      <c r="AU260" s="36" t="s">
        <v>934</v>
      </c>
      <c r="AV260" s="36" t="str">
        <f t="shared" si="67"/>
        <v/>
      </c>
      <c r="AW260" t="s">
        <v>168</v>
      </c>
      <c r="AX260" s="36">
        <v>132</v>
      </c>
      <c r="AY260" s="36" t="s">
        <v>934</v>
      </c>
      <c r="AZ260" s="36" t="str">
        <f t="shared" si="72"/>
        <v/>
      </c>
      <c r="BA260" t="s">
        <v>168</v>
      </c>
      <c r="BB260" s="36">
        <v>132</v>
      </c>
      <c r="BC260" s="36" t="s">
        <v>934</v>
      </c>
      <c r="BD260" s="36">
        <v>6</v>
      </c>
      <c r="BE260" t="s">
        <v>168</v>
      </c>
      <c r="BF260">
        <v>126</v>
      </c>
      <c r="BG260" s="36" t="str">
        <f t="shared" si="73"/>
        <v/>
      </c>
      <c r="BH260" t="s">
        <v>168</v>
      </c>
      <c r="BI260" s="36">
        <v>126</v>
      </c>
      <c r="BJ260" s="36" t="str">
        <f t="shared" si="74"/>
        <v/>
      </c>
      <c r="BK260" t="s">
        <v>168</v>
      </c>
      <c r="BL260" s="36">
        <v>126</v>
      </c>
      <c r="BM260" s="36" t="str">
        <f t="shared" si="75"/>
        <v/>
      </c>
      <c r="BN260" t="s">
        <v>168</v>
      </c>
      <c r="BO260" s="36">
        <v>126</v>
      </c>
    </row>
    <row r="261" spans="1:67" x14ac:dyDescent="0.25">
      <c r="A261" t="s">
        <v>170</v>
      </c>
      <c r="B261">
        <v>145</v>
      </c>
      <c r="C261" t="s">
        <v>934</v>
      </c>
      <c r="D261" s="36" t="str">
        <f t="shared" si="76"/>
        <v/>
      </c>
      <c r="E261" t="s">
        <v>170</v>
      </c>
      <c r="F261">
        <v>145</v>
      </c>
      <c r="G261" s="36" t="s">
        <v>934</v>
      </c>
      <c r="H261" s="36" t="str">
        <f t="shared" si="77"/>
        <v/>
      </c>
      <c r="I261" t="s">
        <v>170</v>
      </c>
      <c r="J261">
        <v>145</v>
      </c>
      <c r="K261" s="36" t="s">
        <v>934</v>
      </c>
      <c r="L261" s="36" t="str">
        <f t="shared" si="68"/>
        <v/>
      </c>
      <c r="M261" t="s">
        <v>170</v>
      </c>
      <c r="N261">
        <v>145</v>
      </c>
      <c r="O261" s="36" t="s">
        <v>934</v>
      </c>
      <c r="P261" s="36" t="str">
        <f t="shared" si="78"/>
        <v/>
      </c>
      <c r="Q261" t="s">
        <v>170</v>
      </c>
      <c r="R261">
        <v>145</v>
      </c>
      <c r="S261" s="36" t="s">
        <v>934</v>
      </c>
      <c r="T261" s="36" t="str">
        <f t="shared" si="79"/>
        <v/>
      </c>
      <c r="U261" t="s">
        <v>170</v>
      </c>
      <c r="V261" s="36">
        <v>145</v>
      </c>
      <c r="W261" s="36" t="s">
        <v>934</v>
      </c>
      <c r="X261" s="36" t="str">
        <f t="shared" si="69"/>
        <v/>
      </c>
      <c r="Y261" t="s">
        <v>170</v>
      </c>
      <c r="Z261" s="36">
        <v>145</v>
      </c>
      <c r="AA261" s="36" t="s">
        <v>934</v>
      </c>
      <c r="AB261" s="36" t="str">
        <f t="shared" si="80"/>
        <v/>
      </c>
      <c r="AC261" t="s">
        <v>170</v>
      </c>
      <c r="AD261" s="36">
        <v>145</v>
      </c>
      <c r="AE261" s="36" t="s">
        <v>934</v>
      </c>
      <c r="AF261" s="36" t="str">
        <f t="shared" si="81"/>
        <v/>
      </c>
      <c r="AG261" t="s">
        <v>170</v>
      </c>
      <c r="AH261" s="36">
        <v>145</v>
      </c>
      <c r="AI261" s="36" t="s">
        <v>934</v>
      </c>
      <c r="AJ261" s="36" t="str">
        <f t="shared" si="70"/>
        <v/>
      </c>
      <c r="AK261" t="s">
        <v>170</v>
      </c>
      <c r="AL261" s="36">
        <v>145</v>
      </c>
      <c r="AM261" s="36" t="s">
        <v>934</v>
      </c>
      <c r="AN261" s="36" t="str">
        <f t="shared" si="71"/>
        <v/>
      </c>
      <c r="AO261" t="s">
        <v>170</v>
      </c>
      <c r="AP261" s="36">
        <v>145</v>
      </c>
      <c r="AQ261" s="36" t="s">
        <v>934</v>
      </c>
      <c r="AR261" s="36" t="str">
        <f t="shared" si="66"/>
        <v/>
      </c>
      <c r="AS261" t="s">
        <v>170</v>
      </c>
      <c r="AT261" s="36">
        <v>145</v>
      </c>
      <c r="AU261" s="36" t="s">
        <v>934</v>
      </c>
      <c r="AV261" s="36">
        <f t="shared" si="67"/>
        <v>1</v>
      </c>
      <c r="AW261" t="s">
        <v>170</v>
      </c>
      <c r="AX261" s="36">
        <v>144</v>
      </c>
      <c r="AY261" s="36" t="s">
        <v>934</v>
      </c>
      <c r="AZ261" s="36" t="str">
        <f t="shared" si="72"/>
        <v/>
      </c>
      <c r="BA261" t="s">
        <v>170</v>
      </c>
      <c r="BB261" s="36">
        <v>144</v>
      </c>
      <c r="BC261" s="36" t="s">
        <v>934</v>
      </c>
      <c r="BD261" s="36" t="s">
        <v>633</v>
      </c>
      <c r="BE261" t="s">
        <v>170</v>
      </c>
      <c r="BF261">
        <v>144</v>
      </c>
      <c r="BG261" s="36" t="str">
        <f t="shared" si="73"/>
        <v/>
      </c>
      <c r="BH261" t="s">
        <v>170</v>
      </c>
      <c r="BI261" s="36">
        <v>144</v>
      </c>
      <c r="BJ261" s="36" t="str">
        <f t="shared" si="74"/>
        <v/>
      </c>
      <c r="BK261" t="s">
        <v>170</v>
      </c>
      <c r="BL261" s="36">
        <v>144</v>
      </c>
      <c r="BM261" s="36" t="str">
        <f t="shared" si="75"/>
        <v/>
      </c>
      <c r="BN261" t="s">
        <v>170</v>
      </c>
      <c r="BO261" s="36">
        <v>144</v>
      </c>
    </row>
    <row r="262" spans="1:67" x14ac:dyDescent="0.25">
      <c r="A262" t="s">
        <v>130</v>
      </c>
      <c r="B262">
        <v>80</v>
      </c>
      <c r="C262" t="s">
        <v>932</v>
      </c>
      <c r="D262" s="36" t="str">
        <f t="shared" si="76"/>
        <v/>
      </c>
      <c r="E262" t="s">
        <v>130</v>
      </c>
      <c r="F262">
        <v>80</v>
      </c>
      <c r="G262" s="36" t="s">
        <v>932</v>
      </c>
      <c r="H262" s="36" t="str">
        <f t="shared" si="77"/>
        <v/>
      </c>
      <c r="I262" t="s">
        <v>130</v>
      </c>
      <c r="J262">
        <v>80</v>
      </c>
      <c r="K262" s="36" t="s">
        <v>932</v>
      </c>
      <c r="L262" s="36" t="str">
        <f t="shared" si="68"/>
        <v/>
      </c>
      <c r="M262" t="s">
        <v>130</v>
      </c>
      <c r="N262">
        <v>80</v>
      </c>
      <c r="O262" s="36" t="s">
        <v>932</v>
      </c>
      <c r="P262" s="36" t="str">
        <f t="shared" si="78"/>
        <v/>
      </c>
      <c r="Q262" t="s">
        <v>130</v>
      </c>
      <c r="R262">
        <v>80</v>
      </c>
      <c r="S262" s="36" t="s">
        <v>932</v>
      </c>
      <c r="T262" s="36" t="str">
        <f t="shared" si="79"/>
        <v/>
      </c>
      <c r="U262" t="s">
        <v>130</v>
      </c>
      <c r="V262" s="36">
        <v>80</v>
      </c>
      <c r="W262" s="36" t="s">
        <v>932</v>
      </c>
      <c r="X262" s="36" t="str">
        <f t="shared" si="69"/>
        <v/>
      </c>
      <c r="Y262" t="s">
        <v>130</v>
      </c>
      <c r="Z262" s="36">
        <v>80</v>
      </c>
      <c r="AA262" s="36" t="s">
        <v>932</v>
      </c>
      <c r="AB262" s="36" t="str">
        <f t="shared" si="80"/>
        <v/>
      </c>
      <c r="AC262" t="s">
        <v>130</v>
      </c>
      <c r="AD262" s="36">
        <v>80</v>
      </c>
      <c r="AE262" s="36" t="s">
        <v>932</v>
      </c>
      <c r="AF262" s="36" t="str">
        <f t="shared" si="81"/>
        <v/>
      </c>
      <c r="AG262" t="s">
        <v>130</v>
      </c>
      <c r="AH262" s="36">
        <v>80</v>
      </c>
      <c r="AI262" s="36" t="s">
        <v>932</v>
      </c>
      <c r="AJ262" s="36">
        <f t="shared" si="70"/>
        <v>4</v>
      </c>
      <c r="AK262" t="s">
        <v>130</v>
      </c>
      <c r="AL262" s="36">
        <v>76</v>
      </c>
      <c r="AM262" s="36" t="s">
        <v>932</v>
      </c>
      <c r="AN262" s="36" t="str">
        <f t="shared" si="71"/>
        <v/>
      </c>
      <c r="AO262" t="s">
        <v>130</v>
      </c>
      <c r="AP262" s="36">
        <v>76</v>
      </c>
      <c r="AQ262" s="36" t="s">
        <v>932</v>
      </c>
      <c r="AR262" s="36" t="str">
        <f t="shared" si="66"/>
        <v/>
      </c>
      <c r="AS262" t="s">
        <v>130</v>
      </c>
      <c r="AT262" s="36">
        <v>76</v>
      </c>
      <c r="AU262" s="36" t="s">
        <v>932</v>
      </c>
      <c r="AV262" s="36">
        <f t="shared" si="67"/>
        <v>1</v>
      </c>
      <c r="AW262" t="s">
        <v>130</v>
      </c>
      <c r="AX262" s="36">
        <v>75</v>
      </c>
      <c r="AY262" s="36" t="s">
        <v>932</v>
      </c>
      <c r="AZ262" s="36" t="str">
        <f t="shared" si="72"/>
        <v/>
      </c>
      <c r="BA262" t="s">
        <v>130</v>
      </c>
      <c r="BB262" s="36">
        <v>75</v>
      </c>
      <c r="BC262" s="36" t="s">
        <v>932</v>
      </c>
      <c r="BD262" s="36" t="s">
        <v>633</v>
      </c>
      <c r="BE262" t="s">
        <v>130</v>
      </c>
      <c r="BF262">
        <v>75</v>
      </c>
      <c r="BG262" s="36" t="str">
        <f t="shared" si="73"/>
        <v/>
      </c>
      <c r="BH262" t="s">
        <v>130</v>
      </c>
      <c r="BI262" s="36">
        <v>75</v>
      </c>
      <c r="BJ262" s="36" t="str">
        <f t="shared" si="74"/>
        <v/>
      </c>
      <c r="BK262" t="s">
        <v>130</v>
      </c>
      <c r="BL262" s="36">
        <v>75</v>
      </c>
      <c r="BM262" s="36" t="str">
        <f t="shared" si="75"/>
        <v/>
      </c>
      <c r="BN262" t="s">
        <v>130</v>
      </c>
      <c r="BO262" s="36">
        <v>75</v>
      </c>
    </row>
    <row r="263" spans="1:67" x14ac:dyDescent="0.25">
      <c r="A263" t="s">
        <v>132</v>
      </c>
      <c r="B263">
        <v>73</v>
      </c>
      <c r="C263" t="s">
        <v>932</v>
      </c>
      <c r="D263" s="36" t="str">
        <f t="shared" si="76"/>
        <v/>
      </c>
      <c r="E263" t="s">
        <v>132</v>
      </c>
      <c r="F263">
        <v>73</v>
      </c>
      <c r="G263" s="36" t="s">
        <v>932</v>
      </c>
      <c r="H263" s="36" t="str">
        <f t="shared" si="77"/>
        <v/>
      </c>
      <c r="I263" t="s">
        <v>132</v>
      </c>
      <c r="J263">
        <v>73</v>
      </c>
      <c r="K263" s="36" t="s">
        <v>932</v>
      </c>
      <c r="L263" s="36">
        <f>IF(J263&lt;&gt;N263,J263-N263,"")</f>
        <v>3</v>
      </c>
      <c r="M263" t="s">
        <v>132</v>
      </c>
      <c r="N263">
        <v>70</v>
      </c>
      <c r="O263" s="36" t="s">
        <v>932</v>
      </c>
      <c r="P263" s="36" t="str">
        <f t="shared" si="78"/>
        <v/>
      </c>
      <c r="Q263" t="s">
        <v>132</v>
      </c>
      <c r="R263">
        <v>70</v>
      </c>
      <c r="S263" s="36" t="s">
        <v>932</v>
      </c>
      <c r="T263" s="36" t="str">
        <f t="shared" si="79"/>
        <v/>
      </c>
      <c r="U263" t="s">
        <v>132</v>
      </c>
      <c r="V263" s="36">
        <v>70</v>
      </c>
      <c r="W263" s="36" t="s">
        <v>932</v>
      </c>
      <c r="X263" s="36" t="str">
        <f t="shared" si="69"/>
        <v/>
      </c>
      <c r="Y263" t="s">
        <v>132</v>
      </c>
      <c r="Z263" s="36">
        <v>70</v>
      </c>
      <c r="AA263" s="36" t="s">
        <v>932</v>
      </c>
      <c r="AB263" s="36" t="str">
        <f t="shared" si="80"/>
        <v/>
      </c>
      <c r="AC263" t="s">
        <v>132</v>
      </c>
      <c r="AD263" s="36">
        <v>70</v>
      </c>
      <c r="AE263" s="36" t="s">
        <v>932</v>
      </c>
      <c r="AF263" s="36" t="str">
        <f t="shared" si="81"/>
        <v/>
      </c>
      <c r="AG263" t="s">
        <v>132</v>
      </c>
      <c r="AH263" s="36">
        <v>70</v>
      </c>
      <c r="AI263" s="36" t="s">
        <v>932</v>
      </c>
      <c r="AJ263" s="36" t="str">
        <f t="shared" si="70"/>
        <v/>
      </c>
      <c r="AK263" t="s">
        <v>132</v>
      </c>
      <c r="AL263" s="36">
        <v>70</v>
      </c>
      <c r="AM263" s="36" t="s">
        <v>932</v>
      </c>
      <c r="AN263" s="36" t="str">
        <f t="shared" si="71"/>
        <v/>
      </c>
      <c r="AO263" t="s">
        <v>132</v>
      </c>
      <c r="AP263" s="36">
        <v>70</v>
      </c>
      <c r="AQ263" s="36" t="s">
        <v>932</v>
      </c>
      <c r="AR263" s="36" t="str">
        <f t="shared" si="66"/>
        <v/>
      </c>
      <c r="AS263" t="s">
        <v>132</v>
      </c>
      <c r="AT263" s="36">
        <v>70</v>
      </c>
      <c r="AU263" s="36" t="s">
        <v>932</v>
      </c>
      <c r="AV263" s="36" t="str">
        <f t="shared" si="67"/>
        <v/>
      </c>
      <c r="AW263" t="s">
        <v>132</v>
      </c>
      <c r="AX263" s="36">
        <v>70</v>
      </c>
      <c r="AY263" s="36" t="s">
        <v>932</v>
      </c>
      <c r="AZ263" s="36" t="str">
        <f t="shared" si="72"/>
        <v/>
      </c>
      <c r="BA263" t="s">
        <v>132</v>
      </c>
      <c r="BB263" s="36">
        <v>70</v>
      </c>
      <c r="BC263" s="36" t="s">
        <v>932</v>
      </c>
      <c r="BD263" s="36" t="s">
        <v>633</v>
      </c>
      <c r="BE263" t="s">
        <v>132</v>
      </c>
      <c r="BF263">
        <v>70</v>
      </c>
      <c r="BG263" s="36" t="str">
        <f t="shared" si="73"/>
        <v/>
      </c>
      <c r="BH263" t="s">
        <v>132</v>
      </c>
      <c r="BI263" s="36">
        <v>70</v>
      </c>
      <c r="BJ263" s="36" t="str">
        <f t="shared" si="74"/>
        <v/>
      </c>
      <c r="BK263" t="s">
        <v>132</v>
      </c>
      <c r="BL263" s="36">
        <v>70</v>
      </c>
      <c r="BM263" s="36" t="str">
        <f t="shared" si="75"/>
        <v/>
      </c>
      <c r="BN263" t="s">
        <v>132</v>
      </c>
      <c r="BO263" s="36">
        <v>70</v>
      </c>
    </row>
    <row r="264" spans="1:67" x14ac:dyDescent="0.25">
      <c r="A264" t="s">
        <v>134</v>
      </c>
      <c r="B264">
        <v>83</v>
      </c>
      <c r="C264" t="s">
        <v>932</v>
      </c>
      <c r="D264" s="36">
        <f t="shared" si="76"/>
        <v>3</v>
      </c>
      <c r="E264" t="s">
        <v>134</v>
      </c>
      <c r="F264">
        <v>80</v>
      </c>
      <c r="G264" s="36" t="s">
        <v>932</v>
      </c>
      <c r="H264" s="36" t="str">
        <f t="shared" si="77"/>
        <v/>
      </c>
      <c r="I264" t="s">
        <v>134</v>
      </c>
      <c r="J264">
        <v>80</v>
      </c>
      <c r="K264" s="36" t="s">
        <v>932</v>
      </c>
      <c r="L264" s="36">
        <f t="shared" ref="L264:L287" si="82">IF(J264&lt;&gt;N264,J264-N264,"")</f>
        <v>6</v>
      </c>
      <c r="M264" t="s">
        <v>134</v>
      </c>
      <c r="N264">
        <v>74</v>
      </c>
      <c r="O264" s="36" t="s">
        <v>932</v>
      </c>
      <c r="P264" s="36" t="str">
        <f t="shared" si="78"/>
        <v/>
      </c>
      <c r="Q264" t="s">
        <v>134</v>
      </c>
      <c r="R264">
        <v>74</v>
      </c>
      <c r="S264" s="36" t="s">
        <v>932</v>
      </c>
      <c r="T264" s="36" t="str">
        <f t="shared" si="79"/>
        <v/>
      </c>
      <c r="U264" t="s">
        <v>134</v>
      </c>
      <c r="V264" s="36">
        <v>74</v>
      </c>
      <c r="W264" s="36" t="s">
        <v>932</v>
      </c>
      <c r="X264" s="36" t="str">
        <f t="shared" si="69"/>
        <v/>
      </c>
      <c r="Y264" t="s">
        <v>134</v>
      </c>
      <c r="Z264" s="36">
        <v>74</v>
      </c>
      <c r="AA264" s="36" t="s">
        <v>932</v>
      </c>
      <c r="AB264" s="36" t="str">
        <f t="shared" si="80"/>
        <v/>
      </c>
      <c r="AC264" t="s">
        <v>134</v>
      </c>
      <c r="AD264" s="36">
        <v>74</v>
      </c>
      <c r="AE264" s="36" t="s">
        <v>932</v>
      </c>
      <c r="AF264" s="36" t="str">
        <f t="shared" si="81"/>
        <v/>
      </c>
      <c r="AG264" t="s">
        <v>134</v>
      </c>
      <c r="AH264" s="36">
        <v>74</v>
      </c>
      <c r="AI264" s="36" t="s">
        <v>932</v>
      </c>
      <c r="AJ264" s="36">
        <f t="shared" si="70"/>
        <v>4</v>
      </c>
      <c r="AK264" t="s">
        <v>134</v>
      </c>
      <c r="AL264" s="36">
        <v>70</v>
      </c>
      <c r="AM264" s="36" t="s">
        <v>932</v>
      </c>
      <c r="AN264" s="36" t="str">
        <f t="shared" si="71"/>
        <v/>
      </c>
      <c r="AO264" t="s">
        <v>134</v>
      </c>
      <c r="AP264" s="36">
        <v>70</v>
      </c>
      <c r="AQ264" s="36" t="s">
        <v>932</v>
      </c>
      <c r="AR264" s="36" t="str">
        <f t="shared" si="66"/>
        <v/>
      </c>
      <c r="AS264" t="s">
        <v>134</v>
      </c>
      <c r="AT264" s="36">
        <v>70</v>
      </c>
      <c r="AU264" s="36" t="s">
        <v>932</v>
      </c>
      <c r="AV264" s="36" t="str">
        <f t="shared" si="67"/>
        <v/>
      </c>
      <c r="AW264" t="s">
        <v>134</v>
      </c>
      <c r="AX264" s="36">
        <v>70</v>
      </c>
      <c r="AY264" s="36" t="s">
        <v>932</v>
      </c>
      <c r="AZ264" s="36" t="str">
        <f t="shared" si="72"/>
        <v/>
      </c>
      <c r="BA264" t="s">
        <v>134</v>
      </c>
      <c r="BB264" s="36">
        <v>70</v>
      </c>
      <c r="BC264" s="36" t="s">
        <v>932</v>
      </c>
      <c r="BD264" s="36" t="s">
        <v>633</v>
      </c>
      <c r="BE264" t="s">
        <v>134</v>
      </c>
      <c r="BF264">
        <v>70</v>
      </c>
      <c r="BG264" s="36" t="str">
        <f t="shared" si="73"/>
        <v/>
      </c>
      <c r="BH264" t="s">
        <v>134</v>
      </c>
      <c r="BI264" s="36">
        <v>70</v>
      </c>
      <c r="BJ264" s="36" t="str">
        <f t="shared" si="74"/>
        <v/>
      </c>
      <c r="BK264" t="s">
        <v>134</v>
      </c>
      <c r="BL264" s="36">
        <v>70</v>
      </c>
      <c r="BM264" s="36" t="str">
        <f t="shared" si="75"/>
        <v/>
      </c>
      <c r="BN264" t="s">
        <v>134</v>
      </c>
      <c r="BO264" s="36">
        <v>70</v>
      </c>
    </row>
    <row r="265" spans="1:67" x14ac:dyDescent="0.25">
      <c r="A265" t="s">
        <v>136</v>
      </c>
      <c r="B265">
        <v>55</v>
      </c>
      <c r="C265" t="s">
        <v>936</v>
      </c>
      <c r="D265" s="36" t="str">
        <f t="shared" si="76"/>
        <v/>
      </c>
      <c r="E265" t="s">
        <v>136</v>
      </c>
      <c r="F265">
        <v>55</v>
      </c>
      <c r="G265" s="36" t="s">
        <v>936</v>
      </c>
      <c r="H265" s="36" t="str">
        <f t="shared" si="77"/>
        <v/>
      </c>
      <c r="I265" t="s">
        <v>136</v>
      </c>
      <c r="J265">
        <v>55</v>
      </c>
      <c r="K265" s="36" t="s">
        <v>936</v>
      </c>
      <c r="L265" s="36" t="str">
        <f t="shared" si="82"/>
        <v/>
      </c>
      <c r="M265" t="s">
        <v>136</v>
      </c>
      <c r="N265">
        <v>55</v>
      </c>
      <c r="O265" s="36" t="s">
        <v>936</v>
      </c>
      <c r="P265" s="36" t="str">
        <f t="shared" si="78"/>
        <v/>
      </c>
      <c r="Q265" t="s">
        <v>136</v>
      </c>
      <c r="R265">
        <v>55</v>
      </c>
      <c r="S265" s="36" t="s">
        <v>936</v>
      </c>
      <c r="T265" s="36" t="str">
        <f t="shared" si="79"/>
        <v/>
      </c>
      <c r="U265" t="s">
        <v>136</v>
      </c>
      <c r="V265" s="36">
        <v>55</v>
      </c>
      <c r="W265" s="36" t="s">
        <v>936</v>
      </c>
      <c r="X265" s="36" t="str">
        <f>IF(V265&lt;&gt;Z265,V265-Z265,"")</f>
        <v/>
      </c>
      <c r="Y265" t="s">
        <v>136</v>
      </c>
      <c r="Z265" s="36">
        <v>55</v>
      </c>
      <c r="AA265" s="36" t="s">
        <v>936</v>
      </c>
      <c r="AB265" s="36">
        <f t="shared" si="80"/>
        <v>21</v>
      </c>
      <c r="AC265" t="s">
        <v>136</v>
      </c>
      <c r="AD265" s="36">
        <v>34</v>
      </c>
      <c r="AE265" s="36" t="s">
        <v>936</v>
      </c>
      <c r="AF265" s="36" t="str">
        <f t="shared" si="81"/>
        <v/>
      </c>
      <c r="AG265" t="s">
        <v>136</v>
      </c>
      <c r="AH265" s="36">
        <v>34</v>
      </c>
      <c r="AI265" s="36" t="s">
        <v>936</v>
      </c>
      <c r="AJ265" s="36" t="str">
        <f t="shared" si="70"/>
        <v/>
      </c>
      <c r="AK265" t="s">
        <v>136</v>
      </c>
      <c r="AL265" s="36">
        <v>34</v>
      </c>
      <c r="AM265" s="36" t="s">
        <v>936</v>
      </c>
      <c r="AN265" s="36" t="str">
        <f t="shared" si="71"/>
        <v/>
      </c>
      <c r="AO265" t="s">
        <v>136</v>
      </c>
      <c r="AP265" s="36">
        <v>34</v>
      </c>
      <c r="AQ265" s="36" t="s">
        <v>936</v>
      </c>
      <c r="AR265" s="36" t="str">
        <f t="shared" si="66"/>
        <v/>
      </c>
      <c r="AS265" t="s">
        <v>136</v>
      </c>
      <c r="AT265" s="36">
        <v>34</v>
      </c>
      <c r="AU265" s="36" t="s">
        <v>936</v>
      </c>
      <c r="AV265" s="36" t="str">
        <f t="shared" si="67"/>
        <v/>
      </c>
      <c r="AW265" t="s">
        <v>136</v>
      </c>
      <c r="AX265" s="36">
        <v>34</v>
      </c>
      <c r="AY265" s="36" t="s">
        <v>936</v>
      </c>
      <c r="AZ265" s="36" t="str">
        <f t="shared" si="72"/>
        <v/>
      </c>
      <c r="BA265" t="s">
        <v>136</v>
      </c>
      <c r="BB265" s="36">
        <v>34</v>
      </c>
      <c r="BC265" s="36" t="s">
        <v>936</v>
      </c>
      <c r="BD265" s="36" t="s">
        <v>633</v>
      </c>
      <c r="BE265" t="s">
        <v>136</v>
      </c>
      <c r="BF265">
        <v>34</v>
      </c>
      <c r="BG265" s="36" t="str">
        <f t="shared" si="73"/>
        <v/>
      </c>
      <c r="BH265" t="s">
        <v>136</v>
      </c>
      <c r="BI265" s="36">
        <v>34</v>
      </c>
      <c r="BJ265" s="36" t="str">
        <f t="shared" si="74"/>
        <v/>
      </c>
      <c r="BK265" t="s">
        <v>136</v>
      </c>
      <c r="BL265" s="36">
        <v>34</v>
      </c>
      <c r="BM265" s="36" t="str">
        <f t="shared" si="75"/>
        <v/>
      </c>
      <c r="BN265" t="s">
        <v>136</v>
      </c>
      <c r="BO265" s="36">
        <v>34</v>
      </c>
    </row>
    <row r="266" spans="1:67" x14ac:dyDescent="0.25">
      <c r="A266" t="s">
        <v>138</v>
      </c>
      <c r="B266">
        <v>62</v>
      </c>
      <c r="C266" t="s">
        <v>936</v>
      </c>
      <c r="D266" s="36">
        <f t="shared" si="76"/>
        <v>14</v>
      </c>
      <c r="E266" t="s">
        <v>138</v>
      </c>
      <c r="F266">
        <v>48</v>
      </c>
      <c r="G266" s="36" t="s">
        <v>936</v>
      </c>
      <c r="H266" s="36" t="str">
        <f t="shared" si="77"/>
        <v/>
      </c>
      <c r="I266" t="s">
        <v>138</v>
      </c>
      <c r="J266">
        <v>48</v>
      </c>
      <c r="K266" s="36" t="s">
        <v>936</v>
      </c>
      <c r="L266" s="36" t="str">
        <f t="shared" si="82"/>
        <v/>
      </c>
      <c r="M266" t="s">
        <v>138</v>
      </c>
      <c r="N266">
        <v>48</v>
      </c>
      <c r="O266" s="36" t="s">
        <v>936</v>
      </c>
      <c r="P266" s="36" t="str">
        <f t="shared" si="78"/>
        <v/>
      </c>
      <c r="Q266" t="s">
        <v>138</v>
      </c>
      <c r="R266">
        <v>48</v>
      </c>
      <c r="S266" s="36" t="s">
        <v>936</v>
      </c>
      <c r="T266" s="36" t="str">
        <f t="shared" si="79"/>
        <v/>
      </c>
      <c r="U266" t="s">
        <v>138</v>
      </c>
      <c r="V266" s="36">
        <v>48</v>
      </c>
      <c r="W266" s="36" t="s">
        <v>936</v>
      </c>
      <c r="X266" s="36">
        <f t="shared" ref="X266:X287" si="83">IF(V266&lt;&gt;Z266,V266-Z266,"")</f>
        <v>6</v>
      </c>
      <c r="Y266" t="s">
        <v>138</v>
      </c>
      <c r="Z266" s="36">
        <v>42</v>
      </c>
      <c r="AA266" s="36" t="s">
        <v>936</v>
      </c>
      <c r="AB266" s="36">
        <f t="shared" si="80"/>
        <v>28</v>
      </c>
      <c r="AC266" t="s">
        <v>138</v>
      </c>
      <c r="AD266" s="36">
        <v>14</v>
      </c>
      <c r="AE266" s="36" t="s">
        <v>936</v>
      </c>
      <c r="AF266" s="36" t="str">
        <f t="shared" si="81"/>
        <v/>
      </c>
      <c r="AG266" t="s">
        <v>138</v>
      </c>
      <c r="AH266" s="36">
        <v>14</v>
      </c>
      <c r="AI266" s="36" t="s">
        <v>936</v>
      </c>
      <c r="AJ266" s="36" t="str">
        <f t="shared" si="70"/>
        <v/>
      </c>
      <c r="AK266" t="s">
        <v>138</v>
      </c>
      <c r="AL266" s="36">
        <v>14</v>
      </c>
      <c r="AM266" s="36" t="s">
        <v>936</v>
      </c>
      <c r="AN266" s="36" t="str">
        <f t="shared" si="71"/>
        <v/>
      </c>
      <c r="AO266" t="s">
        <v>138</v>
      </c>
      <c r="AP266" s="36">
        <v>14</v>
      </c>
      <c r="AQ266" s="36" t="s">
        <v>936</v>
      </c>
      <c r="AR266" s="36" t="str">
        <f t="shared" si="66"/>
        <v/>
      </c>
      <c r="AS266" t="s">
        <v>138</v>
      </c>
      <c r="AT266" s="36">
        <v>14</v>
      </c>
      <c r="AU266" s="36" t="s">
        <v>936</v>
      </c>
      <c r="AV266" s="36" t="str">
        <f t="shared" si="67"/>
        <v/>
      </c>
      <c r="AW266" t="s">
        <v>138</v>
      </c>
      <c r="AX266" s="36">
        <v>14</v>
      </c>
      <c r="AY266" s="36" t="s">
        <v>936</v>
      </c>
      <c r="AZ266" s="36" t="str">
        <f t="shared" si="72"/>
        <v/>
      </c>
      <c r="BA266" t="s">
        <v>138</v>
      </c>
      <c r="BB266" s="36">
        <v>14</v>
      </c>
      <c r="BC266" s="36" t="s">
        <v>936</v>
      </c>
      <c r="BD266" s="36" t="s">
        <v>633</v>
      </c>
      <c r="BE266" t="s">
        <v>138</v>
      </c>
      <c r="BF266">
        <v>14</v>
      </c>
      <c r="BG266" s="36" t="str">
        <f t="shared" si="73"/>
        <v/>
      </c>
      <c r="BH266" t="s">
        <v>138</v>
      </c>
      <c r="BI266" s="36">
        <v>14</v>
      </c>
      <c r="BJ266" s="36" t="str">
        <f t="shared" si="74"/>
        <v/>
      </c>
      <c r="BK266" t="s">
        <v>138</v>
      </c>
      <c r="BL266" s="36">
        <v>14</v>
      </c>
      <c r="BM266" s="36" t="str">
        <f t="shared" si="75"/>
        <v/>
      </c>
      <c r="BN266" t="s">
        <v>138</v>
      </c>
      <c r="BO266" s="36">
        <v>14</v>
      </c>
    </row>
    <row r="267" spans="1:67" x14ac:dyDescent="0.25">
      <c r="A267" t="s">
        <v>140</v>
      </c>
      <c r="B267">
        <v>75</v>
      </c>
      <c r="C267" t="s">
        <v>932</v>
      </c>
      <c r="D267" s="36" t="str">
        <f t="shared" si="76"/>
        <v/>
      </c>
      <c r="E267" t="s">
        <v>140</v>
      </c>
      <c r="F267">
        <v>75</v>
      </c>
      <c r="G267" s="36" t="s">
        <v>932</v>
      </c>
      <c r="H267" s="36" t="str">
        <f t="shared" si="77"/>
        <v/>
      </c>
      <c r="I267" t="s">
        <v>140</v>
      </c>
      <c r="J267">
        <v>75</v>
      </c>
      <c r="K267" s="36" t="s">
        <v>932</v>
      </c>
      <c r="L267" s="36" t="str">
        <f t="shared" si="82"/>
        <v/>
      </c>
      <c r="M267" t="s">
        <v>140</v>
      </c>
      <c r="N267">
        <v>75</v>
      </c>
      <c r="O267" s="36" t="s">
        <v>932</v>
      </c>
      <c r="P267" s="36" t="str">
        <f t="shared" si="78"/>
        <v/>
      </c>
      <c r="Q267" t="s">
        <v>140</v>
      </c>
      <c r="R267">
        <v>75</v>
      </c>
      <c r="S267" s="36" t="s">
        <v>932</v>
      </c>
      <c r="T267" s="36" t="str">
        <f t="shared" si="79"/>
        <v/>
      </c>
      <c r="U267" t="s">
        <v>140</v>
      </c>
      <c r="V267" s="36">
        <v>75</v>
      </c>
      <c r="W267" s="36" t="s">
        <v>932</v>
      </c>
      <c r="X267" s="36" t="str">
        <f t="shared" si="83"/>
        <v/>
      </c>
      <c r="Y267" t="s">
        <v>140</v>
      </c>
      <c r="Z267" s="36">
        <v>75</v>
      </c>
      <c r="AA267" s="36" t="s">
        <v>932</v>
      </c>
      <c r="AB267" s="36" t="str">
        <f t="shared" si="80"/>
        <v/>
      </c>
      <c r="AC267" t="s">
        <v>140</v>
      </c>
      <c r="AD267" s="36">
        <v>75</v>
      </c>
      <c r="AE267" s="36" t="s">
        <v>932</v>
      </c>
      <c r="AF267" s="36" t="str">
        <f t="shared" si="81"/>
        <v/>
      </c>
      <c r="AG267" t="s">
        <v>140</v>
      </c>
      <c r="AH267" s="36">
        <v>75</v>
      </c>
      <c r="AI267" s="36" t="s">
        <v>932</v>
      </c>
      <c r="AJ267" s="36" t="str">
        <f t="shared" si="70"/>
        <v/>
      </c>
      <c r="AK267" t="s">
        <v>140</v>
      </c>
      <c r="AL267" s="36">
        <v>75</v>
      </c>
      <c r="AM267" s="36" t="s">
        <v>932</v>
      </c>
      <c r="AN267" s="36" t="str">
        <f t="shared" si="71"/>
        <v/>
      </c>
      <c r="AO267" t="s">
        <v>140</v>
      </c>
      <c r="AP267" s="36">
        <v>75</v>
      </c>
      <c r="AQ267" s="36" t="s">
        <v>932</v>
      </c>
      <c r="AR267" s="36" t="str">
        <f t="shared" ref="AR267:AR287" si="84">IF(AP267&lt;&gt;AT267,AP267-AT267,"")</f>
        <v/>
      </c>
      <c r="AS267" t="s">
        <v>140</v>
      </c>
      <c r="AT267" s="36">
        <v>75</v>
      </c>
      <c r="AU267" s="36" t="s">
        <v>932</v>
      </c>
      <c r="AV267" s="36" t="str">
        <f t="shared" si="67"/>
        <v/>
      </c>
      <c r="AW267" t="s">
        <v>140</v>
      </c>
      <c r="AX267" s="36">
        <v>75</v>
      </c>
      <c r="AY267" s="36" t="s">
        <v>932</v>
      </c>
      <c r="AZ267" s="36" t="str">
        <f t="shared" si="72"/>
        <v/>
      </c>
      <c r="BA267" t="s">
        <v>140</v>
      </c>
      <c r="BB267" s="36">
        <v>75</v>
      </c>
      <c r="BC267" s="36" t="s">
        <v>932</v>
      </c>
      <c r="BD267" s="36" t="s">
        <v>633</v>
      </c>
      <c r="BE267" t="s">
        <v>140</v>
      </c>
      <c r="BF267">
        <v>75</v>
      </c>
      <c r="BG267" s="36" t="str">
        <f t="shared" si="73"/>
        <v/>
      </c>
      <c r="BH267" t="s">
        <v>140</v>
      </c>
      <c r="BI267" s="36">
        <v>75</v>
      </c>
      <c r="BJ267" s="36" t="str">
        <f t="shared" si="74"/>
        <v/>
      </c>
      <c r="BK267" t="s">
        <v>140</v>
      </c>
      <c r="BL267" s="36">
        <v>75</v>
      </c>
      <c r="BM267" s="36" t="str">
        <f t="shared" si="75"/>
        <v/>
      </c>
      <c r="BN267" t="s">
        <v>140</v>
      </c>
      <c r="BO267" s="36">
        <v>75</v>
      </c>
    </row>
    <row r="268" spans="1:67" x14ac:dyDescent="0.25">
      <c r="A268" t="s">
        <v>142</v>
      </c>
      <c r="B268">
        <v>106</v>
      </c>
      <c r="C268" t="s">
        <v>932</v>
      </c>
      <c r="D268" s="36" t="str">
        <f t="shared" si="76"/>
        <v/>
      </c>
      <c r="E268" t="s">
        <v>142</v>
      </c>
      <c r="F268">
        <v>106</v>
      </c>
      <c r="G268" s="36" t="s">
        <v>932</v>
      </c>
      <c r="H268" s="36" t="str">
        <f t="shared" si="77"/>
        <v/>
      </c>
      <c r="I268" t="s">
        <v>142</v>
      </c>
      <c r="J268">
        <v>106</v>
      </c>
      <c r="K268" s="36" t="s">
        <v>932</v>
      </c>
      <c r="L268" s="36" t="str">
        <f t="shared" si="82"/>
        <v/>
      </c>
      <c r="M268" t="s">
        <v>142</v>
      </c>
      <c r="N268">
        <v>106</v>
      </c>
      <c r="O268" s="36" t="s">
        <v>932</v>
      </c>
      <c r="P268" s="36" t="str">
        <f t="shared" si="78"/>
        <v/>
      </c>
      <c r="Q268" t="s">
        <v>142</v>
      </c>
      <c r="R268">
        <v>106</v>
      </c>
      <c r="S268" s="36" t="s">
        <v>932</v>
      </c>
      <c r="T268" s="36" t="str">
        <f t="shared" si="79"/>
        <v/>
      </c>
      <c r="U268" t="s">
        <v>142</v>
      </c>
      <c r="V268" s="36">
        <v>106</v>
      </c>
      <c r="W268" s="36" t="s">
        <v>932</v>
      </c>
      <c r="X268" s="36" t="str">
        <f t="shared" si="83"/>
        <v/>
      </c>
      <c r="Y268" t="s">
        <v>142</v>
      </c>
      <c r="Z268" s="36">
        <v>106</v>
      </c>
      <c r="AA268" s="36" t="s">
        <v>932</v>
      </c>
      <c r="AB268" s="36" t="str">
        <f t="shared" si="80"/>
        <v/>
      </c>
      <c r="AC268" t="s">
        <v>142</v>
      </c>
      <c r="AD268" s="36">
        <v>106</v>
      </c>
      <c r="AE268" s="36" t="s">
        <v>932</v>
      </c>
      <c r="AF268" s="36" t="str">
        <f t="shared" si="81"/>
        <v/>
      </c>
      <c r="AG268" t="s">
        <v>142</v>
      </c>
      <c r="AH268" s="36">
        <v>106</v>
      </c>
      <c r="AI268" s="36" t="s">
        <v>932</v>
      </c>
      <c r="AJ268" s="36" t="str">
        <f t="shared" si="70"/>
        <v/>
      </c>
      <c r="AK268" t="s">
        <v>142</v>
      </c>
      <c r="AL268" s="36">
        <v>106</v>
      </c>
      <c r="AM268" s="36" t="s">
        <v>932</v>
      </c>
      <c r="AN268" s="36" t="str">
        <f t="shared" si="71"/>
        <v/>
      </c>
      <c r="AO268" t="s">
        <v>142</v>
      </c>
      <c r="AP268" s="36">
        <v>106</v>
      </c>
      <c r="AQ268" s="36" t="s">
        <v>932</v>
      </c>
      <c r="AR268" s="36" t="str">
        <f t="shared" si="84"/>
        <v/>
      </c>
      <c r="AS268" t="s">
        <v>142</v>
      </c>
      <c r="AT268" s="36">
        <v>106</v>
      </c>
      <c r="AU268" s="36" t="s">
        <v>932</v>
      </c>
      <c r="AV268" s="36" t="str">
        <f t="shared" si="67"/>
        <v/>
      </c>
      <c r="AW268" t="s">
        <v>142</v>
      </c>
      <c r="AX268" s="36">
        <v>106</v>
      </c>
      <c r="AY268" s="36" t="s">
        <v>932</v>
      </c>
      <c r="AZ268" s="36">
        <f t="shared" si="72"/>
        <v>8</v>
      </c>
      <c r="BA268" t="s">
        <v>142</v>
      </c>
      <c r="BB268" s="36">
        <v>98</v>
      </c>
      <c r="BC268" s="36" t="s">
        <v>932</v>
      </c>
      <c r="BD268" s="36">
        <v>1</v>
      </c>
      <c r="BE268" t="s">
        <v>142</v>
      </c>
      <c r="BF268">
        <v>97</v>
      </c>
      <c r="BG268" s="36" t="str">
        <f>IF(BF268&lt;&gt;BI268,BF268-BI268,"")</f>
        <v/>
      </c>
      <c r="BH268" t="s">
        <v>142</v>
      </c>
      <c r="BI268" s="36">
        <v>97</v>
      </c>
      <c r="BJ268" s="36">
        <f t="shared" si="74"/>
        <v>16</v>
      </c>
      <c r="BK268" t="s">
        <v>142</v>
      </c>
      <c r="BL268" s="36">
        <v>81</v>
      </c>
      <c r="BM268" s="36" t="str">
        <f t="shared" si="75"/>
        <v/>
      </c>
      <c r="BN268" t="s">
        <v>142</v>
      </c>
      <c r="BO268" s="36">
        <v>81</v>
      </c>
    </row>
    <row r="269" spans="1:67" x14ac:dyDescent="0.25">
      <c r="A269" t="s">
        <v>144</v>
      </c>
      <c r="B269">
        <v>114</v>
      </c>
      <c r="C269" t="s">
        <v>934</v>
      </c>
      <c r="D269" s="36" t="str">
        <f t="shared" si="76"/>
        <v/>
      </c>
      <c r="E269" t="s">
        <v>144</v>
      </c>
      <c r="F269">
        <v>114</v>
      </c>
      <c r="G269" s="36" t="s">
        <v>934</v>
      </c>
      <c r="H269" s="36" t="str">
        <f t="shared" si="77"/>
        <v/>
      </c>
      <c r="I269" t="s">
        <v>144</v>
      </c>
      <c r="J269">
        <v>114</v>
      </c>
      <c r="K269" s="36" t="s">
        <v>934</v>
      </c>
      <c r="L269" s="36" t="str">
        <f t="shared" si="82"/>
        <v/>
      </c>
      <c r="M269" t="s">
        <v>144</v>
      </c>
      <c r="N269">
        <v>114</v>
      </c>
      <c r="O269" s="36" t="s">
        <v>934</v>
      </c>
      <c r="P269" s="36" t="str">
        <f t="shared" si="78"/>
        <v/>
      </c>
      <c r="Q269" t="s">
        <v>144</v>
      </c>
      <c r="R269">
        <v>114</v>
      </c>
      <c r="S269" s="36" t="s">
        <v>934</v>
      </c>
      <c r="T269" s="36" t="str">
        <f t="shared" si="79"/>
        <v/>
      </c>
      <c r="U269" t="s">
        <v>144</v>
      </c>
      <c r="V269" s="36">
        <v>114</v>
      </c>
      <c r="W269" s="36" t="s">
        <v>934</v>
      </c>
      <c r="X269" s="36" t="str">
        <f t="shared" si="83"/>
        <v/>
      </c>
      <c r="Y269" t="s">
        <v>144</v>
      </c>
      <c r="Z269" s="36">
        <v>114</v>
      </c>
      <c r="AA269" s="36" t="s">
        <v>934</v>
      </c>
      <c r="AB269" s="36" t="str">
        <f t="shared" si="80"/>
        <v/>
      </c>
      <c r="AC269" t="s">
        <v>144</v>
      </c>
      <c r="AD269" s="36">
        <v>114</v>
      </c>
      <c r="AE269" s="36" t="s">
        <v>934</v>
      </c>
      <c r="AF269" s="36" t="str">
        <f t="shared" si="81"/>
        <v/>
      </c>
      <c r="AG269" t="s">
        <v>144</v>
      </c>
      <c r="AH269" s="36">
        <v>114</v>
      </c>
      <c r="AI269" s="36" t="s">
        <v>934</v>
      </c>
      <c r="AJ269" s="36" t="str">
        <f t="shared" si="70"/>
        <v/>
      </c>
      <c r="AK269" t="s">
        <v>144</v>
      </c>
      <c r="AL269" s="36">
        <v>114</v>
      </c>
      <c r="AM269" s="36" t="s">
        <v>934</v>
      </c>
      <c r="AN269" s="36" t="str">
        <f t="shared" si="71"/>
        <v/>
      </c>
      <c r="AO269" t="s">
        <v>144</v>
      </c>
      <c r="AP269" s="36">
        <v>114</v>
      </c>
      <c r="AQ269" s="36" t="s">
        <v>934</v>
      </c>
      <c r="AR269" s="36" t="str">
        <f t="shared" si="84"/>
        <v/>
      </c>
      <c r="AS269" t="s">
        <v>144</v>
      </c>
      <c r="AT269" s="36">
        <v>114</v>
      </c>
      <c r="AU269" s="36" t="s">
        <v>934</v>
      </c>
      <c r="AV269" s="36" t="str">
        <f t="shared" si="67"/>
        <v/>
      </c>
      <c r="AW269" t="s">
        <v>144</v>
      </c>
      <c r="AX269" s="36">
        <v>114</v>
      </c>
      <c r="AY269" s="36" t="s">
        <v>934</v>
      </c>
      <c r="AZ269" s="36">
        <f>IF(AX269&lt;&gt;BB269,AX269-BB269,"")</f>
        <v>8</v>
      </c>
      <c r="BA269" t="s">
        <v>144</v>
      </c>
      <c r="BB269" s="36">
        <v>106</v>
      </c>
      <c r="BC269" s="36" t="s">
        <v>932</v>
      </c>
      <c r="BD269" s="36">
        <v>1</v>
      </c>
      <c r="BE269" t="s">
        <v>144</v>
      </c>
      <c r="BF269">
        <v>105</v>
      </c>
      <c r="BG269" s="36" t="str">
        <f t="shared" ref="BG269:BG287" si="85">IF(BF269&lt;&gt;BI269,BF269-BI269,"")</f>
        <v/>
      </c>
      <c r="BH269" t="s">
        <v>144</v>
      </c>
      <c r="BI269" s="36">
        <v>105</v>
      </c>
      <c r="BJ269" s="36">
        <f t="shared" si="74"/>
        <v>3</v>
      </c>
      <c r="BK269" t="s">
        <v>144</v>
      </c>
      <c r="BL269" s="36">
        <v>102</v>
      </c>
      <c r="BM269" s="36" t="str">
        <f t="shared" si="75"/>
        <v/>
      </c>
      <c r="BN269" t="s">
        <v>144</v>
      </c>
      <c r="BO269" s="36">
        <v>102</v>
      </c>
    </row>
    <row r="270" spans="1:67" x14ac:dyDescent="0.25">
      <c r="A270" t="s">
        <v>96</v>
      </c>
      <c r="B270">
        <v>207</v>
      </c>
      <c r="C270" t="s">
        <v>935</v>
      </c>
      <c r="D270" s="36">
        <f t="shared" si="76"/>
        <v>1</v>
      </c>
      <c r="E270" t="s">
        <v>96</v>
      </c>
      <c r="F270">
        <v>206</v>
      </c>
      <c r="G270" s="36" t="s">
        <v>935</v>
      </c>
      <c r="H270" s="36" t="str">
        <f t="shared" si="77"/>
        <v/>
      </c>
      <c r="I270" t="s">
        <v>96</v>
      </c>
      <c r="J270">
        <v>206</v>
      </c>
      <c r="K270" s="36" t="s">
        <v>935</v>
      </c>
      <c r="L270" s="36" t="str">
        <f t="shared" si="82"/>
        <v/>
      </c>
      <c r="M270" t="s">
        <v>96</v>
      </c>
      <c r="N270">
        <v>206</v>
      </c>
      <c r="O270" s="36" t="s">
        <v>935</v>
      </c>
      <c r="P270" s="36" t="str">
        <f t="shared" si="78"/>
        <v/>
      </c>
      <c r="Q270" t="s">
        <v>96</v>
      </c>
      <c r="R270">
        <v>206</v>
      </c>
      <c r="S270" s="36" t="s">
        <v>935</v>
      </c>
      <c r="T270" s="36" t="str">
        <f t="shared" si="79"/>
        <v/>
      </c>
      <c r="U270" t="s">
        <v>96</v>
      </c>
      <c r="V270" s="36">
        <v>206</v>
      </c>
      <c r="W270" s="36" t="s">
        <v>935</v>
      </c>
      <c r="X270" s="36" t="str">
        <f t="shared" si="83"/>
        <v/>
      </c>
      <c r="Y270" t="s">
        <v>96</v>
      </c>
      <c r="Z270" s="36">
        <v>206</v>
      </c>
      <c r="AA270" s="36" t="s">
        <v>935</v>
      </c>
      <c r="AB270" s="36" t="str">
        <f t="shared" si="80"/>
        <v/>
      </c>
      <c r="AC270" t="s">
        <v>96</v>
      </c>
      <c r="AD270" s="36">
        <v>206</v>
      </c>
      <c r="AE270" s="36" t="s">
        <v>935</v>
      </c>
      <c r="AF270" s="36">
        <f t="shared" si="81"/>
        <v>1</v>
      </c>
      <c r="AG270" t="s">
        <v>96</v>
      </c>
      <c r="AH270" s="36">
        <v>205</v>
      </c>
      <c r="AI270" s="36" t="s">
        <v>935</v>
      </c>
      <c r="AJ270" s="36" t="str">
        <f t="shared" si="70"/>
        <v/>
      </c>
      <c r="AK270" t="s">
        <v>96</v>
      </c>
      <c r="AL270" s="36">
        <v>205</v>
      </c>
      <c r="AM270" s="36" t="s">
        <v>935</v>
      </c>
      <c r="AN270" s="36" t="str">
        <f t="shared" si="71"/>
        <v/>
      </c>
      <c r="AO270" t="s">
        <v>96</v>
      </c>
      <c r="AP270" s="36">
        <v>205</v>
      </c>
      <c r="AQ270" s="36" t="s">
        <v>935</v>
      </c>
      <c r="AR270" s="36" t="str">
        <f t="shared" si="84"/>
        <v/>
      </c>
      <c r="AS270" t="s">
        <v>96</v>
      </c>
      <c r="AT270" s="36">
        <v>205</v>
      </c>
      <c r="AU270" s="36" t="s">
        <v>935</v>
      </c>
      <c r="AV270" s="36" t="str">
        <f t="shared" si="67"/>
        <v/>
      </c>
      <c r="AW270" t="s">
        <v>96</v>
      </c>
      <c r="AX270" s="36">
        <v>205</v>
      </c>
      <c r="AY270" s="36" t="s">
        <v>935</v>
      </c>
      <c r="AZ270" s="36" t="str">
        <f t="shared" ref="AZ270:AZ287" si="86">IF(AX270&lt;&gt;BB270,AX270-BB270,"")</f>
        <v/>
      </c>
      <c r="BA270" t="s">
        <v>96</v>
      </c>
      <c r="BB270" s="36">
        <v>205</v>
      </c>
      <c r="BC270" s="36" t="s">
        <v>935</v>
      </c>
      <c r="BD270" s="36" t="s">
        <v>633</v>
      </c>
      <c r="BE270" t="s">
        <v>96</v>
      </c>
      <c r="BF270">
        <v>205</v>
      </c>
      <c r="BG270" s="36" t="str">
        <f t="shared" si="85"/>
        <v/>
      </c>
      <c r="BH270" t="s">
        <v>96</v>
      </c>
      <c r="BI270" s="36">
        <v>205</v>
      </c>
      <c r="BJ270" s="36" t="str">
        <f t="shared" si="74"/>
        <v/>
      </c>
      <c r="BK270" t="s">
        <v>96</v>
      </c>
      <c r="BL270" s="36">
        <v>205</v>
      </c>
      <c r="BM270" s="36" t="str">
        <f t="shared" si="75"/>
        <v/>
      </c>
      <c r="BN270" t="s">
        <v>96</v>
      </c>
      <c r="BO270" s="36">
        <v>205</v>
      </c>
    </row>
    <row r="271" spans="1:67" x14ac:dyDescent="0.25">
      <c r="A271" t="s">
        <v>98</v>
      </c>
      <c r="B271">
        <v>202</v>
      </c>
      <c r="C271" t="s">
        <v>935</v>
      </c>
      <c r="D271" s="36">
        <f t="shared" si="76"/>
        <v>2</v>
      </c>
      <c r="E271" t="s">
        <v>98</v>
      </c>
      <c r="F271">
        <v>200</v>
      </c>
      <c r="G271" s="36" t="s">
        <v>935</v>
      </c>
      <c r="H271" s="36" t="str">
        <f t="shared" si="77"/>
        <v/>
      </c>
      <c r="I271" t="s">
        <v>98</v>
      </c>
      <c r="J271">
        <v>200</v>
      </c>
      <c r="K271" s="36" t="s">
        <v>935</v>
      </c>
      <c r="L271" s="36" t="str">
        <f t="shared" si="82"/>
        <v/>
      </c>
      <c r="M271" t="s">
        <v>98</v>
      </c>
      <c r="N271">
        <v>200</v>
      </c>
      <c r="O271" s="36" t="s">
        <v>935</v>
      </c>
      <c r="P271" s="36" t="str">
        <f t="shared" si="78"/>
        <v/>
      </c>
      <c r="Q271" t="s">
        <v>98</v>
      </c>
      <c r="R271">
        <v>200</v>
      </c>
      <c r="S271" s="36" t="s">
        <v>935</v>
      </c>
      <c r="T271" s="36" t="str">
        <f t="shared" si="79"/>
        <v/>
      </c>
      <c r="U271" t="s">
        <v>98</v>
      </c>
      <c r="V271" s="36">
        <v>200</v>
      </c>
      <c r="W271" s="36" t="s">
        <v>935</v>
      </c>
      <c r="X271" s="36">
        <f t="shared" si="83"/>
        <v>5</v>
      </c>
      <c r="Y271" t="s">
        <v>98</v>
      </c>
      <c r="Z271" s="36">
        <v>195</v>
      </c>
      <c r="AA271" s="36" t="s">
        <v>933</v>
      </c>
      <c r="AB271" s="36">
        <f t="shared" si="80"/>
        <v>2</v>
      </c>
      <c r="AC271" t="s">
        <v>98</v>
      </c>
      <c r="AD271" s="36">
        <v>193</v>
      </c>
      <c r="AE271" s="36" t="s">
        <v>933</v>
      </c>
      <c r="AF271" s="36">
        <f t="shared" si="81"/>
        <v>3</v>
      </c>
      <c r="AG271" t="s">
        <v>98</v>
      </c>
      <c r="AH271" s="36">
        <v>190</v>
      </c>
      <c r="AI271" s="36" t="s">
        <v>933</v>
      </c>
      <c r="AJ271" s="36">
        <f t="shared" si="70"/>
        <v>5</v>
      </c>
      <c r="AK271" t="s">
        <v>98</v>
      </c>
      <c r="AL271" s="36">
        <v>185</v>
      </c>
      <c r="AM271" s="36" t="s">
        <v>933</v>
      </c>
      <c r="AN271" s="36" t="str">
        <f t="shared" si="71"/>
        <v/>
      </c>
      <c r="AO271" t="s">
        <v>98</v>
      </c>
      <c r="AP271" s="36">
        <v>185</v>
      </c>
      <c r="AQ271" s="36" t="s">
        <v>933</v>
      </c>
      <c r="AR271" s="36" t="str">
        <f t="shared" si="84"/>
        <v/>
      </c>
      <c r="AS271" t="s">
        <v>98</v>
      </c>
      <c r="AT271" s="36">
        <v>185</v>
      </c>
      <c r="AU271" s="36" t="s">
        <v>933</v>
      </c>
      <c r="AV271" s="36" t="str">
        <f t="shared" si="67"/>
        <v/>
      </c>
      <c r="AW271" t="s">
        <v>98</v>
      </c>
      <c r="AX271" s="36">
        <v>185</v>
      </c>
      <c r="AY271" s="36" t="s">
        <v>933</v>
      </c>
      <c r="AZ271" s="36" t="str">
        <f t="shared" si="86"/>
        <v/>
      </c>
      <c r="BA271" t="s">
        <v>98</v>
      </c>
      <c r="BB271" s="36">
        <v>185</v>
      </c>
      <c r="BC271" s="36" t="s">
        <v>933</v>
      </c>
      <c r="BD271" s="36" t="s">
        <v>633</v>
      </c>
      <c r="BE271" t="s">
        <v>98</v>
      </c>
      <c r="BF271">
        <v>185</v>
      </c>
      <c r="BG271" s="36" t="str">
        <f t="shared" si="85"/>
        <v/>
      </c>
      <c r="BH271" t="s">
        <v>98</v>
      </c>
      <c r="BI271" s="36">
        <v>185</v>
      </c>
      <c r="BJ271" s="36">
        <f t="shared" si="74"/>
        <v>6</v>
      </c>
      <c r="BK271" t="s">
        <v>98</v>
      </c>
      <c r="BL271" s="36">
        <v>179</v>
      </c>
      <c r="BM271" s="36" t="str">
        <f t="shared" si="75"/>
        <v/>
      </c>
      <c r="BN271" t="s">
        <v>98</v>
      </c>
      <c r="BO271" s="36">
        <v>179</v>
      </c>
    </row>
    <row r="272" spans="1:67" x14ac:dyDescent="0.25">
      <c r="A272" t="s">
        <v>100</v>
      </c>
      <c r="B272">
        <v>253</v>
      </c>
      <c r="C272" t="s">
        <v>935</v>
      </c>
      <c r="D272" s="36">
        <f t="shared" si="76"/>
        <v>1</v>
      </c>
      <c r="E272" t="s">
        <v>100</v>
      </c>
      <c r="F272">
        <v>252</v>
      </c>
      <c r="G272" s="36" t="s">
        <v>935</v>
      </c>
      <c r="H272" s="36" t="str">
        <f t="shared" si="77"/>
        <v/>
      </c>
      <c r="I272" t="s">
        <v>100</v>
      </c>
      <c r="J272">
        <v>252</v>
      </c>
      <c r="K272" s="36" t="s">
        <v>935</v>
      </c>
      <c r="L272" s="36" t="str">
        <f t="shared" si="82"/>
        <v/>
      </c>
      <c r="M272" t="s">
        <v>100</v>
      </c>
      <c r="N272">
        <v>252</v>
      </c>
      <c r="O272" s="36" t="s">
        <v>935</v>
      </c>
      <c r="P272" s="36" t="str">
        <f t="shared" si="78"/>
        <v/>
      </c>
      <c r="Q272" t="s">
        <v>100</v>
      </c>
      <c r="R272">
        <v>252</v>
      </c>
      <c r="S272" s="36" t="s">
        <v>935</v>
      </c>
      <c r="T272" s="36" t="str">
        <f t="shared" si="79"/>
        <v/>
      </c>
      <c r="U272" t="s">
        <v>100</v>
      </c>
      <c r="V272" s="36">
        <v>252</v>
      </c>
      <c r="W272" s="36" t="s">
        <v>935</v>
      </c>
      <c r="X272" s="36" t="str">
        <f t="shared" si="83"/>
        <v/>
      </c>
      <c r="Y272" t="s">
        <v>100</v>
      </c>
      <c r="Z272" s="36">
        <v>252</v>
      </c>
      <c r="AA272" s="36" t="s">
        <v>935</v>
      </c>
      <c r="AB272" s="36" t="str">
        <f t="shared" si="80"/>
        <v/>
      </c>
      <c r="AC272" t="s">
        <v>100</v>
      </c>
      <c r="AD272" s="36">
        <v>252</v>
      </c>
      <c r="AE272" s="36" t="s">
        <v>935</v>
      </c>
      <c r="AF272" s="36" t="str">
        <f t="shared" si="81"/>
        <v/>
      </c>
      <c r="AG272" t="s">
        <v>100</v>
      </c>
      <c r="AH272" s="36">
        <v>252</v>
      </c>
      <c r="AI272" s="36" t="s">
        <v>935</v>
      </c>
      <c r="AJ272" s="36">
        <f t="shared" si="70"/>
        <v>1</v>
      </c>
      <c r="AK272" t="s">
        <v>100</v>
      </c>
      <c r="AL272" s="36">
        <v>251</v>
      </c>
      <c r="AM272" s="36" t="s">
        <v>935</v>
      </c>
      <c r="AN272" s="36">
        <f>IF(AL272&lt;&gt;AP272,AL272-AP272,"")</f>
        <v>5</v>
      </c>
      <c r="AO272" t="s">
        <v>100</v>
      </c>
      <c r="AP272" s="36">
        <v>246</v>
      </c>
      <c r="AQ272" s="36" t="s">
        <v>935</v>
      </c>
      <c r="AR272" s="36" t="str">
        <f t="shared" si="84"/>
        <v/>
      </c>
      <c r="AS272" t="s">
        <v>100</v>
      </c>
      <c r="AT272" s="36">
        <v>246</v>
      </c>
      <c r="AU272" s="36" t="s">
        <v>935</v>
      </c>
      <c r="AV272" s="36" t="str">
        <f t="shared" si="67"/>
        <v/>
      </c>
      <c r="AW272" t="s">
        <v>100</v>
      </c>
      <c r="AX272" s="36">
        <v>246</v>
      </c>
      <c r="AY272" s="36" t="s">
        <v>935</v>
      </c>
      <c r="AZ272" s="36" t="str">
        <f t="shared" si="86"/>
        <v/>
      </c>
      <c r="BA272" t="s">
        <v>100</v>
      </c>
      <c r="BB272" s="36">
        <v>246</v>
      </c>
      <c r="BC272" s="36" t="s">
        <v>935</v>
      </c>
      <c r="BD272" s="36" t="s">
        <v>633</v>
      </c>
      <c r="BE272" t="s">
        <v>100</v>
      </c>
      <c r="BF272">
        <v>246</v>
      </c>
      <c r="BG272" s="36" t="str">
        <f t="shared" si="85"/>
        <v/>
      </c>
      <c r="BH272" t="s">
        <v>100</v>
      </c>
      <c r="BI272" s="36">
        <v>246</v>
      </c>
      <c r="BJ272" s="36" t="str">
        <f t="shared" si="74"/>
        <v/>
      </c>
      <c r="BK272" t="s">
        <v>100</v>
      </c>
      <c r="BL272" s="36">
        <v>246</v>
      </c>
      <c r="BM272" s="36" t="str">
        <f t="shared" si="75"/>
        <v/>
      </c>
      <c r="BN272" t="s">
        <v>100</v>
      </c>
      <c r="BO272" s="36">
        <v>246</v>
      </c>
    </row>
    <row r="273" spans="1:67" x14ac:dyDescent="0.25">
      <c r="A273" t="s">
        <v>102</v>
      </c>
      <c r="B273">
        <v>179</v>
      </c>
      <c r="C273" t="s">
        <v>933</v>
      </c>
      <c r="D273" s="36" t="str">
        <f t="shared" si="76"/>
        <v/>
      </c>
      <c r="E273" t="s">
        <v>102</v>
      </c>
      <c r="F273">
        <v>179</v>
      </c>
      <c r="G273" s="36" t="s">
        <v>933</v>
      </c>
      <c r="H273" s="36" t="str">
        <f t="shared" si="77"/>
        <v/>
      </c>
      <c r="I273" t="s">
        <v>102</v>
      </c>
      <c r="J273">
        <v>179</v>
      </c>
      <c r="K273" s="36" t="s">
        <v>933</v>
      </c>
      <c r="L273" s="36" t="str">
        <f t="shared" si="82"/>
        <v/>
      </c>
      <c r="M273" t="s">
        <v>102</v>
      </c>
      <c r="N273">
        <v>179</v>
      </c>
      <c r="O273" s="36" t="s">
        <v>933</v>
      </c>
      <c r="P273" s="36" t="str">
        <f t="shared" si="78"/>
        <v/>
      </c>
      <c r="Q273" t="s">
        <v>102</v>
      </c>
      <c r="R273">
        <v>179</v>
      </c>
      <c r="S273" s="36" t="s">
        <v>933</v>
      </c>
      <c r="T273" s="36" t="str">
        <f t="shared" si="79"/>
        <v/>
      </c>
      <c r="U273" t="s">
        <v>102</v>
      </c>
      <c r="V273" s="36">
        <v>179</v>
      </c>
      <c r="W273" s="36" t="s">
        <v>933</v>
      </c>
      <c r="X273" s="36" t="str">
        <f t="shared" si="83"/>
        <v/>
      </c>
      <c r="Y273" t="s">
        <v>102</v>
      </c>
      <c r="Z273" s="36">
        <v>179</v>
      </c>
      <c r="AA273" s="36" t="s">
        <v>933</v>
      </c>
      <c r="AB273" s="36" t="str">
        <f t="shared" si="80"/>
        <v/>
      </c>
      <c r="AC273" t="s">
        <v>102</v>
      </c>
      <c r="AD273" s="36">
        <v>179</v>
      </c>
      <c r="AE273" s="36" t="s">
        <v>933</v>
      </c>
      <c r="AF273" s="36">
        <f t="shared" si="81"/>
        <v>16</v>
      </c>
      <c r="AG273" t="s">
        <v>102</v>
      </c>
      <c r="AH273" s="36">
        <v>163</v>
      </c>
      <c r="AI273" s="36" t="s">
        <v>934</v>
      </c>
      <c r="AJ273" s="36" t="str">
        <f t="shared" si="70"/>
        <v/>
      </c>
      <c r="AK273" t="s">
        <v>102</v>
      </c>
      <c r="AL273" s="36">
        <v>163</v>
      </c>
      <c r="AM273" s="36" t="s">
        <v>934</v>
      </c>
      <c r="AN273" s="36" t="str">
        <f t="shared" ref="AN273:AN287" si="87">IF(AL273&lt;&gt;AP273,AL273-AP273,"")</f>
        <v/>
      </c>
      <c r="AO273" t="s">
        <v>102</v>
      </c>
      <c r="AP273" s="36">
        <v>163</v>
      </c>
      <c r="AQ273" s="36" t="s">
        <v>934</v>
      </c>
      <c r="AR273" s="36" t="str">
        <f t="shared" si="84"/>
        <v/>
      </c>
      <c r="AS273" t="s">
        <v>102</v>
      </c>
      <c r="AT273" s="36">
        <v>163</v>
      </c>
      <c r="AU273" s="36" t="s">
        <v>934</v>
      </c>
      <c r="AV273" s="36">
        <f t="shared" si="67"/>
        <v>10</v>
      </c>
      <c r="AW273" t="s">
        <v>102</v>
      </c>
      <c r="AX273" s="36">
        <v>153</v>
      </c>
      <c r="AY273" s="36" t="s">
        <v>934</v>
      </c>
      <c r="AZ273" s="36" t="str">
        <f t="shared" si="86"/>
        <v/>
      </c>
      <c r="BA273" t="s">
        <v>102</v>
      </c>
      <c r="BB273" s="36">
        <v>153</v>
      </c>
      <c r="BC273" s="36" t="s">
        <v>934</v>
      </c>
      <c r="BD273" s="36">
        <v>1</v>
      </c>
      <c r="BE273" t="s">
        <v>102</v>
      </c>
      <c r="BF273">
        <v>152</v>
      </c>
      <c r="BG273" s="36" t="str">
        <f t="shared" si="85"/>
        <v/>
      </c>
      <c r="BH273" t="s">
        <v>102</v>
      </c>
      <c r="BI273" s="36">
        <v>152</v>
      </c>
      <c r="BJ273" s="36">
        <f t="shared" si="74"/>
        <v>13</v>
      </c>
      <c r="BK273" t="s">
        <v>102</v>
      </c>
      <c r="BL273" s="36">
        <v>139</v>
      </c>
      <c r="BM273" s="36">
        <f t="shared" si="75"/>
        <v>-13</v>
      </c>
      <c r="BN273" t="s">
        <v>102</v>
      </c>
      <c r="BO273" s="36">
        <v>152</v>
      </c>
    </row>
    <row r="274" spans="1:67" x14ac:dyDescent="0.25">
      <c r="A274" t="s">
        <v>162</v>
      </c>
      <c r="B274">
        <v>92</v>
      </c>
      <c r="C274" t="s">
        <v>932</v>
      </c>
      <c r="D274" s="36" t="str">
        <f t="shared" si="76"/>
        <v/>
      </c>
      <c r="E274" t="s">
        <v>162</v>
      </c>
      <c r="F274">
        <v>92</v>
      </c>
      <c r="G274" s="36" t="s">
        <v>932</v>
      </c>
      <c r="H274" s="36" t="str">
        <f t="shared" si="77"/>
        <v/>
      </c>
      <c r="I274" t="s">
        <v>162</v>
      </c>
      <c r="J274">
        <v>92</v>
      </c>
      <c r="K274" s="36" t="s">
        <v>932</v>
      </c>
      <c r="L274" s="36" t="str">
        <f t="shared" si="82"/>
        <v/>
      </c>
      <c r="M274" t="s">
        <v>162</v>
      </c>
      <c r="N274">
        <v>92</v>
      </c>
      <c r="O274" s="36" t="s">
        <v>932</v>
      </c>
      <c r="P274" s="36" t="str">
        <f t="shared" si="78"/>
        <v/>
      </c>
      <c r="Q274" t="s">
        <v>162</v>
      </c>
      <c r="R274">
        <v>92</v>
      </c>
      <c r="S274" s="36" t="s">
        <v>932</v>
      </c>
      <c r="T274" s="36" t="str">
        <f t="shared" si="79"/>
        <v/>
      </c>
      <c r="U274" t="s">
        <v>162</v>
      </c>
      <c r="V274" s="36">
        <v>92</v>
      </c>
      <c r="W274" s="36" t="s">
        <v>932</v>
      </c>
      <c r="X274" s="36">
        <f t="shared" si="83"/>
        <v>10</v>
      </c>
      <c r="Y274" t="s">
        <v>162</v>
      </c>
      <c r="Z274" s="36">
        <v>82</v>
      </c>
      <c r="AA274" s="36" t="s">
        <v>932</v>
      </c>
      <c r="AB274" s="36" t="str">
        <f t="shared" si="80"/>
        <v/>
      </c>
      <c r="AC274" t="s">
        <v>162</v>
      </c>
      <c r="AD274" s="36">
        <v>82</v>
      </c>
      <c r="AE274" s="36" t="s">
        <v>932</v>
      </c>
      <c r="AF274" s="36" t="str">
        <f t="shared" si="81"/>
        <v/>
      </c>
      <c r="AG274" t="s">
        <v>162</v>
      </c>
      <c r="AH274" s="36">
        <v>82</v>
      </c>
      <c r="AI274" s="36" t="s">
        <v>932</v>
      </c>
      <c r="AJ274" s="36" t="str">
        <f t="shared" si="70"/>
        <v/>
      </c>
      <c r="AK274" t="s">
        <v>162</v>
      </c>
      <c r="AL274" s="36">
        <v>82</v>
      </c>
      <c r="AM274" s="36" t="s">
        <v>932</v>
      </c>
      <c r="AN274" s="36" t="str">
        <f t="shared" si="87"/>
        <v/>
      </c>
      <c r="AO274" t="s">
        <v>162</v>
      </c>
      <c r="AP274" s="36">
        <v>82</v>
      </c>
      <c r="AQ274" s="36" t="s">
        <v>932</v>
      </c>
      <c r="AR274" s="36" t="str">
        <f t="shared" si="84"/>
        <v/>
      </c>
      <c r="AS274" t="s">
        <v>162</v>
      </c>
      <c r="AT274" s="36">
        <v>82</v>
      </c>
      <c r="AU274" s="36" t="s">
        <v>932</v>
      </c>
      <c r="AV274" s="36" t="str">
        <f t="shared" si="67"/>
        <v/>
      </c>
      <c r="AW274" t="s">
        <v>162</v>
      </c>
      <c r="AX274" s="36">
        <v>82</v>
      </c>
      <c r="AY274" s="36" t="s">
        <v>932</v>
      </c>
      <c r="AZ274" s="36" t="str">
        <f t="shared" si="86"/>
        <v/>
      </c>
      <c r="BA274" t="s">
        <v>162</v>
      </c>
      <c r="BB274" s="36">
        <v>82</v>
      </c>
      <c r="BC274" s="36" t="s">
        <v>932</v>
      </c>
      <c r="BD274" s="36" t="s">
        <v>633</v>
      </c>
      <c r="BE274" t="s">
        <v>162</v>
      </c>
      <c r="BF274">
        <v>82</v>
      </c>
      <c r="BG274" s="36" t="str">
        <f t="shared" si="85"/>
        <v/>
      </c>
      <c r="BH274" t="s">
        <v>162</v>
      </c>
      <c r="BI274" s="36">
        <v>82</v>
      </c>
      <c r="BJ274" s="36" t="str">
        <f t="shared" si="74"/>
        <v/>
      </c>
      <c r="BK274" t="s">
        <v>162</v>
      </c>
      <c r="BL274" s="36">
        <v>82</v>
      </c>
      <c r="BM274" s="36" t="str">
        <f t="shared" si="75"/>
        <v/>
      </c>
      <c r="BN274" t="s">
        <v>162</v>
      </c>
      <c r="BO274" s="36">
        <v>82</v>
      </c>
    </row>
    <row r="275" spans="1:67" x14ac:dyDescent="0.25">
      <c r="A275" t="s">
        <v>122</v>
      </c>
      <c r="B275">
        <v>38</v>
      </c>
      <c r="C275" t="s">
        <v>936</v>
      </c>
      <c r="D275" s="36" t="str">
        <f t="shared" si="76"/>
        <v/>
      </c>
      <c r="E275" t="s">
        <v>122</v>
      </c>
      <c r="F275">
        <v>38</v>
      </c>
      <c r="G275" s="36" t="s">
        <v>936</v>
      </c>
      <c r="H275" s="36" t="str">
        <f t="shared" si="77"/>
        <v/>
      </c>
      <c r="I275" t="s">
        <v>122</v>
      </c>
      <c r="J275">
        <v>38</v>
      </c>
      <c r="K275" s="36" t="s">
        <v>936</v>
      </c>
      <c r="L275" s="36" t="str">
        <f t="shared" si="82"/>
        <v/>
      </c>
      <c r="M275" t="s">
        <v>122</v>
      </c>
      <c r="N275">
        <v>38</v>
      </c>
      <c r="O275" s="36" t="s">
        <v>936</v>
      </c>
      <c r="P275" s="36" t="str">
        <f t="shared" si="78"/>
        <v/>
      </c>
      <c r="Q275" t="s">
        <v>122</v>
      </c>
      <c r="R275">
        <v>38</v>
      </c>
      <c r="S275" s="36" t="s">
        <v>936</v>
      </c>
      <c r="T275" s="36" t="str">
        <f t="shared" si="79"/>
        <v/>
      </c>
      <c r="U275" t="s">
        <v>122</v>
      </c>
      <c r="V275" s="36">
        <v>38</v>
      </c>
      <c r="W275" s="36" t="s">
        <v>936</v>
      </c>
      <c r="X275" s="36" t="str">
        <f t="shared" si="83"/>
        <v/>
      </c>
      <c r="Y275" t="s">
        <v>122</v>
      </c>
      <c r="Z275" s="36">
        <v>38</v>
      </c>
      <c r="AA275" s="36" t="s">
        <v>936</v>
      </c>
      <c r="AB275" s="36" t="str">
        <f t="shared" si="80"/>
        <v/>
      </c>
      <c r="AC275" t="s">
        <v>122</v>
      </c>
      <c r="AD275" s="36">
        <v>38</v>
      </c>
      <c r="AE275" s="36" t="s">
        <v>936</v>
      </c>
      <c r="AF275" s="36" t="str">
        <f t="shared" si="81"/>
        <v/>
      </c>
      <c r="AG275" t="s">
        <v>122</v>
      </c>
      <c r="AH275" s="36">
        <v>38</v>
      </c>
      <c r="AI275" s="36" t="s">
        <v>936</v>
      </c>
      <c r="AJ275" s="36" t="str">
        <f t="shared" si="70"/>
        <v/>
      </c>
      <c r="AK275" t="s">
        <v>122</v>
      </c>
      <c r="AL275" s="36">
        <v>38</v>
      </c>
      <c r="AM275" s="36" t="s">
        <v>936</v>
      </c>
      <c r="AN275" s="36" t="str">
        <f t="shared" si="87"/>
        <v/>
      </c>
      <c r="AO275" t="s">
        <v>938</v>
      </c>
      <c r="AP275" s="36">
        <v>38</v>
      </c>
      <c r="AQ275" s="36" t="s">
        <v>936</v>
      </c>
      <c r="AR275" s="36" t="str">
        <f t="shared" si="84"/>
        <v/>
      </c>
      <c r="AS275" t="s">
        <v>122</v>
      </c>
      <c r="AT275" s="36">
        <v>38</v>
      </c>
      <c r="AU275" s="36" t="s">
        <v>936</v>
      </c>
      <c r="AV275" s="36" t="str">
        <f t="shared" si="67"/>
        <v/>
      </c>
      <c r="AW275" t="s">
        <v>122</v>
      </c>
      <c r="AX275" s="36">
        <v>38</v>
      </c>
      <c r="AY275" s="36" t="s">
        <v>936</v>
      </c>
      <c r="AZ275" s="36" t="str">
        <f t="shared" si="86"/>
        <v/>
      </c>
      <c r="BA275" t="s">
        <v>122</v>
      </c>
      <c r="BB275" s="36">
        <v>38</v>
      </c>
      <c r="BC275" s="36" t="s">
        <v>936</v>
      </c>
      <c r="BD275" s="36" t="s">
        <v>633</v>
      </c>
      <c r="BE275" t="s">
        <v>122</v>
      </c>
      <c r="BF275">
        <v>38</v>
      </c>
      <c r="BG275" s="36" t="str">
        <f t="shared" si="85"/>
        <v/>
      </c>
      <c r="BH275" t="s">
        <v>122</v>
      </c>
      <c r="BI275" s="36">
        <v>38</v>
      </c>
      <c r="BJ275" s="36">
        <f t="shared" si="74"/>
        <v>10</v>
      </c>
      <c r="BK275" t="s">
        <v>122</v>
      </c>
      <c r="BL275" s="36">
        <v>28</v>
      </c>
      <c r="BM275" s="36" t="str">
        <f t="shared" si="75"/>
        <v/>
      </c>
      <c r="BN275" t="s">
        <v>122</v>
      </c>
      <c r="BO275" s="36">
        <v>28</v>
      </c>
    </row>
    <row r="276" spans="1:67" x14ac:dyDescent="0.25">
      <c r="A276" t="s">
        <v>124</v>
      </c>
      <c r="B276">
        <v>18</v>
      </c>
      <c r="C276" t="s">
        <v>936</v>
      </c>
      <c r="D276" s="36" t="str">
        <f t="shared" si="76"/>
        <v/>
      </c>
      <c r="E276" t="s">
        <v>124</v>
      </c>
      <c r="F276">
        <v>18</v>
      </c>
      <c r="G276" s="36" t="s">
        <v>936</v>
      </c>
      <c r="H276" s="36" t="str">
        <f t="shared" si="77"/>
        <v/>
      </c>
      <c r="I276" t="s">
        <v>124</v>
      </c>
      <c r="J276">
        <v>18</v>
      </c>
      <c r="K276" s="36" t="s">
        <v>936</v>
      </c>
      <c r="L276" s="36" t="str">
        <f t="shared" si="82"/>
        <v/>
      </c>
      <c r="M276" t="s">
        <v>124</v>
      </c>
      <c r="N276">
        <v>18</v>
      </c>
      <c r="O276" s="36" t="s">
        <v>936</v>
      </c>
      <c r="P276" s="36" t="str">
        <f t="shared" si="78"/>
        <v/>
      </c>
      <c r="Q276" t="s">
        <v>124</v>
      </c>
      <c r="R276">
        <v>18</v>
      </c>
      <c r="S276" s="36" t="s">
        <v>936</v>
      </c>
      <c r="T276" s="36" t="str">
        <f t="shared" si="79"/>
        <v/>
      </c>
      <c r="U276" t="s">
        <v>124</v>
      </c>
      <c r="V276" s="36">
        <v>18</v>
      </c>
      <c r="W276" s="36" t="s">
        <v>936</v>
      </c>
      <c r="X276" s="36" t="str">
        <f t="shared" si="83"/>
        <v/>
      </c>
      <c r="Y276" t="s">
        <v>124</v>
      </c>
      <c r="Z276" s="36">
        <v>18</v>
      </c>
      <c r="AA276" s="36" t="s">
        <v>936</v>
      </c>
      <c r="AB276" s="36" t="str">
        <f t="shared" si="80"/>
        <v/>
      </c>
      <c r="AC276" t="s">
        <v>124</v>
      </c>
      <c r="AD276" s="36">
        <v>18</v>
      </c>
      <c r="AE276" s="36" t="s">
        <v>936</v>
      </c>
      <c r="AF276" s="36" t="str">
        <f t="shared" si="81"/>
        <v/>
      </c>
      <c r="AG276" t="s">
        <v>124</v>
      </c>
      <c r="AH276" s="36">
        <v>18</v>
      </c>
      <c r="AI276" s="36" t="s">
        <v>936</v>
      </c>
      <c r="AJ276" s="36" t="str">
        <f t="shared" si="70"/>
        <v/>
      </c>
      <c r="AK276" t="s">
        <v>124</v>
      </c>
      <c r="AL276" s="36">
        <v>18</v>
      </c>
      <c r="AM276" s="36" t="s">
        <v>936</v>
      </c>
      <c r="AN276" s="36" t="str">
        <f t="shared" si="87"/>
        <v/>
      </c>
      <c r="AO276" t="s">
        <v>124</v>
      </c>
      <c r="AP276" s="36">
        <v>18</v>
      </c>
      <c r="AQ276" s="36" t="s">
        <v>936</v>
      </c>
      <c r="AR276" s="36" t="str">
        <f t="shared" si="84"/>
        <v/>
      </c>
      <c r="AS276" t="s">
        <v>124</v>
      </c>
      <c r="AT276" s="36">
        <v>18</v>
      </c>
      <c r="AU276" s="36" t="s">
        <v>936</v>
      </c>
      <c r="AV276" s="36" t="str">
        <f t="shared" si="67"/>
        <v/>
      </c>
      <c r="AW276" t="s">
        <v>124</v>
      </c>
      <c r="AX276" s="36">
        <v>18</v>
      </c>
      <c r="AY276" s="36" t="s">
        <v>936</v>
      </c>
      <c r="AZ276" s="36">
        <f t="shared" si="86"/>
        <v>8</v>
      </c>
      <c r="BA276" t="s">
        <v>124</v>
      </c>
      <c r="BB276" s="36">
        <v>10</v>
      </c>
      <c r="BC276" s="36" t="s">
        <v>936</v>
      </c>
      <c r="BD276" s="36" t="s">
        <v>633</v>
      </c>
      <c r="BE276" t="s">
        <v>124</v>
      </c>
      <c r="BF276">
        <v>10</v>
      </c>
      <c r="BG276" s="36" t="str">
        <f t="shared" si="85"/>
        <v/>
      </c>
      <c r="BH276" t="s">
        <v>124</v>
      </c>
      <c r="BI276" s="36">
        <v>10</v>
      </c>
      <c r="BJ276" s="36" t="str">
        <f t="shared" si="74"/>
        <v/>
      </c>
      <c r="BK276" t="s">
        <v>124</v>
      </c>
      <c r="BL276" s="36">
        <v>10</v>
      </c>
      <c r="BM276" s="36" t="str">
        <f t="shared" si="75"/>
        <v/>
      </c>
      <c r="BN276" t="s">
        <v>124</v>
      </c>
      <c r="BO276" s="36">
        <v>10</v>
      </c>
    </row>
    <row r="277" spans="1:67" x14ac:dyDescent="0.25">
      <c r="A277" t="s">
        <v>126</v>
      </c>
      <c r="B277">
        <v>4</v>
      </c>
      <c r="C277" t="s">
        <v>936</v>
      </c>
      <c r="D277" s="36" t="str">
        <f t="shared" si="76"/>
        <v/>
      </c>
      <c r="E277" t="s">
        <v>126</v>
      </c>
      <c r="F277">
        <v>4</v>
      </c>
      <c r="G277" s="36" t="s">
        <v>936</v>
      </c>
      <c r="H277" s="36" t="str">
        <f t="shared" si="77"/>
        <v/>
      </c>
      <c r="I277" t="s">
        <v>126</v>
      </c>
      <c r="J277">
        <v>4</v>
      </c>
      <c r="K277" s="36" t="s">
        <v>936</v>
      </c>
      <c r="L277" s="36" t="str">
        <f t="shared" si="82"/>
        <v/>
      </c>
      <c r="M277" t="s">
        <v>126</v>
      </c>
      <c r="N277">
        <v>4</v>
      </c>
      <c r="O277" s="36" t="s">
        <v>936</v>
      </c>
      <c r="P277" s="36" t="str">
        <f t="shared" si="78"/>
        <v/>
      </c>
      <c r="Q277" t="s">
        <v>126</v>
      </c>
      <c r="R277">
        <v>4</v>
      </c>
      <c r="S277" s="36" t="s">
        <v>936</v>
      </c>
      <c r="T277" s="36" t="str">
        <f t="shared" si="79"/>
        <v/>
      </c>
      <c r="U277" t="s">
        <v>126</v>
      </c>
      <c r="V277" s="36">
        <v>4</v>
      </c>
      <c r="W277" s="36" t="s">
        <v>936</v>
      </c>
      <c r="X277" s="36" t="str">
        <f t="shared" si="83"/>
        <v/>
      </c>
      <c r="Y277" t="s">
        <v>126</v>
      </c>
      <c r="Z277" s="36">
        <v>4</v>
      </c>
      <c r="AA277" s="36" t="s">
        <v>936</v>
      </c>
      <c r="AB277" s="36" t="str">
        <f t="shared" si="80"/>
        <v/>
      </c>
      <c r="AC277" t="s">
        <v>126</v>
      </c>
      <c r="AD277" s="36">
        <v>4</v>
      </c>
      <c r="AE277" s="36" t="s">
        <v>936</v>
      </c>
      <c r="AF277" s="36" t="str">
        <f t="shared" si="81"/>
        <v/>
      </c>
      <c r="AG277" t="s">
        <v>126</v>
      </c>
      <c r="AH277" s="36">
        <v>4</v>
      </c>
      <c r="AI277" s="36" t="s">
        <v>936</v>
      </c>
      <c r="AJ277" s="36" t="str">
        <f t="shared" si="70"/>
        <v/>
      </c>
      <c r="AK277" t="s">
        <v>126</v>
      </c>
      <c r="AL277" s="36">
        <v>4</v>
      </c>
      <c r="AM277" s="36" t="s">
        <v>936</v>
      </c>
      <c r="AN277" s="36" t="str">
        <f t="shared" si="87"/>
        <v/>
      </c>
      <c r="AO277" t="s">
        <v>126</v>
      </c>
      <c r="AP277" s="36">
        <v>4</v>
      </c>
      <c r="AQ277" s="36" t="s">
        <v>936</v>
      </c>
      <c r="AR277" s="36" t="str">
        <f t="shared" si="84"/>
        <v/>
      </c>
      <c r="AS277" t="s">
        <v>126</v>
      </c>
      <c r="AT277" s="36">
        <v>4</v>
      </c>
      <c r="AU277" s="36" t="s">
        <v>936</v>
      </c>
      <c r="AV277" s="36" t="str">
        <f t="shared" si="67"/>
        <v/>
      </c>
      <c r="AW277" t="s">
        <v>126</v>
      </c>
      <c r="AX277" s="36">
        <v>4</v>
      </c>
      <c r="AY277" s="36" t="s">
        <v>936</v>
      </c>
      <c r="AZ277" s="36" t="str">
        <f t="shared" si="86"/>
        <v/>
      </c>
      <c r="BA277" t="s">
        <v>126</v>
      </c>
      <c r="BB277" s="36">
        <v>4</v>
      </c>
      <c r="BC277" s="36" t="s">
        <v>936</v>
      </c>
      <c r="BD277" s="36" t="s">
        <v>633</v>
      </c>
      <c r="BE277" t="s">
        <v>126</v>
      </c>
      <c r="BF277">
        <v>4</v>
      </c>
      <c r="BG277" s="36" t="str">
        <f t="shared" si="85"/>
        <v/>
      </c>
      <c r="BH277" t="s">
        <v>126</v>
      </c>
      <c r="BI277" s="36">
        <v>4</v>
      </c>
      <c r="BJ277" s="36" t="str">
        <f t="shared" si="74"/>
        <v/>
      </c>
      <c r="BK277" t="s">
        <v>126</v>
      </c>
      <c r="BL277" s="36">
        <v>4</v>
      </c>
      <c r="BM277" s="36" t="str">
        <f t="shared" si="75"/>
        <v/>
      </c>
      <c r="BN277" t="s">
        <v>126</v>
      </c>
      <c r="BO277" s="36">
        <v>4</v>
      </c>
    </row>
    <row r="278" spans="1:67" x14ac:dyDescent="0.25">
      <c r="A278" t="s">
        <v>128</v>
      </c>
      <c r="B278">
        <v>117</v>
      </c>
      <c r="C278" t="s">
        <v>934</v>
      </c>
      <c r="D278" s="36" t="str">
        <f t="shared" si="76"/>
        <v/>
      </c>
      <c r="E278" t="s">
        <v>128</v>
      </c>
      <c r="F278">
        <v>117</v>
      </c>
      <c r="G278" s="36" t="s">
        <v>934</v>
      </c>
      <c r="H278" s="36" t="str">
        <f t="shared" si="77"/>
        <v/>
      </c>
      <c r="I278" t="s">
        <v>128</v>
      </c>
      <c r="J278">
        <v>117</v>
      </c>
      <c r="K278" s="36" t="s">
        <v>934</v>
      </c>
      <c r="L278" s="36" t="str">
        <f t="shared" si="82"/>
        <v/>
      </c>
      <c r="M278" t="s">
        <v>128</v>
      </c>
      <c r="N278">
        <v>117</v>
      </c>
      <c r="O278" s="36" t="s">
        <v>934</v>
      </c>
      <c r="P278" s="36" t="str">
        <f t="shared" si="78"/>
        <v/>
      </c>
      <c r="Q278" t="s">
        <v>128</v>
      </c>
      <c r="R278">
        <v>117</v>
      </c>
      <c r="S278" s="36" t="s">
        <v>934</v>
      </c>
      <c r="T278" s="36" t="str">
        <f t="shared" si="79"/>
        <v/>
      </c>
      <c r="U278" t="s">
        <v>128</v>
      </c>
      <c r="V278" s="36">
        <v>117</v>
      </c>
      <c r="W278" s="36" t="s">
        <v>934</v>
      </c>
      <c r="X278" s="36" t="str">
        <f t="shared" si="83"/>
        <v/>
      </c>
      <c r="Y278" t="s">
        <v>128</v>
      </c>
      <c r="Z278" s="36">
        <v>117</v>
      </c>
      <c r="AA278" s="36" t="s">
        <v>934</v>
      </c>
      <c r="AB278" s="36" t="str">
        <f t="shared" si="80"/>
        <v/>
      </c>
      <c r="AC278" t="s">
        <v>128</v>
      </c>
      <c r="AD278" s="36">
        <v>117</v>
      </c>
      <c r="AE278" s="36" t="s">
        <v>934</v>
      </c>
      <c r="AF278" s="36" t="str">
        <f t="shared" si="81"/>
        <v/>
      </c>
      <c r="AG278" t="s">
        <v>128</v>
      </c>
      <c r="AH278" s="36">
        <v>117</v>
      </c>
      <c r="AI278" s="36" t="s">
        <v>934</v>
      </c>
      <c r="AJ278" s="36" t="str">
        <f t="shared" si="70"/>
        <v/>
      </c>
      <c r="AK278" t="s">
        <v>128</v>
      </c>
      <c r="AL278" s="36">
        <v>117</v>
      </c>
      <c r="AM278" s="36" t="s">
        <v>934</v>
      </c>
      <c r="AN278" s="36" t="str">
        <f t="shared" si="87"/>
        <v/>
      </c>
      <c r="AO278" t="s">
        <v>128</v>
      </c>
      <c r="AP278" s="36">
        <v>117</v>
      </c>
      <c r="AQ278" s="36" t="s">
        <v>934</v>
      </c>
      <c r="AR278" s="36" t="str">
        <f t="shared" si="84"/>
        <v/>
      </c>
      <c r="AS278" t="s">
        <v>128</v>
      </c>
      <c r="AT278" s="36">
        <v>117</v>
      </c>
      <c r="AU278" s="36" t="s">
        <v>934</v>
      </c>
      <c r="AV278" s="36" t="str">
        <f t="shared" si="67"/>
        <v/>
      </c>
      <c r="AW278" t="s">
        <v>128</v>
      </c>
      <c r="AX278" s="36">
        <v>117</v>
      </c>
      <c r="AY278" s="36" t="s">
        <v>934</v>
      </c>
      <c r="AZ278" s="36" t="str">
        <f t="shared" si="86"/>
        <v/>
      </c>
      <c r="BA278" t="s">
        <v>128</v>
      </c>
      <c r="BB278" s="36">
        <v>117</v>
      </c>
      <c r="BC278" s="36" t="s">
        <v>934</v>
      </c>
      <c r="BD278" s="36" t="s">
        <v>633</v>
      </c>
      <c r="BE278" t="s">
        <v>128</v>
      </c>
      <c r="BF278">
        <v>117</v>
      </c>
      <c r="BG278" s="36" t="str">
        <f t="shared" si="85"/>
        <v/>
      </c>
      <c r="BH278" t="s">
        <v>128</v>
      </c>
      <c r="BI278" s="36">
        <v>117</v>
      </c>
      <c r="BJ278" s="36" t="str">
        <f t="shared" si="74"/>
        <v/>
      </c>
      <c r="BK278" t="s">
        <v>128</v>
      </c>
      <c r="BL278" s="36">
        <v>117</v>
      </c>
      <c r="BM278" s="36" t="str">
        <f t="shared" si="75"/>
        <v/>
      </c>
      <c r="BN278" t="s">
        <v>128</v>
      </c>
      <c r="BO278" s="36">
        <v>117</v>
      </c>
    </row>
    <row r="279" spans="1:67" x14ac:dyDescent="0.25">
      <c r="A279" t="s">
        <v>88</v>
      </c>
      <c r="B279">
        <v>187</v>
      </c>
      <c r="C279" t="s">
        <v>933</v>
      </c>
      <c r="D279" s="36" t="str">
        <f t="shared" si="76"/>
        <v/>
      </c>
      <c r="E279" t="s">
        <v>88</v>
      </c>
      <c r="F279">
        <v>187</v>
      </c>
      <c r="G279" s="36" t="s">
        <v>933</v>
      </c>
      <c r="H279" s="36" t="str">
        <f t="shared" si="77"/>
        <v/>
      </c>
      <c r="I279" t="s">
        <v>88</v>
      </c>
      <c r="J279">
        <v>187</v>
      </c>
      <c r="K279" s="36" t="s">
        <v>933</v>
      </c>
      <c r="L279" s="36" t="str">
        <f t="shared" si="82"/>
        <v/>
      </c>
      <c r="M279" t="s">
        <v>88</v>
      </c>
      <c r="N279">
        <v>187</v>
      </c>
      <c r="O279" s="36" t="s">
        <v>933</v>
      </c>
      <c r="P279" s="36" t="str">
        <f t="shared" si="78"/>
        <v/>
      </c>
      <c r="Q279" t="s">
        <v>88</v>
      </c>
      <c r="R279">
        <v>187</v>
      </c>
      <c r="S279" s="36" t="s">
        <v>933</v>
      </c>
      <c r="T279" s="36" t="str">
        <f t="shared" si="79"/>
        <v/>
      </c>
      <c r="U279" t="s">
        <v>88</v>
      </c>
      <c r="V279" s="36">
        <v>187</v>
      </c>
      <c r="W279" s="36" t="s">
        <v>933</v>
      </c>
      <c r="X279" s="36" t="str">
        <f t="shared" si="83"/>
        <v/>
      </c>
      <c r="Y279" t="s">
        <v>88</v>
      </c>
      <c r="Z279" s="36">
        <v>187</v>
      </c>
      <c r="AA279" s="36" t="s">
        <v>933</v>
      </c>
      <c r="AB279" s="36" t="str">
        <f t="shared" si="80"/>
        <v/>
      </c>
      <c r="AC279" t="s">
        <v>88</v>
      </c>
      <c r="AD279" s="36">
        <v>187</v>
      </c>
      <c r="AE279" s="36" t="s">
        <v>933</v>
      </c>
      <c r="AF279" s="36">
        <f t="shared" si="81"/>
        <v>3</v>
      </c>
      <c r="AG279" t="s">
        <v>88</v>
      </c>
      <c r="AH279" s="36">
        <v>184</v>
      </c>
      <c r="AI279" s="36" t="s">
        <v>933</v>
      </c>
      <c r="AJ279" s="36">
        <f>IF(AH279&lt;&gt;AL279,AH279-AL279,"")</f>
        <v>1</v>
      </c>
      <c r="AK279" t="s">
        <v>88</v>
      </c>
      <c r="AL279" s="36">
        <v>183</v>
      </c>
      <c r="AM279" s="36" t="s">
        <v>933</v>
      </c>
      <c r="AN279" s="36" t="str">
        <f t="shared" si="87"/>
        <v/>
      </c>
      <c r="AO279" t="s">
        <v>88</v>
      </c>
      <c r="AP279" s="36">
        <v>183</v>
      </c>
      <c r="AQ279" s="36" t="s">
        <v>933</v>
      </c>
      <c r="AR279" s="36" t="str">
        <f t="shared" si="84"/>
        <v/>
      </c>
      <c r="AS279" t="s">
        <v>88</v>
      </c>
      <c r="AT279" s="36">
        <v>183</v>
      </c>
      <c r="AU279" s="36" t="s">
        <v>933</v>
      </c>
      <c r="AV279" s="36" t="str">
        <f t="shared" si="67"/>
        <v/>
      </c>
      <c r="AW279" t="s">
        <v>88</v>
      </c>
      <c r="AX279" s="36">
        <v>183</v>
      </c>
      <c r="AY279" s="36" t="s">
        <v>933</v>
      </c>
      <c r="AZ279" s="36" t="str">
        <f t="shared" si="86"/>
        <v/>
      </c>
      <c r="BA279" t="s">
        <v>88</v>
      </c>
      <c r="BB279" s="36">
        <v>183</v>
      </c>
      <c r="BC279" s="36" t="s">
        <v>933</v>
      </c>
      <c r="BD279" s="36" t="s">
        <v>633</v>
      </c>
      <c r="BE279" t="s">
        <v>88</v>
      </c>
      <c r="BF279">
        <v>183</v>
      </c>
      <c r="BG279" s="36" t="str">
        <f t="shared" si="85"/>
        <v/>
      </c>
      <c r="BH279" t="s">
        <v>88</v>
      </c>
      <c r="BI279" s="36">
        <v>183</v>
      </c>
      <c r="BJ279" s="36" t="str">
        <f t="shared" si="74"/>
        <v/>
      </c>
      <c r="BK279" t="s">
        <v>88</v>
      </c>
      <c r="BL279" s="36">
        <v>183</v>
      </c>
      <c r="BM279" s="36" t="str">
        <f t="shared" si="75"/>
        <v/>
      </c>
      <c r="BN279" t="s">
        <v>88</v>
      </c>
      <c r="BO279" s="36">
        <v>183</v>
      </c>
    </row>
    <row r="280" spans="1:67" x14ac:dyDescent="0.25">
      <c r="A280" t="s">
        <v>90</v>
      </c>
      <c r="B280">
        <v>206</v>
      </c>
      <c r="C280" t="s">
        <v>935</v>
      </c>
      <c r="D280" s="36">
        <f t="shared" si="76"/>
        <v>1</v>
      </c>
      <c r="E280" t="s">
        <v>90</v>
      </c>
      <c r="F280">
        <v>205</v>
      </c>
      <c r="G280" s="36" t="s">
        <v>935</v>
      </c>
      <c r="H280" s="36" t="str">
        <f t="shared" si="77"/>
        <v/>
      </c>
      <c r="I280" t="s">
        <v>90</v>
      </c>
      <c r="J280">
        <v>205</v>
      </c>
      <c r="K280" s="36" t="s">
        <v>935</v>
      </c>
      <c r="L280" s="36" t="str">
        <f t="shared" si="82"/>
        <v/>
      </c>
      <c r="M280" t="s">
        <v>90</v>
      </c>
      <c r="N280">
        <v>205</v>
      </c>
      <c r="O280" s="36" t="s">
        <v>935</v>
      </c>
      <c r="P280" s="36" t="str">
        <f t="shared" si="78"/>
        <v/>
      </c>
      <c r="Q280" t="s">
        <v>90</v>
      </c>
      <c r="R280">
        <v>205</v>
      </c>
      <c r="S280" s="36" t="s">
        <v>935</v>
      </c>
      <c r="T280" s="36" t="str">
        <f t="shared" si="79"/>
        <v/>
      </c>
      <c r="U280" t="s">
        <v>90</v>
      </c>
      <c r="V280" s="36">
        <v>205</v>
      </c>
      <c r="W280" s="36" t="s">
        <v>935</v>
      </c>
      <c r="X280" s="36" t="str">
        <f t="shared" si="83"/>
        <v/>
      </c>
      <c r="Y280" t="s">
        <v>90</v>
      </c>
      <c r="Z280" s="36">
        <v>205</v>
      </c>
      <c r="AA280" s="36" t="s">
        <v>935</v>
      </c>
      <c r="AB280" s="36" t="str">
        <f t="shared" si="80"/>
        <v/>
      </c>
      <c r="AC280" t="s">
        <v>90</v>
      </c>
      <c r="AD280" s="36">
        <v>205</v>
      </c>
      <c r="AE280" s="36" t="s">
        <v>935</v>
      </c>
      <c r="AF280" s="36">
        <f t="shared" si="81"/>
        <v>1</v>
      </c>
      <c r="AG280" t="s">
        <v>90</v>
      </c>
      <c r="AH280" s="36">
        <v>204</v>
      </c>
      <c r="AI280" s="36" t="s">
        <v>935</v>
      </c>
      <c r="AJ280" s="36" t="str">
        <f t="shared" ref="AJ280:AJ287" si="88">IF(AH280&lt;&gt;AL280,AH280-AL280,"")</f>
        <v/>
      </c>
      <c r="AK280" t="s">
        <v>90</v>
      </c>
      <c r="AL280" s="36">
        <v>204</v>
      </c>
      <c r="AM280" s="36" t="s">
        <v>935</v>
      </c>
      <c r="AN280" s="36" t="str">
        <f t="shared" si="87"/>
        <v/>
      </c>
      <c r="AO280" t="s">
        <v>90</v>
      </c>
      <c r="AP280" s="36">
        <v>204</v>
      </c>
      <c r="AQ280" s="36" t="s">
        <v>935</v>
      </c>
      <c r="AR280" s="36" t="str">
        <f t="shared" si="84"/>
        <v/>
      </c>
      <c r="AS280" t="s">
        <v>90</v>
      </c>
      <c r="AT280" s="36">
        <v>204</v>
      </c>
      <c r="AU280" s="36" t="s">
        <v>935</v>
      </c>
      <c r="AV280" s="36" t="str">
        <f t="shared" si="67"/>
        <v/>
      </c>
      <c r="AW280" t="s">
        <v>90</v>
      </c>
      <c r="AX280" s="36">
        <v>204</v>
      </c>
      <c r="AY280" s="36" t="s">
        <v>935</v>
      </c>
      <c r="AZ280" s="36">
        <f t="shared" si="86"/>
        <v>1</v>
      </c>
      <c r="BA280" t="s">
        <v>90</v>
      </c>
      <c r="BB280" s="36">
        <v>203</v>
      </c>
      <c r="BC280" s="36" t="s">
        <v>935</v>
      </c>
      <c r="BD280" s="36" t="s">
        <v>633</v>
      </c>
      <c r="BE280" t="s">
        <v>90</v>
      </c>
      <c r="BF280">
        <v>203</v>
      </c>
      <c r="BG280" s="36" t="str">
        <f t="shared" si="85"/>
        <v/>
      </c>
      <c r="BH280" t="s">
        <v>90</v>
      </c>
      <c r="BI280" s="36">
        <v>203</v>
      </c>
      <c r="BJ280" s="36">
        <f t="shared" si="74"/>
        <v>2</v>
      </c>
      <c r="BK280" t="s">
        <v>90</v>
      </c>
      <c r="BL280" s="36">
        <v>201</v>
      </c>
      <c r="BM280" s="36" t="str">
        <f t="shared" si="75"/>
        <v/>
      </c>
      <c r="BN280" t="s">
        <v>90</v>
      </c>
      <c r="BO280" s="36">
        <v>201</v>
      </c>
    </row>
    <row r="281" spans="1:67" x14ac:dyDescent="0.25">
      <c r="A281" t="s">
        <v>92</v>
      </c>
      <c r="B281">
        <v>190</v>
      </c>
      <c r="C281" t="s">
        <v>933</v>
      </c>
      <c r="D281" s="36" t="str">
        <f t="shared" si="76"/>
        <v/>
      </c>
      <c r="E281" t="s">
        <v>92</v>
      </c>
      <c r="F281">
        <v>190</v>
      </c>
      <c r="G281" s="36" t="s">
        <v>933</v>
      </c>
      <c r="H281" s="36" t="str">
        <f t="shared" si="77"/>
        <v/>
      </c>
      <c r="I281" t="s">
        <v>92</v>
      </c>
      <c r="J281">
        <v>190</v>
      </c>
      <c r="K281" s="36" t="s">
        <v>933</v>
      </c>
      <c r="L281" s="36" t="str">
        <f t="shared" si="82"/>
        <v/>
      </c>
      <c r="M281" t="s">
        <v>92</v>
      </c>
      <c r="N281">
        <v>190</v>
      </c>
      <c r="O281" s="36" t="s">
        <v>933</v>
      </c>
      <c r="P281" s="36" t="str">
        <f t="shared" si="78"/>
        <v/>
      </c>
      <c r="Q281" t="s">
        <v>92</v>
      </c>
      <c r="R281">
        <v>190</v>
      </c>
      <c r="S281" s="36" t="s">
        <v>933</v>
      </c>
      <c r="T281" s="36">
        <f t="shared" si="79"/>
        <v>9</v>
      </c>
      <c r="U281" t="s">
        <v>92</v>
      </c>
      <c r="V281" s="36">
        <v>181</v>
      </c>
      <c r="W281" s="36" t="s">
        <v>933</v>
      </c>
      <c r="X281" s="36" t="str">
        <f t="shared" si="83"/>
        <v/>
      </c>
      <c r="Y281" t="s">
        <v>92</v>
      </c>
      <c r="Z281" s="36">
        <v>181</v>
      </c>
      <c r="AA281" s="36" t="s">
        <v>933</v>
      </c>
      <c r="AB281" s="36" t="str">
        <f t="shared" si="80"/>
        <v/>
      </c>
      <c r="AC281" t="s">
        <v>92</v>
      </c>
      <c r="AD281" s="36">
        <v>181</v>
      </c>
      <c r="AE281" s="36" t="s">
        <v>933</v>
      </c>
      <c r="AF281" s="36" t="str">
        <f t="shared" si="81"/>
        <v/>
      </c>
      <c r="AG281" t="s">
        <v>92</v>
      </c>
      <c r="AH281" s="36">
        <v>181</v>
      </c>
      <c r="AI281" s="36" t="s">
        <v>933</v>
      </c>
      <c r="AJ281" s="36" t="str">
        <f t="shared" si="88"/>
        <v/>
      </c>
      <c r="AK281" t="s">
        <v>92</v>
      </c>
      <c r="AL281" s="36">
        <v>181</v>
      </c>
      <c r="AM281" s="36" t="s">
        <v>933</v>
      </c>
      <c r="AN281" s="36" t="str">
        <f t="shared" si="87"/>
        <v/>
      </c>
      <c r="AO281" t="s">
        <v>92</v>
      </c>
      <c r="AP281" s="36">
        <v>181</v>
      </c>
      <c r="AQ281" s="36" t="s">
        <v>933</v>
      </c>
      <c r="AR281" s="36" t="str">
        <f t="shared" si="84"/>
        <v/>
      </c>
      <c r="AS281" t="s">
        <v>92</v>
      </c>
      <c r="AT281" s="36">
        <v>181</v>
      </c>
      <c r="AU281" s="36" t="s">
        <v>933</v>
      </c>
      <c r="AV281" s="36" t="str">
        <f t="shared" si="67"/>
        <v/>
      </c>
      <c r="AW281" t="s">
        <v>92</v>
      </c>
      <c r="AX281" s="36">
        <v>181</v>
      </c>
      <c r="AY281" s="36" t="s">
        <v>933</v>
      </c>
      <c r="AZ281" s="36" t="str">
        <f t="shared" si="86"/>
        <v/>
      </c>
      <c r="BA281" t="s">
        <v>92</v>
      </c>
      <c r="BB281" s="36">
        <v>181</v>
      </c>
      <c r="BC281" s="36" t="s">
        <v>933</v>
      </c>
      <c r="BD281" s="36" t="s">
        <v>633</v>
      </c>
      <c r="BE281" t="s">
        <v>92</v>
      </c>
      <c r="BF281">
        <v>181</v>
      </c>
      <c r="BG281" s="36">
        <f t="shared" si="85"/>
        <v>1</v>
      </c>
      <c r="BH281" t="s">
        <v>92</v>
      </c>
      <c r="BI281" s="36">
        <v>180</v>
      </c>
      <c r="BJ281" s="36" t="str">
        <f t="shared" si="74"/>
        <v/>
      </c>
      <c r="BK281" t="s">
        <v>92</v>
      </c>
      <c r="BL281" s="36">
        <v>180</v>
      </c>
      <c r="BM281" s="36" t="str">
        <f t="shared" si="75"/>
        <v/>
      </c>
      <c r="BN281" t="s">
        <v>92</v>
      </c>
      <c r="BO281" s="36">
        <v>180</v>
      </c>
    </row>
    <row r="282" spans="1:67" x14ac:dyDescent="0.25">
      <c r="A282" t="s">
        <v>94</v>
      </c>
      <c r="B282">
        <v>169</v>
      </c>
      <c r="C282" t="s">
        <v>933</v>
      </c>
      <c r="D282" s="36" t="str">
        <f t="shared" si="76"/>
        <v/>
      </c>
      <c r="E282" t="s">
        <v>94</v>
      </c>
      <c r="F282">
        <v>169</v>
      </c>
      <c r="G282" s="36" t="s">
        <v>933</v>
      </c>
      <c r="H282" s="36" t="str">
        <f t="shared" si="77"/>
        <v/>
      </c>
      <c r="I282" t="s">
        <v>94</v>
      </c>
      <c r="J282">
        <v>169</v>
      </c>
      <c r="K282" s="36" t="s">
        <v>933</v>
      </c>
      <c r="L282" s="36" t="str">
        <f t="shared" si="82"/>
        <v/>
      </c>
      <c r="M282" t="s">
        <v>94</v>
      </c>
      <c r="N282">
        <v>169</v>
      </c>
      <c r="O282" s="36" t="s">
        <v>933</v>
      </c>
      <c r="P282" s="36" t="str">
        <f t="shared" si="78"/>
        <v/>
      </c>
      <c r="Q282" t="s">
        <v>94</v>
      </c>
      <c r="R282">
        <v>169</v>
      </c>
      <c r="S282" s="36" t="s">
        <v>933</v>
      </c>
      <c r="T282" s="36" t="str">
        <f t="shared" si="79"/>
        <v/>
      </c>
      <c r="U282" t="s">
        <v>94</v>
      </c>
      <c r="V282" s="36">
        <v>169</v>
      </c>
      <c r="W282" s="36" t="s">
        <v>933</v>
      </c>
      <c r="X282" s="36" t="str">
        <f t="shared" si="83"/>
        <v/>
      </c>
      <c r="Y282" t="s">
        <v>94</v>
      </c>
      <c r="Z282" s="36">
        <v>169</v>
      </c>
      <c r="AA282" s="36" t="s">
        <v>933</v>
      </c>
      <c r="AB282" s="36" t="str">
        <f t="shared" si="80"/>
        <v/>
      </c>
      <c r="AC282" t="s">
        <v>94</v>
      </c>
      <c r="AD282" s="36">
        <v>169</v>
      </c>
      <c r="AE282" s="36" t="s">
        <v>933</v>
      </c>
      <c r="AF282" s="36">
        <f t="shared" si="81"/>
        <v>15</v>
      </c>
      <c r="AG282" t="s">
        <v>94</v>
      </c>
      <c r="AH282" s="36">
        <v>154</v>
      </c>
      <c r="AI282" s="36" t="s">
        <v>934</v>
      </c>
      <c r="AJ282" s="36" t="str">
        <f t="shared" si="88"/>
        <v/>
      </c>
      <c r="AK282" t="s">
        <v>94</v>
      </c>
      <c r="AL282" s="36">
        <v>154</v>
      </c>
      <c r="AM282" s="36" t="s">
        <v>934</v>
      </c>
      <c r="AN282" s="36">
        <f t="shared" si="87"/>
        <v>13</v>
      </c>
      <c r="AO282" t="s">
        <v>94</v>
      </c>
      <c r="AP282" s="36">
        <v>141</v>
      </c>
      <c r="AQ282" s="36" t="s">
        <v>934</v>
      </c>
      <c r="AR282" s="36" t="str">
        <f t="shared" si="84"/>
        <v/>
      </c>
      <c r="AS282" t="s">
        <v>94</v>
      </c>
      <c r="AT282" s="36">
        <v>141</v>
      </c>
      <c r="AU282" s="36" t="s">
        <v>934</v>
      </c>
      <c r="AV282" s="36">
        <f t="shared" si="67"/>
        <v>6</v>
      </c>
      <c r="AW282" t="s">
        <v>94</v>
      </c>
      <c r="AX282" s="36">
        <v>135</v>
      </c>
      <c r="AY282" s="36" t="s">
        <v>934</v>
      </c>
      <c r="AZ282" s="36" t="str">
        <f t="shared" si="86"/>
        <v/>
      </c>
      <c r="BA282" t="s">
        <v>94</v>
      </c>
      <c r="BB282" s="36">
        <v>135</v>
      </c>
      <c r="BC282" s="36" t="s">
        <v>934</v>
      </c>
      <c r="BD282" s="36" t="s">
        <v>633</v>
      </c>
      <c r="BE282" t="s">
        <v>94</v>
      </c>
      <c r="BF282">
        <v>135</v>
      </c>
      <c r="BG282" s="36" t="str">
        <f t="shared" si="85"/>
        <v/>
      </c>
      <c r="BH282" t="s">
        <v>94</v>
      </c>
      <c r="BI282" s="36">
        <v>135</v>
      </c>
      <c r="BJ282" s="36" t="str">
        <f t="shared" si="74"/>
        <v/>
      </c>
      <c r="BK282" t="s">
        <v>94</v>
      </c>
      <c r="BL282" s="36">
        <v>135</v>
      </c>
      <c r="BM282" s="36" t="str">
        <f t="shared" si="75"/>
        <v/>
      </c>
      <c r="BN282" t="s">
        <v>94</v>
      </c>
      <c r="BO282" s="36">
        <v>135</v>
      </c>
    </row>
    <row r="283" spans="1:67" x14ac:dyDescent="0.25">
      <c r="A283" t="s">
        <v>116</v>
      </c>
      <c r="B283">
        <v>76</v>
      </c>
      <c r="C283" t="s">
        <v>932</v>
      </c>
      <c r="D283" s="36" t="str">
        <f t="shared" si="76"/>
        <v/>
      </c>
      <c r="E283" t="s">
        <v>116</v>
      </c>
      <c r="F283">
        <v>76</v>
      </c>
      <c r="G283" s="36" t="s">
        <v>932</v>
      </c>
      <c r="H283" s="36" t="str">
        <f t="shared" si="77"/>
        <v/>
      </c>
      <c r="I283" t="s">
        <v>116</v>
      </c>
      <c r="J283">
        <v>76</v>
      </c>
      <c r="K283" s="36" t="s">
        <v>932</v>
      </c>
      <c r="L283" s="36" t="str">
        <f t="shared" si="82"/>
        <v/>
      </c>
      <c r="M283" t="s">
        <v>116</v>
      </c>
      <c r="N283">
        <v>76</v>
      </c>
      <c r="O283" s="36" t="s">
        <v>932</v>
      </c>
      <c r="P283" s="36" t="str">
        <f t="shared" si="78"/>
        <v/>
      </c>
      <c r="Q283" t="s">
        <v>116</v>
      </c>
      <c r="R283">
        <v>76</v>
      </c>
      <c r="S283" s="36" t="s">
        <v>932</v>
      </c>
      <c r="T283" s="36" t="str">
        <f t="shared" si="79"/>
        <v/>
      </c>
      <c r="U283" t="s">
        <v>116</v>
      </c>
      <c r="V283" s="36">
        <v>76</v>
      </c>
      <c r="W283" s="36" t="s">
        <v>932</v>
      </c>
      <c r="X283" s="36" t="str">
        <f t="shared" si="83"/>
        <v/>
      </c>
      <c r="Y283" t="s">
        <v>116</v>
      </c>
      <c r="Z283" s="36">
        <v>76</v>
      </c>
      <c r="AA283" s="36" t="s">
        <v>932</v>
      </c>
      <c r="AB283" s="36" t="str">
        <f t="shared" si="80"/>
        <v/>
      </c>
      <c r="AC283" t="s">
        <v>116</v>
      </c>
      <c r="AD283" s="36">
        <v>76</v>
      </c>
      <c r="AE283" s="36" t="s">
        <v>932</v>
      </c>
      <c r="AF283" s="36" t="str">
        <f t="shared" si="81"/>
        <v/>
      </c>
      <c r="AG283" t="s">
        <v>116</v>
      </c>
      <c r="AH283" s="36">
        <v>76</v>
      </c>
      <c r="AI283" s="36" t="s">
        <v>932</v>
      </c>
      <c r="AJ283" s="36" t="str">
        <f t="shared" si="88"/>
        <v/>
      </c>
      <c r="AK283" t="s">
        <v>116</v>
      </c>
      <c r="AL283" s="36">
        <v>76</v>
      </c>
      <c r="AM283" s="36" t="s">
        <v>932</v>
      </c>
      <c r="AN283" s="36" t="str">
        <f t="shared" si="87"/>
        <v/>
      </c>
      <c r="AO283" t="s">
        <v>116</v>
      </c>
      <c r="AP283" s="36">
        <v>76</v>
      </c>
      <c r="AQ283" s="36" t="s">
        <v>932</v>
      </c>
      <c r="AR283" s="36" t="str">
        <f t="shared" si="84"/>
        <v/>
      </c>
      <c r="AS283" t="s">
        <v>116</v>
      </c>
      <c r="AT283" s="36">
        <v>76</v>
      </c>
      <c r="AU283" s="36" t="s">
        <v>932</v>
      </c>
      <c r="AV283" s="36" t="str">
        <f t="shared" si="67"/>
        <v/>
      </c>
      <c r="AW283" t="s">
        <v>116</v>
      </c>
      <c r="AX283" s="36">
        <v>76</v>
      </c>
      <c r="AY283" s="36" t="s">
        <v>932</v>
      </c>
      <c r="AZ283" s="36">
        <f t="shared" si="86"/>
        <v>37</v>
      </c>
      <c r="BA283" t="s">
        <v>116</v>
      </c>
      <c r="BB283" s="36">
        <v>39</v>
      </c>
      <c r="BC283" s="36" t="s">
        <v>936</v>
      </c>
      <c r="BD283" s="36" t="s">
        <v>633</v>
      </c>
      <c r="BE283" t="s">
        <v>116</v>
      </c>
      <c r="BF283">
        <v>39</v>
      </c>
      <c r="BG283" s="36" t="str">
        <f t="shared" si="85"/>
        <v/>
      </c>
      <c r="BH283" t="s">
        <v>116</v>
      </c>
      <c r="BI283" s="36">
        <v>39</v>
      </c>
      <c r="BJ283" s="36" t="str">
        <f t="shared" si="74"/>
        <v/>
      </c>
      <c r="BK283" t="s">
        <v>116</v>
      </c>
      <c r="BL283" s="36">
        <v>39</v>
      </c>
      <c r="BM283" s="36" t="str">
        <f t="shared" si="75"/>
        <v/>
      </c>
      <c r="BN283" t="s">
        <v>116</v>
      </c>
      <c r="BO283" s="36">
        <v>39</v>
      </c>
    </row>
    <row r="284" spans="1:67" x14ac:dyDescent="0.25">
      <c r="A284" t="s">
        <v>118</v>
      </c>
      <c r="B284">
        <v>29</v>
      </c>
      <c r="C284" t="s">
        <v>936</v>
      </c>
      <c r="D284" s="36" t="str">
        <f t="shared" si="76"/>
        <v/>
      </c>
      <c r="E284" t="s">
        <v>118</v>
      </c>
      <c r="F284">
        <v>29</v>
      </c>
      <c r="G284" s="36" t="s">
        <v>936</v>
      </c>
      <c r="H284" s="36" t="str">
        <f t="shared" si="77"/>
        <v/>
      </c>
      <c r="I284" t="s">
        <v>118</v>
      </c>
      <c r="J284">
        <v>29</v>
      </c>
      <c r="K284" s="36" t="s">
        <v>936</v>
      </c>
      <c r="L284" s="36" t="str">
        <f t="shared" si="82"/>
        <v/>
      </c>
      <c r="M284" t="s">
        <v>118</v>
      </c>
      <c r="N284">
        <v>29</v>
      </c>
      <c r="O284" s="36" t="s">
        <v>936</v>
      </c>
      <c r="P284" s="36" t="str">
        <f t="shared" si="78"/>
        <v/>
      </c>
      <c r="Q284" t="s">
        <v>118</v>
      </c>
      <c r="R284">
        <v>29</v>
      </c>
      <c r="S284" s="36" t="s">
        <v>936</v>
      </c>
      <c r="T284" s="36" t="str">
        <f t="shared" si="79"/>
        <v/>
      </c>
      <c r="U284" t="s">
        <v>118</v>
      </c>
      <c r="V284" s="36">
        <v>29</v>
      </c>
      <c r="W284" s="36" t="s">
        <v>936</v>
      </c>
      <c r="X284" s="36" t="str">
        <f t="shared" si="83"/>
        <v/>
      </c>
      <c r="Y284" t="s">
        <v>118</v>
      </c>
      <c r="Z284" s="36">
        <v>29</v>
      </c>
      <c r="AA284" s="36" t="s">
        <v>936</v>
      </c>
      <c r="AB284" s="36" t="str">
        <f t="shared" si="80"/>
        <v/>
      </c>
      <c r="AC284" t="s">
        <v>118</v>
      </c>
      <c r="AD284" s="36">
        <v>29</v>
      </c>
      <c r="AE284" s="36" t="s">
        <v>936</v>
      </c>
      <c r="AF284" s="36" t="str">
        <f t="shared" si="81"/>
        <v/>
      </c>
      <c r="AG284" t="s">
        <v>118</v>
      </c>
      <c r="AH284" s="36">
        <v>29</v>
      </c>
      <c r="AI284" s="36" t="s">
        <v>936</v>
      </c>
      <c r="AJ284" s="36" t="str">
        <f t="shared" si="88"/>
        <v/>
      </c>
      <c r="AK284" t="s">
        <v>118</v>
      </c>
      <c r="AL284" s="36">
        <v>29</v>
      </c>
      <c r="AM284" s="36" t="s">
        <v>936</v>
      </c>
      <c r="AN284" s="36" t="str">
        <f t="shared" si="87"/>
        <v/>
      </c>
      <c r="AO284" t="s">
        <v>118</v>
      </c>
      <c r="AP284" s="36">
        <v>29</v>
      </c>
      <c r="AQ284" s="36" t="s">
        <v>936</v>
      </c>
      <c r="AR284" s="36" t="str">
        <f t="shared" si="84"/>
        <v/>
      </c>
      <c r="AS284" t="s">
        <v>118</v>
      </c>
      <c r="AT284" s="36">
        <v>29</v>
      </c>
      <c r="AU284" s="36" t="s">
        <v>936</v>
      </c>
      <c r="AV284" s="36" t="str">
        <f t="shared" si="67"/>
        <v/>
      </c>
      <c r="AW284" t="s">
        <v>118</v>
      </c>
      <c r="AX284" s="36">
        <v>29</v>
      </c>
      <c r="AY284" s="36" t="s">
        <v>936</v>
      </c>
      <c r="AZ284" s="36">
        <f t="shared" si="86"/>
        <v>9</v>
      </c>
      <c r="BA284" t="s">
        <v>118</v>
      </c>
      <c r="BB284" s="36">
        <v>20</v>
      </c>
      <c r="BC284" s="36" t="s">
        <v>936</v>
      </c>
      <c r="BD284" s="36" t="s">
        <v>633</v>
      </c>
      <c r="BE284" t="s">
        <v>118</v>
      </c>
      <c r="BF284">
        <v>20</v>
      </c>
      <c r="BG284" s="36" t="str">
        <f t="shared" si="85"/>
        <v/>
      </c>
      <c r="BH284" t="s">
        <v>118</v>
      </c>
      <c r="BI284" s="36">
        <v>20</v>
      </c>
      <c r="BJ284" s="36" t="str">
        <f t="shared" si="74"/>
        <v/>
      </c>
      <c r="BK284" t="s">
        <v>118</v>
      </c>
      <c r="BL284" s="36">
        <v>20</v>
      </c>
      <c r="BM284" s="36" t="str">
        <f t="shared" si="75"/>
        <v/>
      </c>
      <c r="BN284" t="s">
        <v>118</v>
      </c>
      <c r="BO284" s="36">
        <v>20</v>
      </c>
    </row>
    <row r="285" spans="1:67" x14ac:dyDescent="0.25">
      <c r="A285" t="s">
        <v>120</v>
      </c>
      <c r="B285">
        <v>45</v>
      </c>
      <c r="C285" t="s">
        <v>936</v>
      </c>
      <c r="D285" s="36" t="str">
        <f t="shared" si="76"/>
        <v/>
      </c>
      <c r="E285" t="s">
        <v>120</v>
      </c>
      <c r="F285">
        <v>45</v>
      </c>
      <c r="G285" s="36" t="s">
        <v>936</v>
      </c>
      <c r="H285" s="36" t="str">
        <f t="shared" si="77"/>
        <v/>
      </c>
      <c r="I285" t="s">
        <v>120</v>
      </c>
      <c r="J285">
        <v>45</v>
      </c>
      <c r="K285" s="36" t="s">
        <v>936</v>
      </c>
      <c r="L285" s="36" t="str">
        <f t="shared" si="82"/>
        <v/>
      </c>
      <c r="M285" t="s">
        <v>120</v>
      </c>
      <c r="N285">
        <v>45</v>
      </c>
      <c r="O285" s="36" t="s">
        <v>936</v>
      </c>
      <c r="P285" s="36" t="str">
        <f t="shared" si="78"/>
        <v/>
      </c>
      <c r="Q285" t="s">
        <v>120</v>
      </c>
      <c r="R285">
        <v>45</v>
      </c>
      <c r="S285" s="36" t="s">
        <v>936</v>
      </c>
      <c r="T285" s="36" t="str">
        <f t="shared" si="79"/>
        <v/>
      </c>
      <c r="U285" t="s">
        <v>120</v>
      </c>
      <c r="V285" s="36">
        <v>45</v>
      </c>
      <c r="W285" s="36" t="s">
        <v>936</v>
      </c>
      <c r="X285" s="36">
        <f t="shared" si="83"/>
        <v>2</v>
      </c>
      <c r="Y285" t="s">
        <v>120</v>
      </c>
      <c r="Z285" s="36">
        <v>43</v>
      </c>
      <c r="AA285" s="36" t="s">
        <v>936</v>
      </c>
      <c r="AB285" s="36" t="str">
        <f t="shared" si="80"/>
        <v/>
      </c>
      <c r="AC285" t="s">
        <v>120</v>
      </c>
      <c r="AD285" s="36">
        <v>43</v>
      </c>
      <c r="AE285" s="36" t="s">
        <v>936</v>
      </c>
      <c r="AF285" s="36" t="str">
        <f t="shared" si="81"/>
        <v/>
      </c>
      <c r="AG285" t="s">
        <v>120</v>
      </c>
      <c r="AH285" s="36">
        <v>43</v>
      </c>
      <c r="AI285" s="36" t="s">
        <v>936</v>
      </c>
      <c r="AJ285" s="36" t="str">
        <f t="shared" si="88"/>
        <v/>
      </c>
      <c r="AK285" t="s">
        <v>120</v>
      </c>
      <c r="AL285" s="36">
        <v>43</v>
      </c>
      <c r="AM285" s="36" t="s">
        <v>936</v>
      </c>
      <c r="AN285" s="36" t="str">
        <f t="shared" si="87"/>
        <v/>
      </c>
      <c r="AO285" t="s">
        <v>120</v>
      </c>
      <c r="AP285" s="36">
        <v>43</v>
      </c>
      <c r="AQ285" s="36" t="s">
        <v>936</v>
      </c>
      <c r="AR285" s="36" t="str">
        <f t="shared" si="84"/>
        <v/>
      </c>
      <c r="AS285" t="s">
        <v>120</v>
      </c>
      <c r="AT285" s="36">
        <v>43</v>
      </c>
      <c r="AU285" s="36" t="s">
        <v>936</v>
      </c>
      <c r="AV285" s="36" t="str">
        <f t="shared" si="67"/>
        <v/>
      </c>
      <c r="AW285" t="s">
        <v>120</v>
      </c>
      <c r="AX285" s="36">
        <v>43</v>
      </c>
      <c r="AY285" s="36" t="s">
        <v>936</v>
      </c>
      <c r="AZ285" s="36">
        <f t="shared" si="86"/>
        <v>9</v>
      </c>
      <c r="BA285" t="s">
        <v>120</v>
      </c>
      <c r="BB285" s="36">
        <v>34</v>
      </c>
      <c r="BC285" s="36" t="s">
        <v>936</v>
      </c>
      <c r="BD285" s="36" t="s">
        <v>633</v>
      </c>
      <c r="BE285" t="s">
        <v>120</v>
      </c>
      <c r="BF285">
        <v>34</v>
      </c>
      <c r="BG285" s="36" t="str">
        <f t="shared" si="85"/>
        <v/>
      </c>
      <c r="BH285" t="s">
        <v>120</v>
      </c>
      <c r="BI285" s="36">
        <v>34</v>
      </c>
      <c r="BJ285" s="36" t="str">
        <f t="shared" si="74"/>
        <v/>
      </c>
      <c r="BK285" t="s">
        <v>120</v>
      </c>
      <c r="BL285" s="36">
        <v>34</v>
      </c>
      <c r="BM285" s="36">
        <f t="shared" si="75"/>
        <v>9</v>
      </c>
      <c r="BN285" t="s">
        <v>120</v>
      </c>
      <c r="BO285" s="36">
        <v>25</v>
      </c>
    </row>
    <row r="286" spans="1:67" x14ac:dyDescent="0.25">
      <c r="A286" t="s">
        <v>86</v>
      </c>
      <c r="B286">
        <v>240</v>
      </c>
      <c r="C286" t="s">
        <v>935</v>
      </c>
      <c r="D286" s="36" t="str">
        <f t="shared" si="76"/>
        <v/>
      </c>
      <c r="E286" t="s">
        <v>86</v>
      </c>
      <c r="F286">
        <v>240</v>
      </c>
      <c r="G286" s="36" t="s">
        <v>935</v>
      </c>
      <c r="H286" s="36" t="str">
        <f t="shared" si="77"/>
        <v/>
      </c>
      <c r="I286" t="s">
        <v>86</v>
      </c>
      <c r="J286">
        <v>240</v>
      </c>
      <c r="K286" s="36" t="s">
        <v>935</v>
      </c>
      <c r="L286" s="36" t="str">
        <f t="shared" si="82"/>
        <v/>
      </c>
      <c r="M286" t="s">
        <v>86</v>
      </c>
      <c r="N286">
        <v>240</v>
      </c>
      <c r="O286" s="36" t="s">
        <v>935</v>
      </c>
      <c r="P286" s="36" t="str">
        <f t="shared" si="78"/>
        <v/>
      </c>
      <c r="Q286" t="s">
        <v>86</v>
      </c>
      <c r="R286">
        <v>240</v>
      </c>
      <c r="S286" s="36" t="s">
        <v>935</v>
      </c>
      <c r="T286" s="36" t="str">
        <f t="shared" si="79"/>
        <v/>
      </c>
      <c r="U286" t="s">
        <v>86</v>
      </c>
      <c r="V286" s="36">
        <v>240</v>
      </c>
      <c r="W286" s="36" t="s">
        <v>935</v>
      </c>
      <c r="X286" s="36" t="str">
        <f t="shared" si="83"/>
        <v/>
      </c>
      <c r="Y286" t="s">
        <v>86</v>
      </c>
      <c r="Z286" s="36">
        <v>240</v>
      </c>
      <c r="AA286" s="36" t="s">
        <v>935</v>
      </c>
      <c r="AB286" s="36" t="str">
        <f t="shared" si="80"/>
        <v/>
      </c>
      <c r="AC286" t="s">
        <v>86</v>
      </c>
      <c r="AD286" s="36">
        <v>240</v>
      </c>
      <c r="AE286" s="36" t="s">
        <v>935</v>
      </c>
      <c r="AF286" s="36">
        <f t="shared" si="81"/>
        <v>3</v>
      </c>
      <c r="AG286" t="s">
        <v>86</v>
      </c>
      <c r="AH286" s="36">
        <v>237</v>
      </c>
      <c r="AI286" s="36" t="s">
        <v>935</v>
      </c>
      <c r="AJ286" s="36" t="str">
        <f t="shared" si="88"/>
        <v/>
      </c>
      <c r="AK286" t="s">
        <v>86</v>
      </c>
      <c r="AL286" s="36">
        <v>237</v>
      </c>
      <c r="AM286" s="36" t="s">
        <v>935</v>
      </c>
      <c r="AN286" s="36" t="str">
        <f t="shared" si="87"/>
        <v/>
      </c>
      <c r="AO286" t="s">
        <v>86</v>
      </c>
      <c r="AP286" s="36">
        <v>237</v>
      </c>
      <c r="AQ286" s="36" t="s">
        <v>935</v>
      </c>
      <c r="AR286" s="36" t="str">
        <f t="shared" si="84"/>
        <v/>
      </c>
      <c r="AS286" t="s">
        <v>86</v>
      </c>
      <c r="AT286" s="36">
        <v>237</v>
      </c>
      <c r="AU286" s="36" t="s">
        <v>935</v>
      </c>
      <c r="AV286" s="36" t="str">
        <f t="shared" si="67"/>
        <v/>
      </c>
      <c r="AW286" t="s">
        <v>86</v>
      </c>
      <c r="AX286" s="36">
        <v>237</v>
      </c>
      <c r="AY286" s="36" t="s">
        <v>935</v>
      </c>
      <c r="AZ286" s="36" t="str">
        <f t="shared" si="86"/>
        <v/>
      </c>
      <c r="BA286" t="s">
        <v>86</v>
      </c>
      <c r="BB286" s="36">
        <v>237</v>
      </c>
      <c r="BC286" s="36" t="s">
        <v>935</v>
      </c>
      <c r="BD286" s="36" t="s">
        <v>633</v>
      </c>
      <c r="BE286" t="s">
        <v>86</v>
      </c>
      <c r="BF286">
        <v>237</v>
      </c>
      <c r="BG286" s="36" t="str">
        <f t="shared" si="85"/>
        <v/>
      </c>
      <c r="BH286" t="s">
        <v>86</v>
      </c>
      <c r="BI286" s="36">
        <v>237</v>
      </c>
      <c r="BJ286" s="36" t="str">
        <f t="shared" si="74"/>
        <v/>
      </c>
      <c r="BK286" t="s">
        <v>86</v>
      </c>
      <c r="BL286" s="36">
        <v>237</v>
      </c>
      <c r="BM286" s="36" t="str">
        <f t="shared" si="75"/>
        <v/>
      </c>
      <c r="BN286" t="s">
        <v>86</v>
      </c>
      <c r="BO286" s="36">
        <v>237</v>
      </c>
    </row>
    <row r="287" spans="1:67" x14ac:dyDescent="0.25">
      <c r="A287" t="s">
        <v>80</v>
      </c>
      <c r="B287">
        <v>43</v>
      </c>
      <c r="C287" t="s">
        <v>936</v>
      </c>
      <c r="D287" s="36" t="str">
        <f t="shared" si="76"/>
        <v/>
      </c>
      <c r="E287" t="s">
        <v>80</v>
      </c>
      <c r="F287">
        <v>43</v>
      </c>
      <c r="G287" s="36" t="s">
        <v>936</v>
      </c>
      <c r="H287" s="36" t="str">
        <f t="shared" si="77"/>
        <v/>
      </c>
      <c r="I287" t="s">
        <v>80</v>
      </c>
      <c r="J287">
        <v>43</v>
      </c>
      <c r="K287" s="36" t="s">
        <v>936</v>
      </c>
      <c r="L287" s="36" t="str">
        <f t="shared" si="82"/>
        <v/>
      </c>
      <c r="M287" t="s">
        <v>80</v>
      </c>
      <c r="N287">
        <v>43</v>
      </c>
      <c r="O287" s="36" t="s">
        <v>936</v>
      </c>
      <c r="P287" s="36" t="str">
        <f t="shared" si="78"/>
        <v/>
      </c>
      <c r="Q287" t="s">
        <v>80</v>
      </c>
      <c r="R287">
        <v>43</v>
      </c>
      <c r="S287" s="36" t="s">
        <v>936</v>
      </c>
      <c r="T287" s="36" t="str">
        <f t="shared" si="79"/>
        <v/>
      </c>
      <c r="U287" s="18" t="s">
        <v>80</v>
      </c>
      <c r="V287" s="36">
        <v>43</v>
      </c>
      <c r="W287" s="36" t="s">
        <v>936</v>
      </c>
      <c r="X287" s="36" t="str">
        <f t="shared" si="83"/>
        <v/>
      </c>
      <c r="Y287" s="18" t="s">
        <v>80</v>
      </c>
      <c r="Z287" s="36">
        <v>43</v>
      </c>
      <c r="AA287" s="36" t="s">
        <v>936</v>
      </c>
      <c r="AB287" s="36" t="str">
        <f t="shared" si="80"/>
        <v/>
      </c>
      <c r="AC287" s="18" t="s">
        <v>80</v>
      </c>
      <c r="AD287" s="36">
        <v>43</v>
      </c>
      <c r="AE287" s="36" t="s">
        <v>936</v>
      </c>
      <c r="AF287" s="36" t="str">
        <f t="shared" si="81"/>
        <v/>
      </c>
      <c r="AG287" s="18" t="s">
        <v>80</v>
      </c>
      <c r="AH287" s="36">
        <v>43</v>
      </c>
      <c r="AI287" s="36" t="s">
        <v>936</v>
      </c>
      <c r="AJ287" s="36" t="str">
        <f t="shared" si="88"/>
        <v/>
      </c>
      <c r="AK287" t="s">
        <v>80</v>
      </c>
      <c r="AL287" s="36">
        <v>43</v>
      </c>
      <c r="AM287" s="36" t="s">
        <v>936</v>
      </c>
      <c r="AN287" s="36" t="str">
        <f t="shared" si="87"/>
        <v/>
      </c>
      <c r="AO287" t="s">
        <v>80</v>
      </c>
      <c r="AP287" s="36">
        <v>43</v>
      </c>
      <c r="AQ287" s="36" t="s">
        <v>936</v>
      </c>
      <c r="AR287" s="36">
        <f t="shared" si="84"/>
        <v>41</v>
      </c>
      <c r="AS287" t="s">
        <v>80</v>
      </c>
      <c r="AT287" s="36">
        <v>2</v>
      </c>
      <c r="AU287" s="36" t="s">
        <v>936</v>
      </c>
      <c r="AV287" s="36" t="str">
        <f t="shared" si="67"/>
        <v/>
      </c>
      <c r="AW287" t="s">
        <v>80</v>
      </c>
      <c r="AX287" s="36">
        <v>2</v>
      </c>
      <c r="AY287" s="36" t="s">
        <v>936</v>
      </c>
      <c r="AZ287" s="36" t="str">
        <f t="shared" si="86"/>
        <v/>
      </c>
      <c r="BA287" t="s">
        <v>80</v>
      </c>
      <c r="BB287" s="36">
        <v>2</v>
      </c>
      <c r="BC287" s="36" t="s">
        <v>936</v>
      </c>
      <c r="BD287" s="36" t="s">
        <v>633</v>
      </c>
      <c r="BE287" t="s">
        <v>80</v>
      </c>
      <c r="BF287">
        <v>2</v>
      </c>
      <c r="BG287" s="36" t="str">
        <f t="shared" si="85"/>
        <v/>
      </c>
      <c r="BH287" t="s">
        <v>80</v>
      </c>
      <c r="BI287" s="36">
        <v>2</v>
      </c>
      <c r="BJ287" s="36" t="str">
        <f t="shared" si="74"/>
        <v/>
      </c>
      <c r="BK287" t="s">
        <v>80</v>
      </c>
      <c r="BL287" s="36">
        <v>2</v>
      </c>
      <c r="BM287" s="36" t="str">
        <f t="shared" si="75"/>
        <v/>
      </c>
      <c r="BN287" t="s">
        <v>80</v>
      </c>
      <c r="BO287" s="36">
        <v>2</v>
      </c>
    </row>
  </sheetData>
  <conditionalFormatting sqref="C1:C287">
    <cfRule type="cellIs" dxfId="72" priority="66" operator="equal">
      <formula>"Välttävä"</formula>
    </cfRule>
    <cfRule type="cellIs" dxfId="71" priority="67" operator="equal">
      <formula>"Tyydyttävä"</formula>
    </cfRule>
    <cfRule type="cellIs" dxfId="70" priority="68" operator="equal">
      <formula>"Satunnaishavaintoja"</formula>
    </cfRule>
    <cfRule type="cellIs" dxfId="69" priority="69" operator="equal">
      <formula>"Hyvä"</formula>
    </cfRule>
    <cfRule type="cellIs" dxfId="68" priority="70" operator="equal">
      <formula>"Erinomainen"</formula>
    </cfRule>
  </conditionalFormatting>
  <conditionalFormatting sqref="BC1:BD287 AY1:AZ287 AU1:AV287 AQ1:AR287 AM1:AN287 AI1:AJ287 AE1:AF287 AA1:AB287 W1:X287 S1:T287 O1:P287 K1:L287 BG1:BG287 C1:D287 G1:H287">
    <cfRule type="cellIs" dxfId="67" priority="74" operator="between">
      <formula>0</formula>
      <formula>500</formula>
    </cfRule>
  </conditionalFormatting>
  <conditionalFormatting sqref="K1:K287">
    <cfRule type="cellIs" dxfId="66" priority="6" operator="equal">
      <formula>"Välttävä"</formula>
    </cfRule>
    <cfRule type="cellIs" dxfId="65" priority="7" operator="equal">
      <formula>"Tyydyttävä"</formula>
    </cfRule>
    <cfRule type="cellIs" dxfId="64" priority="8" operator="equal">
      <formula>"Satunnaishavaintoja"</formula>
    </cfRule>
    <cfRule type="cellIs" dxfId="63" priority="9" operator="equal">
      <formula>"Hyvä"</formula>
    </cfRule>
    <cfRule type="cellIs" dxfId="62" priority="10" operator="equal">
      <formula>"Erinomainen"</formula>
    </cfRule>
  </conditionalFormatting>
  <conditionalFormatting sqref="O1:O287">
    <cfRule type="cellIs" dxfId="61" priority="11" operator="equal">
      <formula>"Välttävä"</formula>
    </cfRule>
    <cfRule type="cellIs" dxfId="60" priority="12" operator="equal">
      <formula>"Tyydyttävä"</formula>
    </cfRule>
    <cfRule type="cellIs" dxfId="59" priority="13" operator="equal">
      <formula>"Satunnaishavaintoja"</formula>
    </cfRule>
    <cfRule type="cellIs" dxfId="58" priority="14" operator="equal">
      <formula>"Hyvä"</formula>
    </cfRule>
    <cfRule type="cellIs" dxfId="57" priority="15" operator="equal">
      <formula>"Erinomainen"</formula>
    </cfRule>
  </conditionalFormatting>
  <conditionalFormatting sqref="S1:S287">
    <cfRule type="cellIs" dxfId="56" priority="16" operator="equal">
      <formula>"Välttävä"</formula>
    </cfRule>
    <cfRule type="cellIs" dxfId="55" priority="17" operator="equal">
      <formula>"Tyydyttävä"</formula>
    </cfRule>
    <cfRule type="cellIs" dxfId="54" priority="18" operator="equal">
      <formula>"Satunnaishavaintoja"</formula>
    </cfRule>
    <cfRule type="cellIs" dxfId="53" priority="19" operator="equal">
      <formula>"Hyvä"</formula>
    </cfRule>
    <cfRule type="cellIs" dxfId="52" priority="20" operator="equal">
      <formula>"Erinomainen"</formula>
    </cfRule>
  </conditionalFormatting>
  <conditionalFormatting sqref="W1:W287">
    <cfRule type="cellIs" dxfId="51" priority="21" operator="equal">
      <formula>"Välttävä"</formula>
    </cfRule>
    <cfRule type="cellIs" dxfId="50" priority="22" operator="equal">
      <formula>"Tyydyttävä"</formula>
    </cfRule>
    <cfRule type="cellIs" dxfId="49" priority="23" operator="equal">
      <formula>"Satunnaishavaintoja"</formula>
    </cfRule>
    <cfRule type="cellIs" dxfId="48" priority="24" operator="equal">
      <formula>"Hyvä"</formula>
    </cfRule>
    <cfRule type="cellIs" dxfId="47" priority="25" operator="equal">
      <formula>"Erinomainen"</formula>
    </cfRule>
  </conditionalFormatting>
  <conditionalFormatting sqref="AA1:AA287">
    <cfRule type="cellIs" dxfId="46" priority="26" operator="equal">
      <formula>"Välttävä"</formula>
    </cfRule>
    <cfRule type="cellIs" dxfId="45" priority="27" operator="equal">
      <formula>"Tyydyttävä"</formula>
    </cfRule>
    <cfRule type="cellIs" dxfId="44" priority="28" operator="equal">
      <formula>"Satunnaishavaintoja"</formula>
    </cfRule>
    <cfRule type="cellIs" dxfId="43" priority="29" operator="equal">
      <formula>"Hyvä"</formula>
    </cfRule>
    <cfRule type="cellIs" dxfId="42" priority="30" operator="equal">
      <formula>"Erinomainen"</formula>
    </cfRule>
  </conditionalFormatting>
  <conditionalFormatting sqref="AE1:AE287">
    <cfRule type="cellIs" dxfId="41" priority="31" operator="equal">
      <formula>"Välttävä"</formula>
    </cfRule>
    <cfRule type="cellIs" dxfId="40" priority="32" operator="equal">
      <formula>"Tyydyttävä"</formula>
    </cfRule>
    <cfRule type="cellIs" dxfId="39" priority="33" operator="equal">
      <formula>"Satunnaishavaintoja"</formula>
    </cfRule>
    <cfRule type="cellIs" dxfId="38" priority="34" operator="equal">
      <formula>"Hyvä"</formula>
    </cfRule>
    <cfRule type="cellIs" dxfId="37" priority="35" operator="equal">
      <formula>"Erinomainen"</formula>
    </cfRule>
  </conditionalFormatting>
  <conditionalFormatting sqref="AI1:AI287">
    <cfRule type="cellIs" dxfId="36" priority="36" operator="equal">
      <formula>"Välttävä"</formula>
    </cfRule>
    <cfRule type="cellIs" dxfId="35" priority="37" operator="equal">
      <formula>"Tyydyttävä"</formula>
    </cfRule>
    <cfRule type="cellIs" dxfId="34" priority="38" operator="equal">
      <formula>"Satunnaishavaintoja"</formula>
    </cfRule>
    <cfRule type="cellIs" dxfId="33" priority="39" operator="equal">
      <formula>"Hyvä"</formula>
    </cfRule>
    <cfRule type="cellIs" dxfId="32" priority="40" operator="equal">
      <formula>"Erinomainen"</formula>
    </cfRule>
  </conditionalFormatting>
  <conditionalFormatting sqref="AM1:AM287">
    <cfRule type="cellIs" dxfId="31" priority="41" operator="equal">
      <formula>"Välttävä"</formula>
    </cfRule>
    <cfRule type="cellIs" dxfId="30" priority="42" operator="equal">
      <formula>"Tyydyttävä"</formula>
    </cfRule>
    <cfRule type="cellIs" dxfId="29" priority="43" operator="equal">
      <formula>"Satunnaishavaintoja"</formula>
    </cfRule>
    <cfRule type="cellIs" dxfId="28" priority="44" operator="equal">
      <formula>"Hyvä"</formula>
    </cfRule>
    <cfRule type="cellIs" dxfId="27" priority="45" operator="equal">
      <formula>"Erinomainen"</formula>
    </cfRule>
  </conditionalFormatting>
  <conditionalFormatting sqref="AQ1:AQ287">
    <cfRule type="cellIs" dxfId="26" priority="46" operator="equal">
      <formula>"Välttävä"</formula>
    </cfRule>
    <cfRule type="cellIs" dxfId="25" priority="47" operator="equal">
      <formula>"Tyydyttävä"</formula>
    </cfRule>
    <cfRule type="cellIs" dxfId="24" priority="48" operator="equal">
      <formula>"Satunnaishavaintoja"</formula>
    </cfRule>
    <cfRule type="cellIs" dxfId="23" priority="49" operator="equal">
      <formula>"Hyvä"</formula>
    </cfRule>
    <cfRule type="cellIs" dxfId="22" priority="50" operator="equal">
      <formula>"Erinomainen"</formula>
    </cfRule>
  </conditionalFormatting>
  <conditionalFormatting sqref="AU1:AU287">
    <cfRule type="cellIs" dxfId="21" priority="51" operator="equal">
      <formula>"Välttävä"</formula>
    </cfRule>
    <cfRule type="cellIs" dxfId="20" priority="52" operator="equal">
      <formula>"Tyydyttävä"</formula>
    </cfRule>
    <cfRule type="cellIs" dxfId="19" priority="53" operator="equal">
      <formula>"Satunnaishavaintoja"</formula>
    </cfRule>
    <cfRule type="cellIs" dxfId="18" priority="54" operator="equal">
      <formula>"Hyvä"</formula>
    </cfRule>
    <cfRule type="cellIs" dxfId="17" priority="55" operator="equal">
      <formula>"Erinomainen"</formula>
    </cfRule>
  </conditionalFormatting>
  <conditionalFormatting sqref="AY1:AY287">
    <cfRule type="cellIs" dxfId="16" priority="56" operator="equal">
      <formula>"Välttävä"</formula>
    </cfRule>
    <cfRule type="cellIs" dxfId="15" priority="57" operator="equal">
      <formula>"Tyydyttävä"</formula>
    </cfRule>
    <cfRule type="cellIs" dxfId="14" priority="58" operator="equal">
      <formula>"Satunnaishavaintoja"</formula>
    </cfRule>
    <cfRule type="cellIs" dxfId="13" priority="59" operator="equal">
      <formula>"Hyvä"</formula>
    </cfRule>
    <cfRule type="cellIs" dxfId="12" priority="60" operator="equal">
      <formula>"Erinomainen"</formula>
    </cfRule>
  </conditionalFormatting>
  <conditionalFormatting sqref="BC1:BC287">
    <cfRule type="cellIs" dxfId="11" priority="61" operator="equal">
      <formula>"Välttävä"</formula>
    </cfRule>
    <cfRule type="cellIs" dxfId="10" priority="62" operator="equal">
      <formula>"Tyydyttävä"</formula>
    </cfRule>
    <cfRule type="cellIs" dxfId="9" priority="63" operator="equal">
      <formula>"Satunnaishavaintoja"</formula>
    </cfRule>
    <cfRule type="cellIs" dxfId="8" priority="64" operator="equal">
      <formula>"Hyvä"</formula>
    </cfRule>
    <cfRule type="cellIs" dxfId="7" priority="65" operator="equal">
      <formula>"Erinomainen"</formula>
    </cfRule>
  </conditionalFormatting>
  <conditionalFormatting sqref="BJ1:BJ287">
    <cfRule type="cellIs" dxfId="6" priority="72" operator="between">
      <formula>0</formula>
      <formula>500</formula>
    </cfRule>
  </conditionalFormatting>
  <conditionalFormatting sqref="BM1:BM287">
    <cfRule type="cellIs" dxfId="5" priority="71" operator="between">
      <formula>0</formula>
      <formula>500</formula>
    </cfRule>
  </conditionalFormatting>
  <conditionalFormatting sqref="G1:G287">
    <cfRule type="cellIs" dxfId="4" priority="1" operator="equal">
      <formula>"Välttävä"</formula>
    </cfRule>
    <cfRule type="cellIs" dxfId="3" priority="2" operator="equal">
      <formula>"Tyydyttävä"</formula>
    </cfRule>
    <cfRule type="cellIs" dxfId="2" priority="3" operator="equal">
      <formula>"Satunnaishavaintoja"</formula>
    </cfRule>
    <cfRule type="cellIs" dxfId="1" priority="4" operator="equal">
      <formula>"Hyvä"</formula>
    </cfRule>
    <cfRule type="cellIs" dxfId="0" priority="5" operator="equal">
      <formula>"Erinomainen"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28A1E-E15C-4738-A2E6-ADCCFF27EF00}">
  <dimension ref="A1:I287"/>
  <sheetViews>
    <sheetView workbookViewId="0">
      <selection activeCell="D1" sqref="D1:D1048576"/>
    </sheetView>
  </sheetViews>
  <sheetFormatPr defaultRowHeight="15" x14ac:dyDescent="0.25"/>
  <sheetData>
    <row r="1" spans="1:9" x14ac:dyDescent="0.25">
      <c r="A1" t="s">
        <v>444</v>
      </c>
      <c r="B1" t="s">
        <v>443</v>
      </c>
      <c r="C1">
        <v>102</v>
      </c>
      <c r="D1" t="s">
        <v>932</v>
      </c>
      <c r="E1">
        <v>1</v>
      </c>
      <c r="F1">
        <v>81.599999999999994</v>
      </c>
      <c r="G1">
        <v>141.19999999999999</v>
      </c>
      <c r="H1">
        <v>195.2</v>
      </c>
      <c r="I1">
        <v>231.2</v>
      </c>
    </row>
    <row r="2" spans="1:9" x14ac:dyDescent="0.25">
      <c r="A2" t="s">
        <v>446</v>
      </c>
      <c r="B2" t="s">
        <v>445</v>
      </c>
      <c r="C2">
        <v>118</v>
      </c>
      <c r="D2" t="s">
        <v>932</v>
      </c>
      <c r="E2">
        <v>1</v>
      </c>
      <c r="F2">
        <v>81.599999999999994</v>
      </c>
      <c r="G2">
        <v>141.19999999999999</v>
      </c>
      <c r="H2">
        <v>195.2</v>
      </c>
      <c r="I2">
        <v>231.2</v>
      </c>
    </row>
    <row r="3" spans="1:9" x14ac:dyDescent="0.25">
      <c r="A3" t="s">
        <v>436</v>
      </c>
      <c r="B3" t="s">
        <v>435</v>
      </c>
      <c r="C3">
        <v>217</v>
      </c>
      <c r="D3" t="s">
        <v>933</v>
      </c>
      <c r="E3">
        <v>1</v>
      </c>
      <c r="F3">
        <v>80.8</v>
      </c>
      <c r="G3">
        <v>139.6</v>
      </c>
      <c r="H3">
        <v>193.6</v>
      </c>
      <c r="I3">
        <v>229.6</v>
      </c>
    </row>
    <row r="4" spans="1:9" x14ac:dyDescent="0.25">
      <c r="A4" t="s">
        <v>438</v>
      </c>
      <c r="B4" t="s">
        <v>437</v>
      </c>
      <c r="C4">
        <v>155</v>
      </c>
      <c r="D4" t="s">
        <v>934</v>
      </c>
      <c r="E4">
        <v>1</v>
      </c>
      <c r="F4">
        <v>80.8</v>
      </c>
      <c r="G4">
        <v>139.6</v>
      </c>
      <c r="H4">
        <v>193.6</v>
      </c>
      <c r="I4">
        <v>229.6</v>
      </c>
    </row>
    <row r="5" spans="1:9" x14ac:dyDescent="0.25">
      <c r="A5" t="s">
        <v>440</v>
      </c>
      <c r="B5" t="s">
        <v>439</v>
      </c>
      <c r="C5">
        <v>140</v>
      </c>
      <c r="D5" t="s">
        <v>934</v>
      </c>
      <c r="E5">
        <v>1</v>
      </c>
      <c r="F5">
        <v>80.8</v>
      </c>
      <c r="G5">
        <v>139.6</v>
      </c>
      <c r="H5">
        <v>193.6</v>
      </c>
      <c r="I5">
        <v>229.6</v>
      </c>
    </row>
    <row r="6" spans="1:9" x14ac:dyDescent="0.25">
      <c r="A6" t="s">
        <v>442</v>
      </c>
      <c r="B6" t="s">
        <v>441</v>
      </c>
      <c r="C6">
        <v>179</v>
      </c>
      <c r="D6" t="s">
        <v>934</v>
      </c>
      <c r="E6">
        <v>1</v>
      </c>
      <c r="F6">
        <v>80.8</v>
      </c>
      <c r="G6">
        <v>139.6</v>
      </c>
      <c r="H6">
        <v>193.6</v>
      </c>
      <c r="I6">
        <v>229.6</v>
      </c>
    </row>
    <row r="7" spans="1:9" x14ac:dyDescent="0.25">
      <c r="A7" t="s">
        <v>522</v>
      </c>
      <c r="B7" t="s">
        <v>521</v>
      </c>
      <c r="C7">
        <v>144</v>
      </c>
      <c r="D7" t="s">
        <v>934</v>
      </c>
      <c r="E7">
        <v>1</v>
      </c>
      <c r="F7">
        <v>80.8</v>
      </c>
      <c r="G7">
        <v>139.6</v>
      </c>
      <c r="H7">
        <v>193.6</v>
      </c>
      <c r="I7">
        <v>229.6</v>
      </c>
    </row>
    <row r="8" spans="1:9" x14ac:dyDescent="0.25">
      <c r="A8" t="s">
        <v>524</v>
      </c>
      <c r="B8" t="s">
        <v>523</v>
      </c>
      <c r="C8">
        <v>242</v>
      </c>
      <c r="D8" t="s">
        <v>935</v>
      </c>
      <c r="E8">
        <v>1</v>
      </c>
      <c r="F8">
        <v>80.8</v>
      </c>
      <c r="G8">
        <v>139.6</v>
      </c>
      <c r="H8">
        <v>193.6</v>
      </c>
      <c r="I8">
        <v>229.6</v>
      </c>
    </row>
    <row r="9" spans="1:9" x14ac:dyDescent="0.25">
      <c r="A9" t="s">
        <v>410</v>
      </c>
      <c r="B9" t="s">
        <v>409</v>
      </c>
      <c r="C9">
        <v>161</v>
      </c>
      <c r="D9" t="s">
        <v>934</v>
      </c>
      <c r="E9">
        <v>1</v>
      </c>
      <c r="F9">
        <v>80</v>
      </c>
      <c r="G9">
        <v>138</v>
      </c>
      <c r="H9">
        <v>192</v>
      </c>
      <c r="I9">
        <v>228</v>
      </c>
    </row>
    <row r="10" spans="1:9" x14ac:dyDescent="0.25">
      <c r="A10" t="s">
        <v>412</v>
      </c>
      <c r="B10" t="s">
        <v>411</v>
      </c>
      <c r="C10">
        <v>175</v>
      </c>
      <c r="D10" t="s">
        <v>934</v>
      </c>
      <c r="E10">
        <v>1</v>
      </c>
      <c r="F10">
        <v>80</v>
      </c>
      <c r="G10">
        <v>138</v>
      </c>
      <c r="H10">
        <v>192</v>
      </c>
      <c r="I10">
        <v>228</v>
      </c>
    </row>
    <row r="11" spans="1:9" x14ac:dyDescent="0.25">
      <c r="A11" t="s">
        <v>430</v>
      </c>
      <c r="B11" t="s">
        <v>429</v>
      </c>
      <c r="C11">
        <v>82</v>
      </c>
      <c r="D11" t="s">
        <v>932</v>
      </c>
      <c r="E11">
        <v>1</v>
      </c>
      <c r="F11">
        <v>80</v>
      </c>
      <c r="G11">
        <v>138</v>
      </c>
      <c r="H11">
        <v>192</v>
      </c>
      <c r="I11">
        <v>228</v>
      </c>
    </row>
    <row r="12" spans="1:9" x14ac:dyDescent="0.25">
      <c r="A12" t="s">
        <v>432</v>
      </c>
      <c r="B12" t="s">
        <v>431</v>
      </c>
      <c r="C12">
        <v>85</v>
      </c>
      <c r="D12" t="s">
        <v>932</v>
      </c>
      <c r="E12">
        <v>1</v>
      </c>
      <c r="F12">
        <v>80</v>
      </c>
      <c r="G12">
        <v>138</v>
      </c>
      <c r="H12">
        <v>192</v>
      </c>
      <c r="I12">
        <v>228</v>
      </c>
    </row>
    <row r="13" spans="1:9" x14ac:dyDescent="0.25">
      <c r="A13" t="s">
        <v>434</v>
      </c>
      <c r="B13" t="s">
        <v>433</v>
      </c>
      <c r="C13">
        <v>92</v>
      </c>
      <c r="D13" t="s">
        <v>932</v>
      </c>
      <c r="E13">
        <v>1</v>
      </c>
      <c r="F13">
        <v>80</v>
      </c>
      <c r="G13">
        <v>138</v>
      </c>
      <c r="H13">
        <v>192</v>
      </c>
      <c r="I13">
        <v>228</v>
      </c>
    </row>
    <row r="14" spans="1:9" x14ac:dyDescent="0.25">
      <c r="A14" t="s">
        <v>516</v>
      </c>
      <c r="B14" t="s">
        <v>515</v>
      </c>
      <c r="C14">
        <v>88</v>
      </c>
      <c r="D14" t="s">
        <v>932</v>
      </c>
      <c r="E14">
        <v>1</v>
      </c>
      <c r="F14">
        <v>80</v>
      </c>
      <c r="G14">
        <v>138</v>
      </c>
      <c r="H14">
        <v>192</v>
      </c>
      <c r="I14">
        <v>228</v>
      </c>
    </row>
    <row r="15" spans="1:9" x14ac:dyDescent="0.25">
      <c r="A15" t="s">
        <v>518</v>
      </c>
      <c r="B15" t="s">
        <v>517</v>
      </c>
      <c r="C15">
        <v>95</v>
      </c>
      <c r="D15" t="s">
        <v>932</v>
      </c>
      <c r="E15">
        <v>1</v>
      </c>
      <c r="F15">
        <v>80</v>
      </c>
      <c r="G15">
        <v>138</v>
      </c>
      <c r="H15">
        <v>192</v>
      </c>
      <c r="I15">
        <v>228</v>
      </c>
    </row>
    <row r="16" spans="1:9" x14ac:dyDescent="0.25">
      <c r="A16" t="s">
        <v>520</v>
      </c>
      <c r="B16" t="s">
        <v>519</v>
      </c>
      <c r="C16">
        <v>97</v>
      </c>
      <c r="D16" t="s">
        <v>932</v>
      </c>
      <c r="E16">
        <v>1</v>
      </c>
      <c r="F16">
        <v>80</v>
      </c>
      <c r="G16">
        <v>138</v>
      </c>
      <c r="H16">
        <v>192</v>
      </c>
      <c r="I16">
        <v>228</v>
      </c>
    </row>
    <row r="17" spans="1:9" x14ac:dyDescent="0.25">
      <c r="A17" t="s">
        <v>402</v>
      </c>
      <c r="B17" t="s">
        <v>401</v>
      </c>
      <c r="C17">
        <v>138</v>
      </c>
      <c r="D17" t="s">
        <v>934</v>
      </c>
      <c r="E17">
        <v>1</v>
      </c>
      <c r="F17">
        <v>79.2</v>
      </c>
      <c r="G17">
        <v>136.4</v>
      </c>
      <c r="H17">
        <v>190.4</v>
      </c>
      <c r="I17">
        <v>226.4</v>
      </c>
    </row>
    <row r="18" spans="1:9" x14ac:dyDescent="0.25">
      <c r="A18" t="s">
        <v>404</v>
      </c>
      <c r="B18" t="s">
        <v>403</v>
      </c>
      <c r="C18">
        <v>159</v>
      </c>
      <c r="D18" t="s">
        <v>934</v>
      </c>
      <c r="E18">
        <v>1</v>
      </c>
      <c r="F18">
        <v>79.2</v>
      </c>
      <c r="G18">
        <v>136.4</v>
      </c>
      <c r="H18">
        <v>190.4</v>
      </c>
      <c r="I18">
        <v>226.4</v>
      </c>
    </row>
    <row r="19" spans="1:9" x14ac:dyDescent="0.25">
      <c r="A19" t="s">
        <v>406</v>
      </c>
      <c r="B19" t="s">
        <v>405</v>
      </c>
      <c r="C19">
        <v>144</v>
      </c>
      <c r="D19" t="s">
        <v>934</v>
      </c>
      <c r="E19">
        <v>1</v>
      </c>
      <c r="F19">
        <v>79.2</v>
      </c>
      <c r="G19">
        <v>136.4</v>
      </c>
      <c r="H19">
        <v>190.4</v>
      </c>
      <c r="I19">
        <v>226.4</v>
      </c>
    </row>
    <row r="20" spans="1:9" x14ac:dyDescent="0.25">
      <c r="A20" t="s">
        <v>408</v>
      </c>
      <c r="B20" t="s">
        <v>407</v>
      </c>
      <c r="C20">
        <v>179</v>
      </c>
      <c r="D20" t="s">
        <v>934</v>
      </c>
      <c r="E20">
        <v>1</v>
      </c>
      <c r="F20">
        <v>79.2</v>
      </c>
      <c r="G20">
        <v>136.4</v>
      </c>
      <c r="H20">
        <v>190.4</v>
      </c>
      <c r="I20">
        <v>226.4</v>
      </c>
    </row>
    <row r="21" spans="1:9" x14ac:dyDescent="0.25">
      <c r="A21" t="s">
        <v>616</v>
      </c>
      <c r="B21" t="s">
        <v>615</v>
      </c>
      <c r="C21">
        <v>97</v>
      </c>
      <c r="D21" t="s">
        <v>932</v>
      </c>
      <c r="E21">
        <v>1</v>
      </c>
      <c r="F21">
        <v>79.2</v>
      </c>
      <c r="G21">
        <v>136.4</v>
      </c>
      <c r="H21">
        <v>190.4</v>
      </c>
      <c r="I21">
        <v>226.4</v>
      </c>
    </row>
    <row r="22" spans="1:9" x14ac:dyDescent="0.25">
      <c r="A22" t="s">
        <v>618</v>
      </c>
      <c r="B22" t="s">
        <v>617</v>
      </c>
      <c r="C22">
        <v>113</v>
      </c>
      <c r="D22" t="s">
        <v>932</v>
      </c>
      <c r="E22">
        <v>1</v>
      </c>
      <c r="F22">
        <v>79.2</v>
      </c>
      <c r="G22">
        <v>136.4</v>
      </c>
      <c r="H22">
        <v>190.4</v>
      </c>
      <c r="I22">
        <v>226.4</v>
      </c>
    </row>
    <row r="23" spans="1:9" x14ac:dyDescent="0.25">
      <c r="A23" t="s">
        <v>512</v>
      </c>
      <c r="B23" t="s">
        <v>511</v>
      </c>
      <c r="C23">
        <v>87</v>
      </c>
      <c r="D23" t="s">
        <v>932</v>
      </c>
      <c r="E23">
        <v>1</v>
      </c>
      <c r="F23">
        <v>79.2</v>
      </c>
      <c r="G23">
        <v>136.4</v>
      </c>
      <c r="H23">
        <v>190.4</v>
      </c>
      <c r="I23">
        <v>226.4</v>
      </c>
    </row>
    <row r="24" spans="1:9" x14ac:dyDescent="0.25">
      <c r="A24" t="s">
        <v>514</v>
      </c>
      <c r="B24" t="s">
        <v>513</v>
      </c>
      <c r="C24">
        <v>157</v>
      </c>
      <c r="D24" t="s">
        <v>934</v>
      </c>
      <c r="E24">
        <v>1</v>
      </c>
      <c r="F24">
        <v>79.2</v>
      </c>
      <c r="G24">
        <v>136.4</v>
      </c>
      <c r="H24">
        <v>190.4</v>
      </c>
      <c r="I24">
        <v>226.4</v>
      </c>
    </row>
    <row r="25" spans="1:9" x14ac:dyDescent="0.25">
      <c r="A25" t="s">
        <v>620</v>
      </c>
      <c r="B25" t="s">
        <v>619</v>
      </c>
      <c r="C25">
        <v>180</v>
      </c>
      <c r="D25" t="s">
        <v>934</v>
      </c>
      <c r="E25">
        <v>1</v>
      </c>
      <c r="F25">
        <v>79.2</v>
      </c>
      <c r="G25">
        <v>136.4</v>
      </c>
      <c r="H25">
        <v>190.4</v>
      </c>
      <c r="I25">
        <v>226.4</v>
      </c>
    </row>
    <row r="26" spans="1:9" x14ac:dyDescent="0.25">
      <c r="A26" t="s">
        <v>484</v>
      </c>
      <c r="B26" t="s">
        <v>483</v>
      </c>
      <c r="C26">
        <v>221</v>
      </c>
      <c r="D26" t="s">
        <v>933</v>
      </c>
      <c r="E26">
        <v>1</v>
      </c>
      <c r="F26">
        <v>78.400000000000006</v>
      </c>
      <c r="G26">
        <v>134.80000000000001</v>
      </c>
      <c r="H26">
        <v>188.8</v>
      </c>
      <c r="I26">
        <v>224.8</v>
      </c>
    </row>
    <row r="27" spans="1:9" x14ac:dyDescent="0.25">
      <c r="A27" t="s">
        <v>486</v>
      </c>
      <c r="B27" t="s">
        <v>485</v>
      </c>
      <c r="C27">
        <v>208</v>
      </c>
      <c r="D27" t="s">
        <v>933</v>
      </c>
      <c r="E27">
        <v>1</v>
      </c>
      <c r="F27">
        <v>78.400000000000006</v>
      </c>
      <c r="G27">
        <v>134.80000000000001</v>
      </c>
      <c r="H27">
        <v>188.8</v>
      </c>
      <c r="I27">
        <v>224.8</v>
      </c>
    </row>
    <row r="28" spans="1:9" x14ac:dyDescent="0.25">
      <c r="A28" t="s">
        <v>488</v>
      </c>
      <c r="B28" t="s">
        <v>487</v>
      </c>
      <c r="C28">
        <v>195</v>
      </c>
      <c r="D28" t="s">
        <v>933</v>
      </c>
      <c r="E28">
        <v>1</v>
      </c>
      <c r="F28">
        <v>78.400000000000006</v>
      </c>
      <c r="G28">
        <v>134.80000000000001</v>
      </c>
      <c r="H28">
        <v>188.8</v>
      </c>
      <c r="I28">
        <v>224.8</v>
      </c>
    </row>
    <row r="29" spans="1:9" x14ac:dyDescent="0.25">
      <c r="A29" t="s">
        <v>396</v>
      </c>
      <c r="B29" t="s">
        <v>395</v>
      </c>
      <c r="C29">
        <v>104</v>
      </c>
      <c r="D29" t="s">
        <v>932</v>
      </c>
      <c r="E29">
        <v>1</v>
      </c>
      <c r="F29">
        <v>78.400000000000006</v>
      </c>
      <c r="G29">
        <v>134.80000000000001</v>
      </c>
      <c r="H29">
        <v>188.8</v>
      </c>
      <c r="I29">
        <v>224.8</v>
      </c>
    </row>
    <row r="30" spans="1:9" x14ac:dyDescent="0.25">
      <c r="A30" t="s">
        <v>398</v>
      </c>
      <c r="B30" t="s">
        <v>397</v>
      </c>
      <c r="C30">
        <v>159</v>
      </c>
      <c r="D30" t="s">
        <v>934</v>
      </c>
      <c r="E30">
        <v>1</v>
      </c>
      <c r="F30">
        <v>78.400000000000006</v>
      </c>
      <c r="G30">
        <v>134.80000000000001</v>
      </c>
      <c r="H30">
        <v>188.8</v>
      </c>
      <c r="I30">
        <v>224.8</v>
      </c>
    </row>
    <row r="31" spans="1:9" x14ac:dyDescent="0.25">
      <c r="A31" t="s">
        <v>400</v>
      </c>
      <c r="B31" t="s">
        <v>399</v>
      </c>
      <c r="C31">
        <v>79</v>
      </c>
      <c r="D31" t="s">
        <v>932</v>
      </c>
      <c r="E31">
        <v>1</v>
      </c>
      <c r="F31">
        <v>78.400000000000006</v>
      </c>
      <c r="G31">
        <v>134.80000000000001</v>
      </c>
      <c r="H31">
        <v>188.8</v>
      </c>
      <c r="I31">
        <v>224.8</v>
      </c>
    </row>
    <row r="32" spans="1:9" x14ac:dyDescent="0.25">
      <c r="A32" t="s">
        <v>608</v>
      </c>
      <c r="B32" t="s">
        <v>607</v>
      </c>
      <c r="C32">
        <v>140</v>
      </c>
      <c r="D32" t="s">
        <v>934</v>
      </c>
      <c r="E32">
        <v>1</v>
      </c>
      <c r="F32">
        <v>78.400000000000006</v>
      </c>
      <c r="G32">
        <v>134.80000000000001</v>
      </c>
      <c r="H32">
        <v>188.8</v>
      </c>
      <c r="I32">
        <v>224.8</v>
      </c>
    </row>
    <row r="33" spans="1:9" x14ac:dyDescent="0.25">
      <c r="A33" t="s">
        <v>610</v>
      </c>
      <c r="B33" t="s">
        <v>609</v>
      </c>
      <c r="C33">
        <v>105</v>
      </c>
      <c r="D33" t="s">
        <v>932</v>
      </c>
      <c r="E33">
        <v>1</v>
      </c>
      <c r="F33">
        <v>78.400000000000006</v>
      </c>
      <c r="G33">
        <v>134.80000000000001</v>
      </c>
      <c r="H33">
        <v>188.8</v>
      </c>
      <c r="I33">
        <v>224.8</v>
      </c>
    </row>
    <row r="34" spans="1:9" x14ac:dyDescent="0.25">
      <c r="A34" t="s">
        <v>612</v>
      </c>
      <c r="B34" t="s">
        <v>611</v>
      </c>
      <c r="C34">
        <v>135</v>
      </c>
      <c r="D34" t="s">
        <v>934</v>
      </c>
      <c r="E34">
        <v>1</v>
      </c>
      <c r="F34">
        <v>78.400000000000006</v>
      </c>
      <c r="G34">
        <v>134.80000000000001</v>
      </c>
      <c r="H34">
        <v>188.8</v>
      </c>
      <c r="I34">
        <v>224.8</v>
      </c>
    </row>
    <row r="35" spans="1:9" x14ac:dyDescent="0.25">
      <c r="A35" t="s">
        <v>614</v>
      </c>
      <c r="B35" t="s">
        <v>613</v>
      </c>
      <c r="C35">
        <v>135</v>
      </c>
      <c r="D35" t="s">
        <v>934</v>
      </c>
      <c r="E35">
        <v>1</v>
      </c>
      <c r="F35">
        <v>78.400000000000006</v>
      </c>
      <c r="G35">
        <v>134.80000000000001</v>
      </c>
      <c r="H35">
        <v>188.8</v>
      </c>
      <c r="I35">
        <v>224.8</v>
      </c>
    </row>
    <row r="36" spans="1:9" x14ac:dyDescent="0.25">
      <c r="A36" t="s">
        <v>510</v>
      </c>
      <c r="B36" t="s">
        <v>509</v>
      </c>
      <c r="C36">
        <v>135</v>
      </c>
      <c r="D36" t="s">
        <v>934</v>
      </c>
      <c r="E36">
        <v>1</v>
      </c>
      <c r="F36">
        <v>78.400000000000006</v>
      </c>
      <c r="G36">
        <v>134.80000000000001</v>
      </c>
      <c r="H36">
        <v>188.8</v>
      </c>
      <c r="I36">
        <v>224.8</v>
      </c>
    </row>
    <row r="37" spans="1:9" x14ac:dyDescent="0.25">
      <c r="A37" t="s">
        <v>460</v>
      </c>
      <c r="B37" t="s">
        <v>459</v>
      </c>
      <c r="C37">
        <v>203</v>
      </c>
      <c r="D37" t="s">
        <v>933</v>
      </c>
      <c r="E37">
        <v>1</v>
      </c>
      <c r="F37">
        <v>77.599999999999994</v>
      </c>
      <c r="G37">
        <v>133.19999999999999</v>
      </c>
      <c r="H37">
        <v>187.2</v>
      </c>
      <c r="I37">
        <v>223.2</v>
      </c>
    </row>
    <row r="38" spans="1:9" x14ac:dyDescent="0.25">
      <c r="A38" t="s">
        <v>462</v>
      </c>
      <c r="B38" t="s">
        <v>461</v>
      </c>
      <c r="C38">
        <v>264</v>
      </c>
      <c r="D38" t="s">
        <v>935</v>
      </c>
      <c r="E38">
        <v>1</v>
      </c>
      <c r="F38">
        <v>77.599999999999994</v>
      </c>
      <c r="G38">
        <v>133.19999999999999</v>
      </c>
      <c r="H38">
        <v>187.2</v>
      </c>
      <c r="I38">
        <v>223.2</v>
      </c>
    </row>
    <row r="39" spans="1:9" x14ac:dyDescent="0.25">
      <c r="A39" t="s">
        <v>478</v>
      </c>
      <c r="B39" t="s">
        <v>477</v>
      </c>
      <c r="C39">
        <v>224</v>
      </c>
      <c r="D39" t="s">
        <v>935</v>
      </c>
      <c r="E39">
        <v>1</v>
      </c>
      <c r="F39">
        <v>77.599999999999994</v>
      </c>
      <c r="G39">
        <v>133.19999999999999</v>
      </c>
      <c r="H39">
        <v>187.2</v>
      </c>
      <c r="I39">
        <v>223.2</v>
      </c>
    </row>
    <row r="40" spans="1:9" x14ac:dyDescent="0.25">
      <c r="A40" t="s">
        <v>480</v>
      </c>
      <c r="B40" t="s">
        <v>479</v>
      </c>
      <c r="C40">
        <v>142</v>
      </c>
      <c r="D40" t="s">
        <v>934</v>
      </c>
      <c r="E40">
        <v>1</v>
      </c>
      <c r="F40">
        <v>77.599999999999994</v>
      </c>
      <c r="G40">
        <v>133.19999999999999</v>
      </c>
      <c r="H40">
        <v>187.2</v>
      </c>
      <c r="I40">
        <v>223.2</v>
      </c>
    </row>
    <row r="41" spans="1:9" x14ac:dyDescent="0.25">
      <c r="A41" t="s">
        <v>482</v>
      </c>
      <c r="B41" t="s">
        <v>481</v>
      </c>
      <c r="C41">
        <v>152</v>
      </c>
      <c r="D41" t="s">
        <v>934</v>
      </c>
      <c r="E41">
        <v>1</v>
      </c>
      <c r="F41">
        <v>77.599999999999994</v>
      </c>
      <c r="G41">
        <v>133.19999999999999</v>
      </c>
      <c r="H41">
        <v>187.2</v>
      </c>
      <c r="I41">
        <v>223.2</v>
      </c>
    </row>
    <row r="42" spans="1:9" x14ac:dyDescent="0.25">
      <c r="A42" t="s">
        <v>394</v>
      </c>
      <c r="B42" t="s">
        <v>393</v>
      </c>
      <c r="C42">
        <v>99</v>
      </c>
      <c r="D42" t="s">
        <v>932</v>
      </c>
      <c r="E42">
        <v>1</v>
      </c>
      <c r="F42">
        <v>77.599999999999994</v>
      </c>
      <c r="G42">
        <v>133.19999999999999</v>
      </c>
      <c r="H42">
        <v>187.2</v>
      </c>
      <c r="I42">
        <v>223.2</v>
      </c>
    </row>
    <row r="43" spans="1:9" x14ac:dyDescent="0.25">
      <c r="A43" t="s">
        <v>596</v>
      </c>
      <c r="B43" t="s">
        <v>595</v>
      </c>
      <c r="C43">
        <v>115</v>
      </c>
      <c r="D43" t="s">
        <v>932</v>
      </c>
      <c r="E43">
        <v>1</v>
      </c>
      <c r="F43">
        <v>77.599999999999994</v>
      </c>
      <c r="G43">
        <v>133.19999999999999</v>
      </c>
      <c r="H43">
        <v>187.2</v>
      </c>
      <c r="I43">
        <v>223.2</v>
      </c>
    </row>
    <row r="44" spans="1:9" x14ac:dyDescent="0.25">
      <c r="A44" t="s">
        <v>598</v>
      </c>
      <c r="B44" t="s">
        <v>597</v>
      </c>
      <c r="C44">
        <v>137</v>
      </c>
      <c r="D44" t="s">
        <v>934</v>
      </c>
      <c r="E44">
        <v>1</v>
      </c>
      <c r="F44">
        <v>77.599999999999994</v>
      </c>
      <c r="G44">
        <v>133.19999999999999</v>
      </c>
      <c r="H44">
        <v>187.2</v>
      </c>
      <c r="I44">
        <v>223.2</v>
      </c>
    </row>
    <row r="45" spans="1:9" x14ac:dyDescent="0.25">
      <c r="A45" t="s">
        <v>600</v>
      </c>
      <c r="B45" t="s">
        <v>599</v>
      </c>
      <c r="C45">
        <v>136</v>
      </c>
      <c r="D45" t="s">
        <v>934</v>
      </c>
      <c r="E45">
        <v>1</v>
      </c>
      <c r="F45">
        <v>77.599999999999994</v>
      </c>
      <c r="G45">
        <v>133.19999999999999</v>
      </c>
      <c r="H45">
        <v>187.2</v>
      </c>
      <c r="I45">
        <v>223.2</v>
      </c>
    </row>
    <row r="46" spans="1:9" x14ac:dyDescent="0.25">
      <c r="A46" t="s">
        <v>602</v>
      </c>
      <c r="B46" t="s">
        <v>601</v>
      </c>
      <c r="C46">
        <v>135</v>
      </c>
      <c r="D46" t="s">
        <v>934</v>
      </c>
      <c r="E46">
        <v>1</v>
      </c>
      <c r="F46">
        <v>77.599999999999994</v>
      </c>
      <c r="G46">
        <v>133.19999999999999</v>
      </c>
      <c r="H46">
        <v>187.2</v>
      </c>
      <c r="I46">
        <v>223.2</v>
      </c>
    </row>
    <row r="47" spans="1:9" x14ac:dyDescent="0.25">
      <c r="A47" t="s">
        <v>604</v>
      </c>
      <c r="B47" t="s">
        <v>603</v>
      </c>
      <c r="C47">
        <v>138</v>
      </c>
      <c r="D47" t="s">
        <v>934</v>
      </c>
      <c r="E47">
        <v>1</v>
      </c>
      <c r="F47">
        <v>77.599999999999994</v>
      </c>
      <c r="G47">
        <v>133.19999999999999</v>
      </c>
      <c r="H47">
        <v>187.2</v>
      </c>
      <c r="I47">
        <v>223.2</v>
      </c>
    </row>
    <row r="48" spans="1:9" x14ac:dyDescent="0.25">
      <c r="A48" t="s">
        <v>606</v>
      </c>
      <c r="B48" t="s">
        <v>605</v>
      </c>
      <c r="C48">
        <v>215</v>
      </c>
      <c r="D48" t="s">
        <v>933</v>
      </c>
      <c r="E48">
        <v>1</v>
      </c>
      <c r="F48">
        <v>77.599999999999994</v>
      </c>
      <c r="G48">
        <v>133.19999999999999</v>
      </c>
      <c r="H48">
        <v>187.2</v>
      </c>
      <c r="I48">
        <v>223.2</v>
      </c>
    </row>
    <row r="49" spans="1:9" x14ac:dyDescent="0.25">
      <c r="A49" t="s">
        <v>500</v>
      </c>
      <c r="B49" t="s">
        <v>499</v>
      </c>
      <c r="C49">
        <v>298</v>
      </c>
      <c r="D49" t="s">
        <v>935</v>
      </c>
      <c r="E49">
        <v>1</v>
      </c>
      <c r="F49">
        <v>102.4</v>
      </c>
      <c r="G49">
        <v>205.8</v>
      </c>
      <c r="H49">
        <v>250.2</v>
      </c>
      <c r="I49">
        <v>295.60000000000002</v>
      </c>
    </row>
    <row r="50" spans="1:9" x14ac:dyDescent="0.25">
      <c r="A50" t="s">
        <v>502</v>
      </c>
      <c r="B50" t="s">
        <v>501</v>
      </c>
      <c r="C50">
        <v>279</v>
      </c>
      <c r="D50" t="s">
        <v>935</v>
      </c>
      <c r="E50">
        <v>1</v>
      </c>
      <c r="F50">
        <v>76.8</v>
      </c>
      <c r="G50">
        <v>131.6</v>
      </c>
      <c r="H50">
        <v>185.6</v>
      </c>
      <c r="I50">
        <v>221.6</v>
      </c>
    </row>
    <row r="51" spans="1:9" x14ac:dyDescent="0.25">
      <c r="A51" t="s">
        <v>504</v>
      </c>
      <c r="B51" t="s">
        <v>503</v>
      </c>
      <c r="C51">
        <v>184</v>
      </c>
      <c r="D51" t="s">
        <v>934</v>
      </c>
      <c r="E51">
        <v>1</v>
      </c>
      <c r="F51">
        <v>76.8</v>
      </c>
      <c r="G51">
        <v>131.6</v>
      </c>
      <c r="H51">
        <v>185.6</v>
      </c>
      <c r="I51">
        <v>221.6</v>
      </c>
    </row>
    <row r="52" spans="1:9" x14ac:dyDescent="0.25">
      <c r="A52" t="s">
        <v>506</v>
      </c>
      <c r="B52" t="s">
        <v>505</v>
      </c>
      <c r="C52">
        <v>165</v>
      </c>
      <c r="D52" t="s">
        <v>934</v>
      </c>
      <c r="E52">
        <v>1</v>
      </c>
      <c r="F52">
        <v>76.8</v>
      </c>
      <c r="G52">
        <v>131.6</v>
      </c>
      <c r="H52">
        <v>185.6</v>
      </c>
      <c r="I52">
        <v>221.6</v>
      </c>
    </row>
    <row r="53" spans="1:9" x14ac:dyDescent="0.25">
      <c r="A53" t="s">
        <v>508</v>
      </c>
      <c r="B53" t="s">
        <v>507</v>
      </c>
      <c r="C53">
        <v>155</v>
      </c>
      <c r="D53" t="s">
        <v>934</v>
      </c>
      <c r="E53">
        <v>1</v>
      </c>
      <c r="F53">
        <v>76.8</v>
      </c>
      <c r="G53">
        <v>131.6</v>
      </c>
      <c r="H53">
        <v>185.6</v>
      </c>
      <c r="I53">
        <v>221.6</v>
      </c>
    </row>
    <row r="54" spans="1:9" x14ac:dyDescent="0.25">
      <c r="A54" t="s">
        <v>544</v>
      </c>
      <c r="B54" t="s">
        <v>543</v>
      </c>
      <c r="C54">
        <v>157</v>
      </c>
      <c r="D54" t="s">
        <v>934</v>
      </c>
      <c r="E54">
        <v>1</v>
      </c>
      <c r="F54">
        <v>76.8</v>
      </c>
      <c r="G54">
        <v>131.6</v>
      </c>
      <c r="H54">
        <v>185.6</v>
      </c>
      <c r="I54">
        <v>221.6</v>
      </c>
    </row>
    <row r="55" spans="1:9" x14ac:dyDescent="0.25">
      <c r="A55" t="s">
        <v>546</v>
      </c>
      <c r="B55" t="s">
        <v>545</v>
      </c>
      <c r="C55">
        <v>97</v>
      </c>
      <c r="D55" t="s">
        <v>932</v>
      </c>
      <c r="E55">
        <v>1</v>
      </c>
      <c r="F55">
        <v>76.8</v>
      </c>
      <c r="G55">
        <v>131.6</v>
      </c>
      <c r="H55">
        <v>185.6</v>
      </c>
      <c r="I55">
        <v>221.6</v>
      </c>
    </row>
    <row r="56" spans="1:9" x14ac:dyDescent="0.25">
      <c r="A56" t="s">
        <v>586</v>
      </c>
      <c r="B56" t="s">
        <v>585</v>
      </c>
      <c r="C56">
        <v>88</v>
      </c>
      <c r="D56" t="s">
        <v>932</v>
      </c>
      <c r="E56">
        <v>1</v>
      </c>
      <c r="F56">
        <v>76.8</v>
      </c>
      <c r="G56">
        <v>131.6</v>
      </c>
      <c r="H56">
        <v>185.6</v>
      </c>
      <c r="I56">
        <v>221.6</v>
      </c>
    </row>
    <row r="57" spans="1:9" x14ac:dyDescent="0.25">
      <c r="A57" t="s">
        <v>588</v>
      </c>
      <c r="B57" t="s">
        <v>587</v>
      </c>
      <c r="C57">
        <v>145</v>
      </c>
      <c r="D57" t="s">
        <v>934</v>
      </c>
      <c r="E57">
        <v>1</v>
      </c>
      <c r="F57">
        <v>76.8</v>
      </c>
      <c r="G57">
        <v>131.6</v>
      </c>
      <c r="H57">
        <v>185.6</v>
      </c>
      <c r="I57">
        <v>221.6</v>
      </c>
    </row>
    <row r="58" spans="1:9" x14ac:dyDescent="0.25">
      <c r="A58" t="s">
        <v>590</v>
      </c>
      <c r="B58" t="s">
        <v>589</v>
      </c>
      <c r="C58">
        <v>132</v>
      </c>
      <c r="D58" t="s">
        <v>934</v>
      </c>
      <c r="E58">
        <v>1</v>
      </c>
      <c r="F58">
        <v>76.8</v>
      </c>
      <c r="G58">
        <v>131.6</v>
      </c>
      <c r="H58">
        <v>185.6</v>
      </c>
      <c r="I58">
        <v>221.6</v>
      </c>
    </row>
    <row r="59" spans="1:9" x14ac:dyDescent="0.25">
      <c r="A59" t="s">
        <v>592</v>
      </c>
      <c r="B59" t="s">
        <v>591</v>
      </c>
      <c r="C59">
        <v>144</v>
      </c>
      <c r="D59" t="s">
        <v>934</v>
      </c>
      <c r="E59">
        <v>1</v>
      </c>
      <c r="F59">
        <v>76.8</v>
      </c>
      <c r="G59">
        <v>131.6</v>
      </c>
      <c r="H59">
        <v>185.6</v>
      </c>
      <c r="I59">
        <v>221.6</v>
      </c>
    </row>
    <row r="60" spans="1:9" x14ac:dyDescent="0.25">
      <c r="A60" t="s">
        <v>594</v>
      </c>
      <c r="B60" t="s">
        <v>593</v>
      </c>
      <c r="C60">
        <v>136</v>
      </c>
      <c r="D60" t="s">
        <v>934</v>
      </c>
      <c r="E60">
        <v>1</v>
      </c>
      <c r="F60">
        <v>76.8</v>
      </c>
      <c r="G60">
        <v>131.6</v>
      </c>
      <c r="H60">
        <v>185.6</v>
      </c>
      <c r="I60">
        <v>221.6</v>
      </c>
    </row>
    <row r="61" spans="1:9" x14ac:dyDescent="0.25">
      <c r="A61" t="s">
        <v>492</v>
      </c>
      <c r="B61" t="s">
        <v>491</v>
      </c>
      <c r="C61">
        <v>53</v>
      </c>
      <c r="D61" t="s">
        <v>933</v>
      </c>
      <c r="E61">
        <v>1</v>
      </c>
      <c r="F61">
        <v>19.5</v>
      </c>
      <c r="G61">
        <v>40</v>
      </c>
      <c r="H61">
        <v>52.2</v>
      </c>
      <c r="I61">
        <v>65.3</v>
      </c>
    </row>
    <row r="62" spans="1:9" x14ac:dyDescent="0.25">
      <c r="A62" t="s">
        <v>494</v>
      </c>
      <c r="B62" t="s">
        <v>493</v>
      </c>
      <c r="C62">
        <v>327</v>
      </c>
      <c r="D62" t="s">
        <v>935</v>
      </c>
      <c r="E62">
        <v>1</v>
      </c>
      <c r="F62">
        <v>102.4</v>
      </c>
      <c r="G62">
        <v>205.8</v>
      </c>
      <c r="H62">
        <v>250.2</v>
      </c>
      <c r="I62">
        <v>295.60000000000002</v>
      </c>
    </row>
    <row r="63" spans="1:9" x14ac:dyDescent="0.25">
      <c r="A63" t="s">
        <v>496</v>
      </c>
      <c r="B63" t="s">
        <v>495</v>
      </c>
      <c r="C63">
        <v>241</v>
      </c>
      <c r="D63" t="s">
        <v>935</v>
      </c>
      <c r="E63">
        <v>1</v>
      </c>
      <c r="F63">
        <v>76</v>
      </c>
      <c r="G63">
        <v>130</v>
      </c>
      <c r="H63">
        <v>184</v>
      </c>
      <c r="I63">
        <v>220</v>
      </c>
    </row>
    <row r="64" spans="1:9" x14ac:dyDescent="0.25">
      <c r="A64" t="s">
        <v>498</v>
      </c>
      <c r="B64" t="s">
        <v>497</v>
      </c>
      <c r="C64">
        <v>148</v>
      </c>
      <c r="D64" t="s">
        <v>934</v>
      </c>
      <c r="E64">
        <v>1</v>
      </c>
      <c r="F64">
        <v>76</v>
      </c>
      <c r="G64">
        <v>130</v>
      </c>
      <c r="H64">
        <v>184</v>
      </c>
      <c r="I64">
        <v>220</v>
      </c>
    </row>
    <row r="65" spans="1:9" x14ac:dyDescent="0.25">
      <c r="A65" t="s">
        <v>540</v>
      </c>
      <c r="B65" t="s">
        <v>539</v>
      </c>
      <c r="C65">
        <v>254</v>
      </c>
      <c r="D65" t="s">
        <v>935</v>
      </c>
      <c r="E65">
        <v>1</v>
      </c>
      <c r="F65">
        <v>76</v>
      </c>
      <c r="G65">
        <v>130</v>
      </c>
      <c r="H65">
        <v>184</v>
      </c>
      <c r="I65">
        <v>220</v>
      </c>
    </row>
    <row r="66" spans="1:9" x14ac:dyDescent="0.25">
      <c r="A66" t="s">
        <v>542</v>
      </c>
      <c r="B66" t="s">
        <v>541</v>
      </c>
      <c r="C66">
        <v>200</v>
      </c>
      <c r="D66" t="s">
        <v>933</v>
      </c>
      <c r="E66">
        <v>1</v>
      </c>
      <c r="F66">
        <v>76</v>
      </c>
      <c r="G66">
        <v>130</v>
      </c>
      <c r="H66">
        <v>184</v>
      </c>
      <c r="I66">
        <v>220</v>
      </c>
    </row>
    <row r="67" spans="1:9" x14ac:dyDescent="0.25">
      <c r="A67" t="s">
        <v>570</v>
      </c>
      <c r="B67" t="s">
        <v>569</v>
      </c>
      <c r="C67">
        <v>109</v>
      </c>
      <c r="D67" t="s">
        <v>932</v>
      </c>
      <c r="E67">
        <v>1</v>
      </c>
      <c r="F67">
        <v>76</v>
      </c>
      <c r="G67">
        <v>130</v>
      </c>
      <c r="H67">
        <v>184</v>
      </c>
      <c r="I67">
        <v>220</v>
      </c>
    </row>
    <row r="68" spans="1:9" x14ac:dyDescent="0.25">
      <c r="A68" t="s">
        <v>578</v>
      </c>
      <c r="B68" t="s">
        <v>577</v>
      </c>
      <c r="C68">
        <v>110</v>
      </c>
      <c r="D68" t="s">
        <v>932</v>
      </c>
      <c r="E68">
        <v>1</v>
      </c>
      <c r="F68">
        <v>76</v>
      </c>
      <c r="G68">
        <v>130</v>
      </c>
      <c r="H68">
        <v>184</v>
      </c>
      <c r="I68">
        <v>220</v>
      </c>
    </row>
    <row r="69" spans="1:9" x14ac:dyDescent="0.25">
      <c r="A69" t="s">
        <v>580</v>
      </c>
      <c r="B69" t="s">
        <v>579</v>
      </c>
      <c r="C69">
        <v>195</v>
      </c>
      <c r="D69" t="s">
        <v>933</v>
      </c>
      <c r="E69">
        <v>1</v>
      </c>
      <c r="F69">
        <v>76</v>
      </c>
      <c r="G69">
        <v>130</v>
      </c>
      <c r="H69">
        <v>184</v>
      </c>
      <c r="I69">
        <v>220</v>
      </c>
    </row>
    <row r="70" spans="1:9" x14ac:dyDescent="0.25">
      <c r="A70" t="s">
        <v>582</v>
      </c>
      <c r="B70" t="s">
        <v>581</v>
      </c>
      <c r="C70">
        <v>93</v>
      </c>
      <c r="D70" t="s">
        <v>932</v>
      </c>
      <c r="E70">
        <v>1</v>
      </c>
      <c r="F70">
        <v>76</v>
      </c>
      <c r="G70">
        <v>130</v>
      </c>
      <c r="H70">
        <v>184</v>
      </c>
      <c r="I70">
        <v>220</v>
      </c>
    </row>
    <row r="71" spans="1:9" x14ac:dyDescent="0.25">
      <c r="A71" t="s">
        <v>584</v>
      </c>
      <c r="B71" t="s">
        <v>583</v>
      </c>
      <c r="C71">
        <v>98</v>
      </c>
      <c r="D71" t="s">
        <v>932</v>
      </c>
      <c r="E71">
        <v>1</v>
      </c>
      <c r="F71">
        <v>76</v>
      </c>
      <c r="G71">
        <v>130</v>
      </c>
      <c r="H71">
        <v>184</v>
      </c>
      <c r="I71">
        <v>220</v>
      </c>
    </row>
    <row r="72" spans="1:9" x14ac:dyDescent="0.25">
      <c r="A72" t="s">
        <v>476</v>
      </c>
      <c r="B72" t="s">
        <v>475</v>
      </c>
      <c r="C72">
        <v>152</v>
      </c>
      <c r="D72" t="s">
        <v>934</v>
      </c>
      <c r="E72">
        <v>1</v>
      </c>
      <c r="F72">
        <v>76</v>
      </c>
      <c r="G72">
        <v>130</v>
      </c>
      <c r="H72">
        <v>184</v>
      </c>
      <c r="I72">
        <v>220</v>
      </c>
    </row>
    <row r="73" spans="1:9" x14ac:dyDescent="0.25">
      <c r="A73" t="s">
        <v>490</v>
      </c>
      <c r="B73" t="s">
        <v>489</v>
      </c>
      <c r="C73">
        <v>175</v>
      </c>
      <c r="D73" t="s">
        <v>935</v>
      </c>
      <c r="E73">
        <v>1</v>
      </c>
      <c r="F73">
        <v>51.8</v>
      </c>
      <c r="G73">
        <v>104.6</v>
      </c>
      <c r="H73">
        <v>129.19999999999999</v>
      </c>
      <c r="I73">
        <v>154.9</v>
      </c>
    </row>
    <row r="74" spans="1:9" x14ac:dyDescent="0.25">
      <c r="A74" t="s">
        <v>534</v>
      </c>
      <c r="B74" t="s">
        <v>533</v>
      </c>
      <c r="C74">
        <v>333</v>
      </c>
      <c r="D74" t="s">
        <v>935</v>
      </c>
      <c r="E74">
        <v>1</v>
      </c>
      <c r="F74">
        <v>108.5</v>
      </c>
      <c r="G74">
        <v>217.9</v>
      </c>
      <c r="H74">
        <v>264.7</v>
      </c>
      <c r="I74">
        <v>312.39999999999998</v>
      </c>
    </row>
    <row r="75" spans="1:9" x14ac:dyDescent="0.25">
      <c r="A75" t="s">
        <v>536</v>
      </c>
      <c r="B75" t="s">
        <v>535</v>
      </c>
      <c r="C75">
        <v>215</v>
      </c>
      <c r="D75" t="s">
        <v>933</v>
      </c>
      <c r="E75">
        <v>1</v>
      </c>
      <c r="F75">
        <v>75.2</v>
      </c>
      <c r="G75">
        <v>128.4</v>
      </c>
      <c r="H75">
        <v>182.4</v>
      </c>
      <c r="I75">
        <v>218.4</v>
      </c>
    </row>
    <row r="76" spans="1:9" x14ac:dyDescent="0.25">
      <c r="A76" t="s">
        <v>538</v>
      </c>
      <c r="B76" t="s">
        <v>537</v>
      </c>
      <c r="C76">
        <v>133</v>
      </c>
      <c r="D76" t="s">
        <v>934</v>
      </c>
      <c r="E76">
        <v>1</v>
      </c>
      <c r="F76">
        <v>75.2</v>
      </c>
      <c r="G76">
        <v>128.4</v>
      </c>
      <c r="H76">
        <v>182.4</v>
      </c>
      <c r="I76">
        <v>218.4</v>
      </c>
    </row>
    <row r="77" spans="1:9" x14ac:dyDescent="0.25">
      <c r="A77" t="s">
        <v>566</v>
      </c>
      <c r="B77" t="s">
        <v>565</v>
      </c>
      <c r="C77">
        <v>135</v>
      </c>
      <c r="D77" t="s">
        <v>934</v>
      </c>
      <c r="E77">
        <v>1</v>
      </c>
      <c r="F77">
        <v>75.2</v>
      </c>
      <c r="G77">
        <v>128.4</v>
      </c>
      <c r="H77">
        <v>182.4</v>
      </c>
      <c r="I77">
        <v>218.4</v>
      </c>
    </row>
    <row r="78" spans="1:9" x14ac:dyDescent="0.25">
      <c r="A78" t="s">
        <v>568</v>
      </c>
      <c r="B78" t="s">
        <v>567</v>
      </c>
      <c r="C78">
        <v>192</v>
      </c>
      <c r="D78" t="s">
        <v>933</v>
      </c>
      <c r="E78">
        <v>1</v>
      </c>
      <c r="F78">
        <v>75.2</v>
      </c>
      <c r="G78">
        <v>128.4</v>
      </c>
      <c r="H78">
        <v>182.4</v>
      </c>
      <c r="I78">
        <v>218.4</v>
      </c>
    </row>
    <row r="79" spans="1:9" x14ac:dyDescent="0.25">
      <c r="A79" t="s">
        <v>572</v>
      </c>
      <c r="B79" t="s">
        <v>571</v>
      </c>
      <c r="C79">
        <v>207</v>
      </c>
      <c r="D79" t="s">
        <v>933</v>
      </c>
      <c r="E79">
        <v>1</v>
      </c>
      <c r="F79">
        <v>75.2</v>
      </c>
      <c r="G79">
        <v>128.4</v>
      </c>
      <c r="H79">
        <v>182.4</v>
      </c>
      <c r="I79">
        <v>218.4</v>
      </c>
    </row>
    <row r="80" spans="1:9" x14ac:dyDescent="0.25">
      <c r="A80" t="s">
        <v>574</v>
      </c>
      <c r="B80" t="s">
        <v>573</v>
      </c>
      <c r="C80">
        <v>249</v>
      </c>
      <c r="D80" t="s">
        <v>935</v>
      </c>
      <c r="E80">
        <v>1</v>
      </c>
      <c r="F80">
        <v>75.2</v>
      </c>
      <c r="G80">
        <v>128.4</v>
      </c>
      <c r="H80">
        <v>182.4</v>
      </c>
      <c r="I80">
        <v>218.4</v>
      </c>
    </row>
    <row r="81" spans="1:9" x14ac:dyDescent="0.25">
      <c r="A81" t="s">
        <v>576</v>
      </c>
      <c r="B81" t="s">
        <v>575</v>
      </c>
      <c r="C81">
        <v>95</v>
      </c>
      <c r="D81" t="s">
        <v>932</v>
      </c>
      <c r="E81">
        <v>1</v>
      </c>
      <c r="F81">
        <v>75.2</v>
      </c>
      <c r="G81">
        <v>128.4</v>
      </c>
      <c r="H81">
        <v>182.4</v>
      </c>
      <c r="I81">
        <v>218.4</v>
      </c>
    </row>
    <row r="82" spans="1:9" x14ac:dyDescent="0.25">
      <c r="A82" t="s">
        <v>454</v>
      </c>
      <c r="B82" t="s">
        <v>453</v>
      </c>
      <c r="C82">
        <v>130</v>
      </c>
      <c r="D82" t="s">
        <v>934</v>
      </c>
      <c r="E82">
        <v>1</v>
      </c>
      <c r="F82">
        <v>75.2</v>
      </c>
      <c r="G82">
        <v>128.4</v>
      </c>
      <c r="H82">
        <v>182.4</v>
      </c>
      <c r="I82">
        <v>218.4</v>
      </c>
    </row>
    <row r="83" spans="1:9" x14ac:dyDescent="0.25">
      <c r="A83" t="s">
        <v>474</v>
      </c>
      <c r="B83" t="s">
        <v>473</v>
      </c>
      <c r="C83">
        <v>166</v>
      </c>
      <c r="D83" t="s">
        <v>934</v>
      </c>
      <c r="E83">
        <v>1</v>
      </c>
      <c r="F83">
        <v>75.2</v>
      </c>
      <c r="G83">
        <v>128.4</v>
      </c>
      <c r="H83">
        <v>182.4</v>
      </c>
      <c r="I83">
        <v>218.4</v>
      </c>
    </row>
    <row r="84" spans="1:9" x14ac:dyDescent="0.25">
      <c r="A84" t="s">
        <v>380</v>
      </c>
      <c r="B84" t="s">
        <v>379</v>
      </c>
      <c r="C84">
        <v>129</v>
      </c>
      <c r="D84" t="s">
        <v>934</v>
      </c>
      <c r="E84">
        <v>1</v>
      </c>
      <c r="F84">
        <v>75.2</v>
      </c>
      <c r="G84">
        <v>128.4</v>
      </c>
      <c r="H84">
        <v>182.4</v>
      </c>
      <c r="I84">
        <v>218.4</v>
      </c>
    </row>
    <row r="85" spans="1:9" x14ac:dyDescent="0.25">
      <c r="A85" t="s">
        <v>530</v>
      </c>
      <c r="B85" t="s">
        <v>529</v>
      </c>
      <c r="C85">
        <v>350</v>
      </c>
      <c r="D85" t="s">
        <v>935</v>
      </c>
      <c r="E85">
        <v>1</v>
      </c>
      <c r="F85">
        <v>93.2</v>
      </c>
      <c r="G85">
        <v>187.4</v>
      </c>
      <c r="H85">
        <v>228.3</v>
      </c>
      <c r="I85">
        <v>270.10000000000002</v>
      </c>
    </row>
    <row r="86" spans="1:9" x14ac:dyDescent="0.25">
      <c r="A86" t="s">
        <v>532</v>
      </c>
      <c r="B86" t="s">
        <v>531</v>
      </c>
      <c r="C86">
        <v>259</v>
      </c>
      <c r="D86" t="s">
        <v>935</v>
      </c>
      <c r="E86">
        <v>1</v>
      </c>
      <c r="F86">
        <v>74.400000000000006</v>
      </c>
      <c r="G86">
        <v>126.8</v>
      </c>
      <c r="H86">
        <v>180.8</v>
      </c>
      <c r="I86">
        <v>216.8</v>
      </c>
    </row>
    <row r="87" spans="1:9" x14ac:dyDescent="0.25">
      <c r="A87" t="s">
        <v>560</v>
      </c>
      <c r="B87" t="s">
        <v>559</v>
      </c>
      <c r="C87">
        <v>230</v>
      </c>
      <c r="D87" t="s">
        <v>935</v>
      </c>
      <c r="E87">
        <v>1</v>
      </c>
      <c r="F87">
        <v>74.400000000000006</v>
      </c>
      <c r="G87">
        <v>126.8</v>
      </c>
      <c r="H87">
        <v>180.8</v>
      </c>
      <c r="I87">
        <v>216.8</v>
      </c>
    </row>
    <row r="88" spans="1:9" x14ac:dyDescent="0.25">
      <c r="A88" t="s">
        <v>562</v>
      </c>
      <c r="B88" t="s">
        <v>561</v>
      </c>
      <c r="C88">
        <v>158</v>
      </c>
      <c r="D88" t="s">
        <v>934</v>
      </c>
      <c r="E88">
        <v>1</v>
      </c>
      <c r="F88">
        <v>74.400000000000006</v>
      </c>
      <c r="G88">
        <v>126.8</v>
      </c>
      <c r="H88">
        <v>180.8</v>
      </c>
      <c r="I88">
        <v>216.8</v>
      </c>
    </row>
    <row r="89" spans="1:9" x14ac:dyDescent="0.25">
      <c r="A89" t="s">
        <v>564</v>
      </c>
      <c r="B89" t="s">
        <v>563</v>
      </c>
      <c r="C89">
        <v>177</v>
      </c>
      <c r="D89" t="s">
        <v>934</v>
      </c>
      <c r="E89">
        <v>1</v>
      </c>
      <c r="F89">
        <v>74.400000000000006</v>
      </c>
      <c r="G89">
        <v>126.8</v>
      </c>
      <c r="H89">
        <v>180.8</v>
      </c>
      <c r="I89">
        <v>216.8</v>
      </c>
    </row>
    <row r="90" spans="1:9" x14ac:dyDescent="0.25">
      <c r="A90" t="s">
        <v>452</v>
      </c>
      <c r="B90" t="s">
        <v>451</v>
      </c>
      <c r="C90">
        <v>182</v>
      </c>
      <c r="D90" t="s">
        <v>933</v>
      </c>
      <c r="E90">
        <v>1</v>
      </c>
      <c r="F90">
        <v>74.400000000000006</v>
      </c>
      <c r="G90">
        <v>126.8</v>
      </c>
      <c r="H90">
        <v>180.8</v>
      </c>
      <c r="I90">
        <v>216.8</v>
      </c>
    </row>
    <row r="91" spans="1:9" x14ac:dyDescent="0.25">
      <c r="A91" t="s">
        <v>630</v>
      </c>
      <c r="B91" t="s">
        <v>629</v>
      </c>
      <c r="C91">
        <v>203</v>
      </c>
      <c r="D91" t="s">
        <v>933</v>
      </c>
      <c r="E91">
        <v>1</v>
      </c>
      <c r="F91">
        <v>74.400000000000006</v>
      </c>
      <c r="G91">
        <v>126.8</v>
      </c>
      <c r="H91">
        <v>180.8</v>
      </c>
      <c r="I91">
        <v>216.8</v>
      </c>
    </row>
    <row r="92" spans="1:9" x14ac:dyDescent="0.25">
      <c r="A92" t="s">
        <v>632</v>
      </c>
      <c r="B92" t="s">
        <v>631</v>
      </c>
      <c r="C92">
        <v>148</v>
      </c>
      <c r="D92" t="s">
        <v>934</v>
      </c>
      <c r="E92">
        <v>1</v>
      </c>
      <c r="F92">
        <v>74.400000000000006</v>
      </c>
      <c r="G92">
        <v>126.8</v>
      </c>
      <c r="H92">
        <v>180.8</v>
      </c>
      <c r="I92">
        <v>216.8</v>
      </c>
    </row>
    <row r="93" spans="1:9" x14ac:dyDescent="0.25">
      <c r="A93" t="s">
        <v>470</v>
      </c>
      <c r="B93" t="s">
        <v>469</v>
      </c>
      <c r="C93">
        <v>182</v>
      </c>
      <c r="D93" t="s">
        <v>933</v>
      </c>
      <c r="E93">
        <v>1</v>
      </c>
      <c r="F93">
        <v>74.400000000000006</v>
      </c>
      <c r="G93">
        <v>126.8</v>
      </c>
      <c r="H93">
        <v>180.8</v>
      </c>
      <c r="I93">
        <v>216.8</v>
      </c>
    </row>
    <row r="94" spans="1:9" x14ac:dyDescent="0.25">
      <c r="A94" t="s">
        <v>472</v>
      </c>
      <c r="B94" t="s">
        <v>471</v>
      </c>
      <c r="C94">
        <v>214</v>
      </c>
      <c r="D94" t="s">
        <v>933</v>
      </c>
      <c r="E94">
        <v>1</v>
      </c>
      <c r="F94">
        <v>74.400000000000006</v>
      </c>
      <c r="G94">
        <v>126.8</v>
      </c>
      <c r="H94">
        <v>180.8</v>
      </c>
      <c r="I94">
        <v>216.8</v>
      </c>
    </row>
    <row r="95" spans="1:9" x14ac:dyDescent="0.25">
      <c r="A95" t="s">
        <v>376</v>
      </c>
      <c r="B95" t="s">
        <v>375</v>
      </c>
      <c r="C95">
        <v>172</v>
      </c>
      <c r="D95" t="s">
        <v>934</v>
      </c>
      <c r="E95">
        <v>1</v>
      </c>
      <c r="F95">
        <v>74.400000000000006</v>
      </c>
      <c r="G95">
        <v>126.8</v>
      </c>
      <c r="H95">
        <v>180.8</v>
      </c>
      <c r="I95">
        <v>216.8</v>
      </c>
    </row>
    <row r="96" spans="1:9" x14ac:dyDescent="0.25">
      <c r="A96" t="s">
        <v>378</v>
      </c>
      <c r="B96" t="s">
        <v>377</v>
      </c>
      <c r="C96">
        <v>128</v>
      </c>
      <c r="D96" t="s">
        <v>934</v>
      </c>
      <c r="E96">
        <v>1</v>
      </c>
      <c r="F96">
        <v>74.400000000000006</v>
      </c>
      <c r="G96">
        <v>126.8</v>
      </c>
      <c r="H96">
        <v>180.8</v>
      </c>
      <c r="I96">
        <v>216.8</v>
      </c>
    </row>
    <row r="97" spans="1:9" x14ac:dyDescent="0.25">
      <c r="A97" t="s">
        <v>526</v>
      </c>
      <c r="B97" t="s">
        <v>525</v>
      </c>
      <c r="C97">
        <v>247</v>
      </c>
      <c r="D97" t="s">
        <v>935</v>
      </c>
      <c r="E97">
        <v>1</v>
      </c>
      <c r="F97">
        <v>51.8</v>
      </c>
      <c r="G97">
        <v>104.6</v>
      </c>
      <c r="H97">
        <v>129.19999999999999</v>
      </c>
      <c r="I97">
        <v>154.9</v>
      </c>
    </row>
    <row r="98" spans="1:9" x14ac:dyDescent="0.25">
      <c r="A98" t="s">
        <v>528</v>
      </c>
      <c r="B98" t="s">
        <v>527</v>
      </c>
      <c r="C98">
        <v>429</v>
      </c>
      <c r="D98" t="s">
        <v>935</v>
      </c>
      <c r="E98">
        <v>1</v>
      </c>
      <c r="F98">
        <v>105.7</v>
      </c>
      <c r="G98">
        <v>212.4</v>
      </c>
      <c r="H98">
        <v>258.10000000000002</v>
      </c>
      <c r="I98">
        <v>304.7</v>
      </c>
    </row>
    <row r="99" spans="1:9" x14ac:dyDescent="0.25">
      <c r="A99" t="s">
        <v>556</v>
      </c>
      <c r="B99" t="s">
        <v>555</v>
      </c>
      <c r="C99">
        <v>163</v>
      </c>
      <c r="D99" t="s">
        <v>934</v>
      </c>
      <c r="E99">
        <v>1</v>
      </c>
      <c r="F99">
        <v>73.599999999999994</v>
      </c>
      <c r="G99">
        <v>125.2</v>
      </c>
      <c r="H99">
        <v>179.2</v>
      </c>
      <c r="I99">
        <v>215.2</v>
      </c>
    </row>
    <row r="100" spans="1:9" x14ac:dyDescent="0.25">
      <c r="A100" t="s">
        <v>558</v>
      </c>
      <c r="B100" t="s">
        <v>557</v>
      </c>
      <c r="C100">
        <v>204</v>
      </c>
      <c r="D100" t="s">
        <v>933</v>
      </c>
      <c r="E100">
        <v>1</v>
      </c>
      <c r="F100">
        <v>73.599999999999994</v>
      </c>
      <c r="G100">
        <v>125.2</v>
      </c>
      <c r="H100">
        <v>179.2</v>
      </c>
      <c r="I100">
        <v>215.2</v>
      </c>
    </row>
    <row r="101" spans="1:9" x14ac:dyDescent="0.25">
      <c r="A101" t="s">
        <v>450</v>
      </c>
      <c r="B101" t="s">
        <v>449</v>
      </c>
      <c r="C101">
        <v>155</v>
      </c>
      <c r="D101" t="s">
        <v>934</v>
      </c>
      <c r="E101">
        <v>1</v>
      </c>
      <c r="F101">
        <v>73.599999999999994</v>
      </c>
      <c r="G101">
        <v>125.2</v>
      </c>
      <c r="H101">
        <v>179.2</v>
      </c>
      <c r="I101">
        <v>215.2</v>
      </c>
    </row>
    <row r="102" spans="1:9" x14ac:dyDescent="0.25">
      <c r="A102" t="s">
        <v>624</v>
      </c>
      <c r="B102" t="s">
        <v>623</v>
      </c>
      <c r="C102">
        <v>188</v>
      </c>
      <c r="D102" t="s">
        <v>933</v>
      </c>
      <c r="E102">
        <v>1</v>
      </c>
      <c r="F102">
        <v>73.599999999999994</v>
      </c>
      <c r="G102">
        <v>125.2</v>
      </c>
      <c r="H102">
        <v>179.2</v>
      </c>
      <c r="I102">
        <v>215.2</v>
      </c>
    </row>
    <row r="103" spans="1:9" x14ac:dyDescent="0.25">
      <c r="A103" t="s">
        <v>626</v>
      </c>
      <c r="B103" t="s">
        <v>625</v>
      </c>
      <c r="C103">
        <v>238</v>
      </c>
      <c r="D103" t="s">
        <v>935</v>
      </c>
      <c r="E103">
        <v>1</v>
      </c>
      <c r="F103">
        <v>73.599999999999994</v>
      </c>
      <c r="G103">
        <v>125.2</v>
      </c>
      <c r="H103">
        <v>179.2</v>
      </c>
      <c r="I103">
        <v>215.2</v>
      </c>
    </row>
    <row r="104" spans="1:9" x14ac:dyDescent="0.25">
      <c r="A104" t="s">
        <v>628</v>
      </c>
      <c r="B104" t="s">
        <v>627</v>
      </c>
      <c r="C104">
        <v>218</v>
      </c>
      <c r="D104" t="s">
        <v>935</v>
      </c>
      <c r="E104">
        <v>1</v>
      </c>
      <c r="F104">
        <v>73.599999999999994</v>
      </c>
      <c r="G104">
        <v>125.2</v>
      </c>
      <c r="H104">
        <v>179.2</v>
      </c>
      <c r="I104">
        <v>215.2</v>
      </c>
    </row>
    <row r="105" spans="1:9" x14ac:dyDescent="0.25">
      <c r="A105" t="s">
        <v>468</v>
      </c>
      <c r="B105" t="s">
        <v>467</v>
      </c>
      <c r="C105">
        <v>256</v>
      </c>
      <c r="D105" t="s">
        <v>935</v>
      </c>
      <c r="E105">
        <v>1</v>
      </c>
      <c r="F105">
        <v>73.599999999999994</v>
      </c>
      <c r="G105">
        <v>125.2</v>
      </c>
      <c r="H105">
        <v>179.2</v>
      </c>
      <c r="I105">
        <v>215.2</v>
      </c>
    </row>
    <row r="106" spans="1:9" x14ac:dyDescent="0.25">
      <c r="A106" t="s">
        <v>368</v>
      </c>
      <c r="B106" t="s">
        <v>367</v>
      </c>
      <c r="C106">
        <v>214</v>
      </c>
      <c r="D106" t="s">
        <v>933</v>
      </c>
      <c r="E106">
        <v>1</v>
      </c>
      <c r="F106">
        <v>73.599999999999994</v>
      </c>
      <c r="G106">
        <v>125.2</v>
      </c>
      <c r="H106">
        <v>179.2</v>
      </c>
      <c r="I106">
        <v>215.2</v>
      </c>
    </row>
    <row r="107" spans="1:9" x14ac:dyDescent="0.25">
      <c r="A107" t="s">
        <v>370</v>
      </c>
      <c r="B107" t="s">
        <v>369</v>
      </c>
      <c r="C107">
        <v>229</v>
      </c>
      <c r="D107" t="s">
        <v>935</v>
      </c>
      <c r="E107">
        <v>1</v>
      </c>
      <c r="F107">
        <v>73.599999999999994</v>
      </c>
      <c r="G107">
        <v>125.2</v>
      </c>
      <c r="H107">
        <v>179.2</v>
      </c>
      <c r="I107">
        <v>215.2</v>
      </c>
    </row>
    <row r="108" spans="1:9" x14ac:dyDescent="0.25">
      <c r="A108" t="s">
        <v>372</v>
      </c>
      <c r="B108" t="s">
        <v>371</v>
      </c>
      <c r="C108">
        <v>129</v>
      </c>
      <c r="D108" t="s">
        <v>934</v>
      </c>
      <c r="E108">
        <v>1</v>
      </c>
      <c r="F108">
        <v>73.599999999999994</v>
      </c>
      <c r="G108">
        <v>125.2</v>
      </c>
      <c r="H108">
        <v>179.2</v>
      </c>
      <c r="I108">
        <v>215.2</v>
      </c>
    </row>
    <row r="109" spans="1:9" x14ac:dyDescent="0.25">
      <c r="A109" t="s">
        <v>374</v>
      </c>
      <c r="B109" t="s">
        <v>373</v>
      </c>
      <c r="C109">
        <v>126</v>
      </c>
      <c r="D109" t="s">
        <v>934</v>
      </c>
      <c r="E109">
        <v>1</v>
      </c>
      <c r="F109">
        <v>73.599999999999994</v>
      </c>
      <c r="G109">
        <v>125.2</v>
      </c>
      <c r="H109">
        <v>179.2</v>
      </c>
      <c r="I109">
        <v>215.2</v>
      </c>
    </row>
    <row r="110" spans="1:9" x14ac:dyDescent="0.25">
      <c r="A110" t="s">
        <v>550</v>
      </c>
      <c r="B110" t="s">
        <v>549</v>
      </c>
      <c r="C110">
        <v>336</v>
      </c>
      <c r="D110" t="s">
        <v>935</v>
      </c>
      <c r="E110">
        <v>1</v>
      </c>
      <c r="F110">
        <v>85.9</v>
      </c>
      <c r="G110">
        <v>172.8</v>
      </c>
      <c r="H110">
        <v>210.8</v>
      </c>
      <c r="I110">
        <v>249.8</v>
      </c>
    </row>
    <row r="111" spans="1:9" x14ac:dyDescent="0.25">
      <c r="A111" t="s">
        <v>552</v>
      </c>
      <c r="B111" t="s">
        <v>551</v>
      </c>
      <c r="C111">
        <v>281</v>
      </c>
      <c r="D111" t="s">
        <v>935</v>
      </c>
      <c r="E111">
        <v>1</v>
      </c>
      <c r="F111">
        <v>72.8</v>
      </c>
      <c r="G111">
        <v>123.6</v>
      </c>
      <c r="H111">
        <v>177.6</v>
      </c>
      <c r="I111">
        <v>213.6</v>
      </c>
    </row>
    <row r="112" spans="1:9" x14ac:dyDescent="0.25">
      <c r="A112" t="s">
        <v>554</v>
      </c>
      <c r="B112" t="s">
        <v>553</v>
      </c>
      <c r="C112">
        <v>231</v>
      </c>
      <c r="D112" t="s">
        <v>935</v>
      </c>
      <c r="E112">
        <v>1</v>
      </c>
      <c r="F112">
        <v>72.8</v>
      </c>
      <c r="G112">
        <v>123.6</v>
      </c>
      <c r="H112">
        <v>177.6</v>
      </c>
      <c r="I112">
        <v>213.6</v>
      </c>
    </row>
    <row r="113" spans="1:9" x14ac:dyDescent="0.25">
      <c r="A113" t="s">
        <v>458</v>
      </c>
      <c r="B113" t="s">
        <v>457</v>
      </c>
      <c r="C113">
        <v>390</v>
      </c>
      <c r="D113" t="s">
        <v>935</v>
      </c>
      <c r="E113">
        <v>1</v>
      </c>
      <c r="F113">
        <v>72.8</v>
      </c>
      <c r="G113">
        <v>123.6</v>
      </c>
      <c r="H113">
        <v>177.6</v>
      </c>
      <c r="I113">
        <v>213.6</v>
      </c>
    </row>
    <row r="114" spans="1:9" x14ac:dyDescent="0.25">
      <c r="A114" t="s">
        <v>448</v>
      </c>
      <c r="B114" t="s">
        <v>447</v>
      </c>
      <c r="C114">
        <v>360</v>
      </c>
      <c r="D114" t="s">
        <v>935</v>
      </c>
      <c r="E114">
        <v>1</v>
      </c>
      <c r="F114">
        <v>72.8</v>
      </c>
      <c r="G114">
        <v>123.6</v>
      </c>
      <c r="H114">
        <v>177.6</v>
      </c>
      <c r="I114">
        <v>213.6</v>
      </c>
    </row>
    <row r="115" spans="1:9" x14ac:dyDescent="0.25">
      <c r="A115" t="s">
        <v>622</v>
      </c>
      <c r="B115" t="s">
        <v>621</v>
      </c>
      <c r="C115">
        <v>258</v>
      </c>
      <c r="D115" t="s">
        <v>935</v>
      </c>
      <c r="E115">
        <v>1</v>
      </c>
      <c r="F115">
        <v>72.8</v>
      </c>
      <c r="G115">
        <v>123.6</v>
      </c>
      <c r="H115">
        <v>177.6</v>
      </c>
      <c r="I115">
        <v>213.6</v>
      </c>
    </row>
    <row r="116" spans="1:9" x14ac:dyDescent="0.25">
      <c r="A116" t="s">
        <v>464</v>
      </c>
      <c r="B116" t="s">
        <v>463</v>
      </c>
      <c r="C116">
        <v>221</v>
      </c>
      <c r="D116" t="s">
        <v>935</v>
      </c>
      <c r="E116">
        <v>1</v>
      </c>
      <c r="F116">
        <v>72.8</v>
      </c>
      <c r="G116">
        <v>123.6</v>
      </c>
      <c r="H116">
        <v>177.6</v>
      </c>
      <c r="I116">
        <v>213.6</v>
      </c>
    </row>
    <row r="117" spans="1:9" x14ac:dyDescent="0.25">
      <c r="A117" t="s">
        <v>466</v>
      </c>
      <c r="B117" t="s">
        <v>465</v>
      </c>
      <c r="C117">
        <v>241</v>
      </c>
      <c r="D117" t="s">
        <v>935</v>
      </c>
      <c r="E117">
        <v>1</v>
      </c>
      <c r="F117">
        <v>72.8</v>
      </c>
      <c r="G117">
        <v>123.6</v>
      </c>
      <c r="H117">
        <v>177.6</v>
      </c>
      <c r="I117">
        <v>213.6</v>
      </c>
    </row>
    <row r="118" spans="1:9" x14ac:dyDescent="0.25">
      <c r="A118" t="s">
        <v>352</v>
      </c>
      <c r="B118" t="s">
        <v>351</v>
      </c>
      <c r="C118">
        <v>224</v>
      </c>
      <c r="D118" t="s">
        <v>935</v>
      </c>
      <c r="E118">
        <v>1</v>
      </c>
      <c r="F118">
        <v>72.8</v>
      </c>
      <c r="G118">
        <v>123.6</v>
      </c>
      <c r="H118">
        <v>177.6</v>
      </c>
      <c r="I118">
        <v>213.6</v>
      </c>
    </row>
    <row r="119" spans="1:9" x14ac:dyDescent="0.25">
      <c r="A119" t="s">
        <v>354</v>
      </c>
      <c r="B119" t="s">
        <v>353</v>
      </c>
      <c r="C119">
        <v>158</v>
      </c>
      <c r="D119" t="s">
        <v>934</v>
      </c>
      <c r="E119">
        <v>1</v>
      </c>
      <c r="F119">
        <v>72.8</v>
      </c>
      <c r="G119">
        <v>123.6</v>
      </c>
      <c r="H119">
        <v>177.6</v>
      </c>
      <c r="I119">
        <v>213.6</v>
      </c>
    </row>
    <row r="120" spans="1:9" x14ac:dyDescent="0.25">
      <c r="A120" t="s">
        <v>356</v>
      </c>
      <c r="B120" t="s">
        <v>355</v>
      </c>
      <c r="C120">
        <v>146</v>
      </c>
      <c r="D120" t="s">
        <v>934</v>
      </c>
      <c r="E120">
        <v>1</v>
      </c>
      <c r="F120">
        <v>72.8</v>
      </c>
      <c r="G120">
        <v>123.6</v>
      </c>
      <c r="H120">
        <v>177.6</v>
      </c>
      <c r="I120">
        <v>213.6</v>
      </c>
    </row>
    <row r="121" spans="1:9" x14ac:dyDescent="0.25">
      <c r="A121" t="s">
        <v>358</v>
      </c>
      <c r="B121" t="s">
        <v>357</v>
      </c>
      <c r="C121">
        <v>128</v>
      </c>
      <c r="D121" t="s">
        <v>934</v>
      </c>
      <c r="E121">
        <v>1</v>
      </c>
      <c r="F121">
        <v>72.8</v>
      </c>
      <c r="G121">
        <v>123.6</v>
      </c>
      <c r="H121">
        <v>177.6</v>
      </c>
      <c r="I121">
        <v>213.6</v>
      </c>
    </row>
    <row r="122" spans="1:9" x14ac:dyDescent="0.25">
      <c r="A122" t="s">
        <v>360</v>
      </c>
      <c r="B122" t="s">
        <v>359</v>
      </c>
      <c r="C122">
        <v>145</v>
      </c>
      <c r="D122" t="s">
        <v>934</v>
      </c>
      <c r="E122">
        <v>1</v>
      </c>
      <c r="F122">
        <v>72.8</v>
      </c>
      <c r="G122">
        <v>123.6</v>
      </c>
      <c r="H122">
        <v>177.6</v>
      </c>
      <c r="I122">
        <v>213.6</v>
      </c>
    </row>
    <row r="123" spans="1:9" x14ac:dyDescent="0.25">
      <c r="A123" t="s">
        <v>362</v>
      </c>
      <c r="B123" t="s">
        <v>361</v>
      </c>
      <c r="C123">
        <v>127</v>
      </c>
      <c r="D123" t="s">
        <v>934</v>
      </c>
      <c r="E123">
        <v>1</v>
      </c>
      <c r="F123">
        <v>72.8</v>
      </c>
      <c r="G123">
        <v>123.6</v>
      </c>
      <c r="H123">
        <v>177.6</v>
      </c>
      <c r="I123">
        <v>213.6</v>
      </c>
    </row>
    <row r="124" spans="1:9" x14ac:dyDescent="0.25">
      <c r="A124" t="s">
        <v>426</v>
      </c>
      <c r="B124" t="s">
        <v>425</v>
      </c>
      <c r="C124">
        <v>90</v>
      </c>
      <c r="D124" t="s">
        <v>932</v>
      </c>
      <c r="E124">
        <v>1</v>
      </c>
      <c r="F124">
        <v>51.8</v>
      </c>
      <c r="G124">
        <v>104.6</v>
      </c>
      <c r="H124">
        <v>129.19999999999999</v>
      </c>
      <c r="I124">
        <v>154.9</v>
      </c>
    </row>
    <row r="125" spans="1:9" x14ac:dyDescent="0.25">
      <c r="A125" t="s">
        <v>428</v>
      </c>
      <c r="B125" t="s">
        <v>427</v>
      </c>
      <c r="C125">
        <v>241</v>
      </c>
      <c r="D125" t="s">
        <v>935</v>
      </c>
      <c r="E125">
        <v>1</v>
      </c>
      <c r="F125">
        <v>73.400000000000006</v>
      </c>
      <c r="G125">
        <v>147.9</v>
      </c>
      <c r="H125">
        <v>181</v>
      </c>
      <c r="I125">
        <v>215.1</v>
      </c>
    </row>
    <row r="126" spans="1:9" x14ac:dyDescent="0.25">
      <c r="A126" t="s">
        <v>548</v>
      </c>
      <c r="B126" t="s">
        <v>547</v>
      </c>
      <c r="C126">
        <v>256</v>
      </c>
      <c r="D126" t="s">
        <v>935</v>
      </c>
      <c r="E126">
        <v>1</v>
      </c>
      <c r="F126">
        <v>85.9</v>
      </c>
      <c r="G126">
        <v>172.8</v>
      </c>
      <c r="H126">
        <v>210.8</v>
      </c>
      <c r="I126">
        <v>249.8</v>
      </c>
    </row>
    <row r="127" spans="1:9" x14ac:dyDescent="0.25">
      <c r="A127" t="s">
        <v>456</v>
      </c>
      <c r="B127" t="s">
        <v>455</v>
      </c>
      <c r="C127">
        <v>286</v>
      </c>
      <c r="D127" t="s">
        <v>935</v>
      </c>
      <c r="E127">
        <v>1</v>
      </c>
      <c r="F127">
        <v>93.2</v>
      </c>
      <c r="G127">
        <v>187.4</v>
      </c>
      <c r="H127">
        <v>228.3</v>
      </c>
      <c r="I127">
        <v>270.10000000000002</v>
      </c>
    </row>
    <row r="128" spans="1:9" x14ac:dyDescent="0.25">
      <c r="A128" t="s">
        <v>12</v>
      </c>
      <c r="B128" t="s">
        <v>11</v>
      </c>
      <c r="C128">
        <v>362</v>
      </c>
      <c r="D128" t="s">
        <v>935</v>
      </c>
      <c r="E128">
        <v>1</v>
      </c>
      <c r="F128">
        <v>108.5</v>
      </c>
      <c r="G128">
        <v>217.9</v>
      </c>
      <c r="H128">
        <v>264.7</v>
      </c>
      <c r="I128">
        <v>312.39999999999998</v>
      </c>
    </row>
    <row r="129" spans="1:9" x14ac:dyDescent="0.25">
      <c r="A129" t="s">
        <v>14</v>
      </c>
      <c r="B129" t="s">
        <v>13</v>
      </c>
      <c r="C129">
        <v>312</v>
      </c>
      <c r="D129" t="s">
        <v>935</v>
      </c>
      <c r="E129">
        <v>1</v>
      </c>
      <c r="F129">
        <v>72</v>
      </c>
      <c r="G129">
        <v>122</v>
      </c>
      <c r="H129">
        <v>176</v>
      </c>
      <c r="I129">
        <v>212</v>
      </c>
    </row>
    <row r="130" spans="1:9" x14ac:dyDescent="0.25">
      <c r="A130" t="s">
        <v>16</v>
      </c>
      <c r="B130" t="s">
        <v>15</v>
      </c>
      <c r="C130">
        <v>185</v>
      </c>
      <c r="D130" t="s">
        <v>933</v>
      </c>
      <c r="E130">
        <v>1</v>
      </c>
      <c r="F130">
        <v>72</v>
      </c>
      <c r="G130">
        <v>122</v>
      </c>
      <c r="H130">
        <v>176</v>
      </c>
      <c r="I130">
        <v>212</v>
      </c>
    </row>
    <row r="131" spans="1:9" x14ac:dyDescent="0.25">
      <c r="A131" t="s">
        <v>18</v>
      </c>
      <c r="B131" t="s">
        <v>17</v>
      </c>
      <c r="C131">
        <v>186</v>
      </c>
      <c r="D131" t="s">
        <v>933</v>
      </c>
      <c r="E131">
        <v>1</v>
      </c>
      <c r="F131">
        <v>72</v>
      </c>
      <c r="G131">
        <v>122</v>
      </c>
      <c r="H131">
        <v>176</v>
      </c>
      <c r="I131">
        <v>212</v>
      </c>
    </row>
    <row r="132" spans="1:9" x14ac:dyDescent="0.25">
      <c r="A132" t="s">
        <v>20</v>
      </c>
      <c r="B132" t="s">
        <v>19</v>
      </c>
      <c r="C132">
        <v>146</v>
      </c>
      <c r="D132" t="s">
        <v>934</v>
      </c>
      <c r="E132">
        <v>1</v>
      </c>
      <c r="F132">
        <v>72</v>
      </c>
      <c r="G132">
        <v>122</v>
      </c>
      <c r="H132">
        <v>176</v>
      </c>
      <c r="I132">
        <v>212</v>
      </c>
    </row>
    <row r="133" spans="1:9" x14ac:dyDescent="0.25">
      <c r="A133" t="s">
        <v>22</v>
      </c>
      <c r="B133" t="s">
        <v>21</v>
      </c>
      <c r="C133">
        <v>187</v>
      </c>
      <c r="D133" t="s">
        <v>933</v>
      </c>
      <c r="E133">
        <v>1</v>
      </c>
      <c r="F133">
        <v>72</v>
      </c>
      <c r="G133">
        <v>122</v>
      </c>
      <c r="H133">
        <v>176</v>
      </c>
      <c r="I133">
        <v>212</v>
      </c>
    </row>
    <row r="134" spans="1:9" x14ac:dyDescent="0.25">
      <c r="A134" t="s">
        <v>24</v>
      </c>
      <c r="B134" t="s">
        <v>23</v>
      </c>
      <c r="C134">
        <v>137</v>
      </c>
      <c r="D134" t="s">
        <v>934</v>
      </c>
      <c r="E134">
        <v>1</v>
      </c>
      <c r="F134">
        <v>72</v>
      </c>
      <c r="G134">
        <v>122</v>
      </c>
      <c r="H134">
        <v>176</v>
      </c>
      <c r="I134">
        <v>212</v>
      </c>
    </row>
    <row r="135" spans="1:9" x14ac:dyDescent="0.25">
      <c r="A135" t="s">
        <v>346</v>
      </c>
      <c r="B135" t="s">
        <v>345</v>
      </c>
      <c r="C135">
        <v>143</v>
      </c>
      <c r="D135" t="s">
        <v>934</v>
      </c>
      <c r="E135">
        <v>1</v>
      </c>
      <c r="F135">
        <v>72</v>
      </c>
      <c r="G135">
        <v>122</v>
      </c>
      <c r="H135">
        <v>176</v>
      </c>
      <c r="I135">
        <v>212</v>
      </c>
    </row>
    <row r="136" spans="1:9" x14ac:dyDescent="0.25">
      <c r="A136" t="s">
        <v>348</v>
      </c>
      <c r="B136" t="s">
        <v>347</v>
      </c>
      <c r="C136">
        <v>126</v>
      </c>
      <c r="D136" t="s">
        <v>934</v>
      </c>
      <c r="E136">
        <v>1</v>
      </c>
      <c r="F136">
        <v>72</v>
      </c>
      <c r="G136">
        <v>122</v>
      </c>
      <c r="H136">
        <v>176</v>
      </c>
      <c r="I136">
        <v>212</v>
      </c>
    </row>
    <row r="137" spans="1:9" x14ac:dyDescent="0.25">
      <c r="A137" t="s">
        <v>350</v>
      </c>
      <c r="B137" t="s">
        <v>349</v>
      </c>
      <c r="C137">
        <v>127</v>
      </c>
      <c r="D137" t="s">
        <v>934</v>
      </c>
      <c r="E137">
        <v>1</v>
      </c>
      <c r="F137">
        <v>72</v>
      </c>
      <c r="G137">
        <v>122</v>
      </c>
      <c r="H137">
        <v>176</v>
      </c>
      <c r="I137">
        <v>212</v>
      </c>
    </row>
    <row r="138" spans="1:9" x14ac:dyDescent="0.25">
      <c r="A138" t="s">
        <v>420</v>
      </c>
      <c r="B138" t="s">
        <v>419</v>
      </c>
      <c r="C138">
        <v>269</v>
      </c>
      <c r="D138" t="s">
        <v>933</v>
      </c>
      <c r="E138">
        <v>1</v>
      </c>
      <c r="F138">
        <v>98.4</v>
      </c>
      <c r="G138">
        <v>197.8</v>
      </c>
      <c r="H138">
        <v>240.6</v>
      </c>
      <c r="I138">
        <v>284.39999999999998</v>
      </c>
    </row>
    <row r="139" spans="1:9" x14ac:dyDescent="0.25">
      <c r="A139" t="s">
        <v>422</v>
      </c>
      <c r="B139" t="s">
        <v>421</v>
      </c>
      <c r="C139">
        <v>299</v>
      </c>
      <c r="D139" t="s">
        <v>935</v>
      </c>
      <c r="E139">
        <v>1</v>
      </c>
      <c r="F139">
        <v>71.2</v>
      </c>
      <c r="G139">
        <v>120.4</v>
      </c>
      <c r="H139">
        <v>174.4</v>
      </c>
      <c r="I139">
        <v>210.4</v>
      </c>
    </row>
    <row r="140" spans="1:9" x14ac:dyDescent="0.25">
      <c r="A140" t="s">
        <v>424</v>
      </c>
      <c r="B140" t="s">
        <v>423</v>
      </c>
      <c r="C140">
        <v>132</v>
      </c>
      <c r="D140" t="s">
        <v>932</v>
      </c>
      <c r="E140">
        <v>1</v>
      </c>
      <c r="F140">
        <v>85.9</v>
      </c>
      <c r="G140">
        <v>172.8</v>
      </c>
      <c r="H140">
        <v>210.8</v>
      </c>
      <c r="I140">
        <v>249.8</v>
      </c>
    </row>
    <row r="141" spans="1:9" x14ac:dyDescent="0.25">
      <c r="A141" t="s">
        <v>26</v>
      </c>
      <c r="B141" t="s">
        <v>25</v>
      </c>
      <c r="C141">
        <v>231</v>
      </c>
      <c r="D141" t="s">
        <v>935</v>
      </c>
      <c r="E141">
        <v>1</v>
      </c>
      <c r="F141">
        <v>73.400000000000006</v>
      </c>
      <c r="G141">
        <v>147.9</v>
      </c>
      <c r="H141">
        <v>181</v>
      </c>
      <c r="I141">
        <v>215.1</v>
      </c>
    </row>
    <row r="142" spans="1:9" x14ac:dyDescent="0.25">
      <c r="A142" t="s">
        <v>28</v>
      </c>
      <c r="B142" t="s">
        <v>27</v>
      </c>
      <c r="C142">
        <v>349</v>
      </c>
      <c r="D142" t="s">
        <v>935</v>
      </c>
      <c r="E142">
        <v>1</v>
      </c>
      <c r="F142">
        <v>98.4</v>
      </c>
      <c r="G142">
        <v>197.8</v>
      </c>
      <c r="H142">
        <v>240.6</v>
      </c>
      <c r="I142">
        <v>284.39999999999998</v>
      </c>
    </row>
    <row r="143" spans="1:9" x14ac:dyDescent="0.25">
      <c r="A143" t="s">
        <v>30</v>
      </c>
      <c r="B143" t="s">
        <v>29</v>
      </c>
      <c r="C143">
        <v>274</v>
      </c>
      <c r="D143" t="s">
        <v>935</v>
      </c>
      <c r="E143">
        <v>1</v>
      </c>
      <c r="F143">
        <v>71.2</v>
      </c>
      <c r="G143">
        <v>120.4</v>
      </c>
      <c r="H143">
        <v>174.4</v>
      </c>
      <c r="I143">
        <v>210.4</v>
      </c>
    </row>
    <row r="144" spans="1:9" x14ac:dyDescent="0.25">
      <c r="A144" t="s">
        <v>32</v>
      </c>
      <c r="B144" t="s">
        <v>31</v>
      </c>
      <c r="C144">
        <v>175</v>
      </c>
      <c r="D144" t="s">
        <v>933</v>
      </c>
      <c r="E144">
        <v>1</v>
      </c>
      <c r="F144">
        <v>71.2</v>
      </c>
      <c r="G144">
        <v>120.4</v>
      </c>
      <c r="H144">
        <v>174.4</v>
      </c>
      <c r="I144">
        <v>210.4</v>
      </c>
    </row>
    <row r="145" spans="1:9" x14ac:dyDescent="0.25">
      <c r="A145" t="s">
        <v>34</v>
      </c>
      <c r="B145" t="s">
        <v>33</v>
      </c>
      <c r="C145">
        <v>199</v>
      </c>
      <c r="D145" t="s">
        <v>933</v>
      </c>
      <c r="E145">
        <v>1</v>
      </c>
      <c r="F145">
        <v>71.2</v>
      </c>
      <c r="G145">
        <v>120.4</v>
      </c>
      <c r="H145">
        <v>174.4</v>
      </c>
      <c r="I145">
        <v>210.4</v>
      </c>
    </row>
    <row r="146" spans="1:9" x14ac:dyDescent="0.25">
      <c r="A146" t="s">
        <v>36</v>
      </c>
      <c r="B146" t="s">
        <v>35</v>
      </c>
      <c r="C146">
        <v>166</v>
      </c>
      <c r="D146" t="s">
        <v>934</v>
      </c>
      <c r="E146">
        <v>1</v>
      </c>
      <c r="F146">
        <v>71.2</v>
      </c>
      <c r="G146">
        <v>120.4</v>
      </c>
      <c r="H146">
        <v>174.4</v>
      </c>
      <c r="I146">
        <v>210.4</v>
      </c>
    </row>
    <row r="147" spans="1:9" x14ac:dyDescent="0.25">
      <c r="A147" t="s">
        <v>38</v>
      </c>
      <c r="B147" t="s">
        <v>37</v>
      </c>
      <c r="C147">
        <v>181</v>
      </c>
      <c r="D147" t="s">
        <v>933</v>
      </c>
      <c r="E147">
        <v>1</v>
      </c>
      <c r="F147">
        <v>71.2</v>
      </c>
      <c r="G147">
        <v>120.4</v>
      </c>
      <c r="H147">
        <v>174.4</v>
      </c>
      <c r="I147">
        <v>210.4</v>
      </c>
    </row>
    <row r="148" spans="1:9" x14ac:dyDescent="0.25">
      <c r="A148" t="s">
        <v>338</v>
      </c>
      <c r="B148" t="s">
        <v>337</v>
      </c>
      <c r="C148">
        <v>193</v>
      </c>
      <c r="D148" t="s">
        <v>933</v>
      </c>
      <c r="E148">
        <v>1</v>
      </c>
      <c r="F148">
        <v>71.2</v>
      </c>
      <c r="G148">
        <v>120.4</v>
      </c>
      <c r="H148">
        <v>174.4</v>
      </c>
      <c r="I148">
        <v>210.4</v>
      </c>
    </row>
    <row r="149" spans="1:9" x14ac:dyDescent="0.25">
      <c r="A149" t="s">
        <v>340</v>
      </c>
      <c r="B149" t="s">
        <v>339</v>
      </c>
      <c r="C149">
        <v>208</v>
      </c>
      <c r="D149" t="s">
        <v>933</v>
      </c>
      <c r="E149">
        <v>1</v>
      </c>
      <c r="F149">
        <v>71.2</v>
      </c>
      <c r="G149">
        <v>120.4</v>
      </c>
      <c r="H149">
        <v>174.4</v>
      </c>
      <c r="I149">
        <v>210.4</v>
      </c>
    </row>
    <row r="150" spans="1:9" x14ac:dyDescent="0.25">
      <c r="A150" t="s">
        <v>342</v>
      </c>
      <c r="B150" t="s">
        <v>341</v>
      </c>
      <c r="C150">
        <v>127</v>
      </c>
      <c r="D150" t="s">
        <v>934</v>
      </c>
      <c r="E150">
        <v>1</v>
      </c>
      <c r="F150">
        <v>71.2</v>
      </c>
      <c r="G150">
        <v>120.4</v>
      </c>
      <c r="H150">
        <v>174.4</v>
      </c>
      <c r="I150">
        <v>210.4</v>
      </c>
    </row>
    <row r="151" spans="1:9" x14ac:dyDescent="0.25">
      <c r="A151" t="s">
        <v>344</v>
      </c>
      <c r="B151" t="s">
        <v>343</v>
      </c>
      <c r="C151">
        <v>109</v>
      </c>
      <c r="D151" t="s">
        <v>932</v>
      </c>
      <c r="E151">
        <v>1</v>
      </c>
      <c r="F151">
        <v>71.2</v>
      </c>
      <c r="G151">
        <v>120.4</v>
      </c>
      <c r="H151">
        <v>174.4</v>
      </c>
      <c r="I151">
        <v>210.4</v>
      </c>
    </row>
    <row r="152" spans="1:9" x14ac:dyDescent="0.25">
      <c r="A152" t="s">
        <v>414</v>
      </c>
      <c r="B152" t="s">
        <v>413</v>
      </c>
      <c r="C152">
        <v>124</v>
      </c>
      <c r="D152" t="s">
        <v>934</v>
      </c>
      <c r="E152">
        <v>1</v>
      </c>
      <c r="F152">
        <v>51.8</v>
      </c>
      <c r="G152">
        <v>104.6</v>
      </c>
      <c r="H152">
        <v>129.19999999999999</v>
      </c>
      <c r="I152">
        <v>154.9</v>
      </c>
    </row>
    <row r="153" spans="1:9" x14ac:dyDescent="0.25">
      <c r="A153" t="s">
        <v>416</v>
      </c>
      <c r="B153" t="s">
        <v>415</v>
      </c>
      <c r="C153">
        <v>144</v>
      </c>
      <c r="D153" t="s">
        <v>932</v>
      </c>
      <c r="E153">
        <v>1</v>
      </c>
      <c r="F153">
        <v>93.2</v>
      </c>
      <c r="G153">
        <v>187.4</v>
      </c>
      <c r="H153">
        <v>228.3</v>
      </c>
      <c r="I153">
        <v>270.10000000000002</v>
      </c>
    </row>
    <row r="154" spans="1:9" x14ac:dyDescent="0.25">
      <c r="A154" t="s">
        <v>418</v>
      </c>
      <c r="B154" t="s">
        <v>417</v>
      </c>
      <c r="C154">
        <v>109</v>
      </c>
      <c r="D154" t="s">
        <v>934</v>
      </c>
      <c r="E154">
        <v>1</v>
      </c>
      <c r="F154">
        <v>51.8</v>
      </c>
      <c r="G154">
        <v>104.6</v>
      </c>
      <c r="H154">
        <v>129.19999999999999</v>
      </c>
      <c r="I154">
        <v>154.9</v>
      </c>
    </row>
    <row r="155" spans="1:9" x14ac:dyDescent="0.25">
      <c r="A155" t="s">
        <v>40</v>
      </c>
      <c r="B155" t="s">
        <v>39</v>
      </c>
      <c r="C155">
        <v>237</v>
      </c>
      <c r="D155" t="s">
        <v>933</v>
      </c>
      <c r="E155">
        <v>1</v>
      </c>
      <c r="F155">
        <v>85.9</v>
      </c>
      <c r="G155">
        <v>172.8</v>
      </c>
      <c r="H155">
        <v>210.8</v>
      </c>
      <c r="I155">
        <v>249.8</v>
      </c>
    </row>
    <row r="156" spans="1:9" x14ac:dyDescent="0.25">
      <c r="A156" t="s">
        <v>42</v>
      </c>
      <c r="B156" t="s">
        <v>41</v>
      </c>
      <c r="C156">
        <v>344</v>
      </c>
      <c r="D156" t="s">
        <v>935</v>
      </c>
      <c r="E156">
        <v>1</v>
      </c>
      <c r="F156">
        <v>70.400000000000006</v>
      </c>
      <c r="G156">
        <v>118.8</v>
      </c>
      <c r="H156">
        <v>172.8</v>
      </c>
      <c r="I156">
        <v>208.8</v>
      </c>
    </row>
    <row r="157" spans="1:9" x14ac:dyDescent="0.25">
      <c r="A157" t="s">
        <v>44</v>
      </c>
      <c r="B157" t="s">
        <v>43</v>
      </c>
      <c r="C157">
        <v>225</v>
      </c>
      <c r="D157" t="s">
        <v>935</v>
      </c>
      <c r="E157">
        <v>1</v>
      </c>
      <c r="F157">
        <v>70.400000000000006</v>
      </c>
      <c r="G157">
        <v>118.8</v>
      </c>
      <c r="H157">
        <v>172.8</v>
      </c>
      <c r="I157">
        <v>208.8</v>
      </c>
    </row>
    <row r="158" spans="1:9" x14ac:dyDescent="0.25">
      <c r="A158" t="s">
        <v>46</v>
      </c>
      <c r="B158" t="s">
        <v>45</v>
      </c>
      <c r="C158">
        <v>165</v>
      </c>
      <c r="D158" t="s">
        <v>934</v>
      </c>
      <c r="E158">
        <v>1</v>
      </c>
      <c r="F158">
        <v>70.400000000000006</v>
      </c>
      <c r="G158">
        <v>118.8</v>
      </c>
      <c r="H158">
        <v>172.8</v>
      </c>
      <c r="I158">
        <v>208.8</v>
      </c>
    </row>
    <row r="159" spans="1:9" x14ac:dyDescent="0.25">
      <c r="A159" t="s">
        <v>48</v>
      </c>
      <c r="B159" t="s">
        <v>47</v>
      </c>
      <c r="C159">
        <v>208</v>
      </c>
      <c r="D159" t="s">
        <v>933</v>
      </c>
      <c r="E159">
        <v>1</v>
      </c>
      <c r="F159">
        <v>70.400000000000006</v>
      </c>
      <c r="G159">
        <v>118.8</v>
      </c>
      <c r="H159">
        <v>172.8</v>
      </c>
      <c r="I159">
        <v>208.8</v>
      </c>
    </row>
    <row r="160" spans="1:9" x14ac:dyDescent="0.25">
      <c r="A160" t="s">
        <v>50</v>
      </c>
      <c r="B160" t="s">
        <v>49</v>
      </c>
      <c r="C160">
        <v>173</v>
      </c>
      <c r="D160" t="s">
        <v>933</v>
      </c>
      <c r="E160">
        <v>1</v>
      </c>
      <c r="F160">
        <v>70.400000000000006</v>
      </c>
      <c r="G160">
        <v>118.8</v>
      </c>
      <c r="H160">
        <v>172.8</v>
      </c>
      <c r="I160">
        <v>208.8</v>
      </c>
    </row>
    <row r="161" spans="1:9" x14ac:dyDescent="0.25">
      <c r="A161" t="s">
        <v>52</v>
      </c>
      <c r="B161" t="s">
        <v>51</v>
      </c>
      <c r="C161">
        <v>126</v>
      </c>
      <c r="D161" t="s">
        <v>934</v>
      </c>
      <c r="E161">
        <v>1</v>
      </c>
      <c r="F161">
        <v>70.400000000000006</v>
      </c>
      <c r="G161">
        <v>118.8</v>
      </c>
      <c r="H161">
        <v>172.8</v>
      </c>
      <c r="I161">
        <v>208.8</v>
      </c>
    </row>
    <row r="162" spans="1:9" x14ac:dyDescent="0.25">
      <c r="A162" t="s">
        <v>327</v>
      </c>
      <c r="B162" t="s">
        <v>326</v>
      </c>
      <c r="C162">
        <v>226</v>
      </c>
      <c r="D162" t="s">
        <v>935</v>
      </c>
      <c r="E162">
        <v>1</v>
      </c>
      <c r="F162">
        <v>70.400000000000006</v>
      </c>
      <c r="G162">
        <v>118.8</v>
      </c>
      <c r="H162">
        <v>172.8</v>
      </c>
      <c r="I162">
        <v>208.8</v>
      </c>
    </row>
    <row r="163" spans="1:9" x14ac:dyDescent="0.25">
      <c r="A163" t="s">
        <v>329</v>
      </c>
      <c r="B163" t="s">
        <v>328</v>
      </c>
      <c r="C163">
        <v>84</v>
      </c>
      <c r="D163" t="s">
        <v>932</v>
      </c>
      <c r="E163">
        <v>1</v>
      </c>
      <c r="F163">
        <v>70.400000000000006</v>
      </c>
      <c r="G163">
        <v>118.8</v>
      </c>
      <c r="H163">
        <v>172.8</v>
      </c>
      <c r="I163">
        <v>208.8</v>
      </c>
    </row>
    <row r="164" spans="1:9" x14ac:dyDescent="0.25">
      <c r="A164" t="s">
        <v>331</v>
      </c>
      <c r="B164" t="s">
        <v>330</v>
      </c>
      <c r="C164">
        <v>122</v>
      </c>
      <c r="D164" t="s">
        <v>934</v>
      </c>
      <c r="E164">
        <v>1</v>
      </c>
      <c r="F164">
        <v>70.400000000000006</v>
      </c>
      <c r="G164">
        <v>118.8</v>
      </c>
      <c r="H164">
        <v>172.8</v>
      </c>
      <c r="I164">
        <v>208.8</v>
      </c>
    </row>
    <row r="165" spans="1:9" x14ac:dyDescent="0.25">
      <c r="A165" t="s">
        <v>333</v>
      </c>
      <c r="B165" t="s">
        <v>332</v>
      </c>
      <c r="C165">
        <v>61</v>
      </c>
      <c r="D165" t="s">
        <v>936</v>
      </c>
      <c r="E165">
        <v>1</v>
      </c>
      <c r="F165">
        <v>70.400000000000006</v>
      </c>
      <c r="G165">
        <v>118.8</v>
      </c>
      <c r="H165">
        <v>172.8</v>
      </c>
      <c r="I165">
        <v>208.8</v>
      </c>
    </row>
    <row r="166" spans="1:9" x14ac:dyDescent="0.25">
      <c r="A166" t="s">
        <v>335</v>
      </c>
      <c r="B166" t="s">
        <v>334</v>
      </c>
      <c r="C166">
        <v>127</v>
      </c>
      <c r="D166" t="s">
        <v>934</v>
      </c>
      <c r="E166">
        <v>1</v>
      </c>
      <c r="F166">
        <v>70.400000000000006</v>
      </c>
      <c r="G166">
        <v>118.8</v>
      </c>
      <c r="H166">
        <v>172.8</v>
      </c>
      <c r="I166">
        <v>208.8</v>
      </c>
    </row>
    <row r="167" spans="1:9" x14ac:dyDescent="0.25">
      <c r="A167" t="s">
        <v>54</v>
      </c>
      <c r="B167" t="s">
        <v>53</v>
      </c>
      <c r="C167">
        <v>69</v>
      </c>
      <c r="D167" t="s">
        <v>935</v>
      </c>
      <c r="E167">
        <v>1</v>
      </c>
      <c r="F167">
        <v>19.5</v>
      </c>
      <c r="G167">
        <v>40</v>
      </c>
      <c r="H167">
        <v>52.2</v>
      </c>
      <c r="I167">
        <v>65.3</v>
      </c>
    </row>
    <row r="168" spans="1:9" x14ac:dyDescent="0.25">
      <c r="A168" t="s">
        <v>56</v>
      </c>
      <c r="B168" t="s">
        <v>55</v>
      </c>
      <c r="C168">
        <v>193</v>
      </c>
      <c r="D168" t="s">
        <v>933</v>
      </c>
      <c r="E168">
        <v>1</v>
      </c>
      <c r="F168">
        <v>73.400000000000006</v>
      </c>
      <c r="G168">
        <v>147.9</v>
      </c>
      <c r="H168">
        <v>181</v>
      </c>
      <c r="I168">
        <v>215.1</v>
      </c>
    </row>
    <row r="169" spans="1:9" x14ac:dyDescent="0.25">
      <c r="A169" t="s">
        <v>58</v>
      </c>
      <c r="B169" t="s">
        <v>57</v>
      </c>
      <c r="C169">
        <v>246</v>
      </c>
      <c r="D169" t="s">
        <v>935</v>
      </c>
      <c r="E169">
        <v>1</v>
      </c>
      <c r="F169">
        <v>69.599999999999994</v>
      </c>
      <c r="G169">
        <v>117.2</v>
      </c>
      <c r="H169">
        <v>171.2</v>
      </c>
      <c r="I169">
        <v>207.2</v>
      </c>
    </row>
    <row r="170" spans="1:9" x14ac:dyDescent="0.25">
      <c r="A170" t="s">
        <v>60</v>
      </c>
      <c r="B170" t="s">
        <v>59</v>
      </c>
      <c r="C170">
        <v>157</v>
      </c>
      <c r="D170" t="s">
        <v>934</v>
      </c>
      <c r="E170">
        <v>1</v>
      </c>
      <c r="F170">
        <v>69.599999999999994</v>
      </c>
      <c r="G170">
        <v>117.2</v>
      </c>
      <c r="H170">
        <v>171.2</v>
      </c>
      <c r="I170">
        <v>207.2</v>
      </c>
    </row>
    <row r="171" spans="1:9" x14ac:dyDescent="0.25">
      <c r="A171" t="s">
        <v>62</v>
      </c>
      <c r="B171" t="s">
        <v>61</v>
      </c>
      <c r="C171">
        <v>139</v>
      </c>
      <c r="D171" t="s">
        <v>934</v>
      </c>
      <c r="E171">
        <v>1</v>
      </c>
      <c r="F171">
        <v>69.599999999999994</v>
      </c>
      <c r="G171">
        <v>117.2</v>
      </c>
      <c r="H171">
        <v>171.2</v>
      </c>
      <c r="I171">
        <v>207.2</v>
      </c>
    </row>
    <row r="172" spans="1:9" x14ac:dyDescent="0.25">
      <c r="A172" t="s">
        <v>64</v>
      </c>
      <c r="B172" t="s">
        <v>63</v>
      </c>
      <c r="C172">
        <v>134</v>
      </c>
      <c r="D172" t="s">
        <v>934</v>
      </c>
      <c r="E172">
        <v>1</v>
      </c>
      <c r="F172">
        <v>69.599999999999994</v>
      </c>
      <c r="G172">
        <v>117.2</v>
      </c>
      <c r="H172">
        <v>171.2</v>
      </c>
      <c r="I172">
        <v>207.2</v>
      </c>
    </row>
    <row r="173" spans="1:9" x14ac:dyDescent="0.25">
      <c r="A173" t="s">
        <v>66</v>
      </c>
      <c r="B173" t="s">
        <v>65</v>
      </c>
      <c r="C173">
        <v>147</v>
      </c>
      <c r="D173" t="s">
        <v>934</v>
      </c>
      <c r="E173">
        <v>1</v>
      </c>
      <c r="F173">
        <v>69.599999999999994</v>
      </c>
      <c r="G173">
        <v>117.2</v>
      </c>
      <c r="H173">
        <v>171.2</v>
      </c>
      <c r="I173">
        <v>207.2</v>
      </c>
    </row>
    <row r="174" spans="1:9" x14ac:dyDescent="0.25">
      <c r="A174" t="s">
        <v>311</v>
      </c>
      <c r="B174" t="s">
        <v>310</v>
      </c>
      <c r="C174">
        <v>149</v>
      </c>
      <c r="D174" t="s">
        <v>934</v>
      </c>
      <c r="E174">
        <v>1</v>
      </c>
      <c r="F174">
        <v>69.599999999999994</v>
      </c>
      <c r="G174">
        <v>117.2</v>
      </c>
      <c r="H174">
        <v>171.2</v>
      </c>
      <c r="I174">
        <v>207.2</v>
      </c>
    </row>
    <row r="175" spans="1:9" x14ac:dyDescent="0.25">
      <c r="A175" t="s">
        <v>313</v>
      </c>
      <c r="B175" t="s">
        <v>312</v>
      </c>
      <c r="C175">
        <v>221</v>
      </c>
      <c r="D175" t="s">
        <v>935</v>
      </c>
      <c r="E175">
        <v>1</v>
      </c>
      <c r="F175">
        <v>69.599999999999994</v>
      </c>
      <c r="G175">
        <v>117.2</v>
      </c>
      <c r="H175">
        <v>171.2</v>
      </c>
      <c r="I175">
        <v>207.2</v>
      </c>
    </row>
    <row r="176" spans="1:9" x14ac:dyDescent="0.25">
      <c r="A176" t="s">
        <v>315</v>
      </c>
      <c r="B176" t="s">
        <v>314</v>
      </c>
      <c r="C176">
        <v>122</v>
      </c>
      <c r="D176" t="s">
        <v>934</v>
      </c>
      <c r="E176">
        <v>1</v>
      </c>
      <c r="F176">
        <v>69.599999999999994</v>
      </c>
      <c r="G176">
        <v>117.2</v>
      </c>
      <c r="H176">
        <v>171.2</v>
      </c>
      <c r="I176">
        <v>207.2</v>
      </c>
    </row>
    <row r="177" spans="1:9" x14ac:dyDescent="0.25">
      <c r="A177" t="s">
        <v>317</v>
      </c>
      <c r="B177" t="s">
        <v>316</v>
      </c>
      <c r="C177">
        <v>101</v>
      </c>
      <c r="D177" t="s">
        <v>932</v>
      </c>
      <c r="E177">
        <v>1</v>
      </c>
      <c r="F177">
        <v>69.599999999999994</v>
      </c>
      <c r="G177">
        <v>117.2</v>
      </c>
      <c r="H177">
        <v>171.2</v>
      </c>
      <c r="I177">
        <v>207.2</v>
      </c>
    </row>
    <row r="178" spans="1:9" x14ac:dyDescent="0.25">
      <c r="A178" t="s">
        <v>319</v>
      </c>
      <c r="B178" t="s">
        <v>318</v>
      </c>
      <c r="C178">
        <v>66</v>
      </c>
      <c r="D178" t="s">
        <v>936</v>
      </c>
      <c r="E178">
        <v>1</v>
      </c>
      <c r="F178">
        <v>69.599999999999994</v>
      </c>
      <c r="G178">
        <v>117.2</v>
      </c>
      <c r="H178">
        <v>171.2</v>
      </c>
      <c r="I178">
        <v>207.2</v>
      </c>
    </row>
    <row r="179" spans="1:9" x14ac:dyDescent="0.25">
      <c r="A179" t="s">
        <v>321</v>
      </c>
      <c r="B179" t="s">
        <v>320</v>
      </c>
      <c r="C179">
        <v>97</v>
      </c>
      <c r="D179" t="s">
        <v>932</v>
      </c>
      <c r="E179">
        <v>1</v>
      </c>
      <c r="F179">
        <v>69.599999999999994</v>
      </c>
      <c r="G179">
        <v>117.2</v>
      </c>
      <c r="H179">
        <v>171.2</v>
      </c>
      <c r="I179">
        <v>207.2</v>
      </c>
    </row>
    <row r="180" spans="1:9" x14ac:dyDescent="0.25">
      <c r="A180" t="s">
        <v>323</v>
      </c>
      <c r="B180" t="s">
        <v>322</v>
      </c>
      <c r="C180">
        <v>155</v>
      </c>
      <c r="D180" t="s">
        <v>934</v>
      </c>
      <c r="E180">
        <v>1</v>
      </c>
      <c r="F180">
        <v>69.599999999999994</v>
      </c>
      <c r="G180">
        <v>117.2</v>
      </c>
      <c r="H180">
        <v>171.2</v>
      </c>
      <c r="I180">
        <v>207.2</v>
      </c>
    </row>
    <row r="181" spans="1:9" x14ac:dyDescent="0.25">
      <c r="A181" t="s">
        <v>325</v>
      </c>
      <c r="B181" t="s">
        <v>324</v>
      </c>
      <c r="C181">
        <v>91</v>
      </c>
      <c r="D181" t="s">
        <v>932</v>
      </c>
      <c r="E181">
        <v>1</v>
      </c>
      <c r="F181">
        <v>69.599999999999994</v>
      </c>
      <c r="G181">
        <v>117.2</v>
      </c>
      <c r="H181">
        <v>171.2</v>
      </c>
      <c r="I181">
        <v>207.2</v>
      </c>
    </row>
    <row r="182" spans="1:9" x14ac:dyDescent="0.25">
      <c r="A182" t="s">
        <v>300</v>
      </c>
      <c r="B182" t="s">
        <v>299</v>
      </c>
      <c r="C182">
        <v>32</v>
      </c>
      <c r="D182" t="s">
        <v>932</v>
      </c>
      <c r="E182">
        <v>1</v>
      </c>
      <c r="F182">
        <v>19.5</v>
      </c>
      <c r="G182">
        <v>40</v>
      </c>
      <c r="H182">
        <v>52.2</v>
      </c>
      <c r="I182">
        <v>65.3</v>
      </c>
    </row>
    <row r="183" spans="1:9" x14ac:dyDescent="0.25">
      <c r="A183" t="s">
        <v>302</v>
      </c>
      <c r="B183" t="s">
        <v>301</v>
      </c>
      <c r="C183">
        <v>39</v>
      </c>
      <c r="D183" t="s">
        <v>932</v>
      </c>
      <c r="E183">
        <v>1</v>
      </c>
      <c r="F183">
        <v>19.5</v>
      </c>
      <c r="G183">
        <v>40</v>
      </c>
      <c r="H183">
        <v>52.2</v>
      </c>
      <c r="I183">
        <v>65.3</v>
      </c>
    </row>
    <row r="184" spans="1:9" x14ac:dyDescent="0.25">
      <c r="A184" t="s">
        <v>304</v>
      </c>
      <c r="B184" t="s">
        <v>303</v>
      </c>
      <c r="C184">
        <v>97</v>
      </c>
      <c r="D184" t="s">
        <v>932</v>
      </c>
      <c r="E184">
        <v>1</v>
      </c>
      <c r="F184">
        <v>51.8</v>
      </c>
      <c r="G184">
        <v>104.6</v>
      </c>
      <c r="H184">
        <v>129.19999999999999</v>
      </c>
      <c r="I184">
        <v>154.9</v>
      </c>
    </row>
    <row r="185" spans="1:9" x14ac:dyDescent="0.25">
      <c r="A185" t="s">
        <v>306</v>
      </c>
      <c r="B185" t="s">
        <v>305</v>
      </c>
      <c r="C185">
        <v>198</v>
      </c>
      <c r="D185" t="s">
        <v>933</v>
      </c>
      <c r="E185">
        <v>1</v>
      </c>
      <c r="F185">
        <v>68.8</v>
      </c>
      <c r="G185">
        <v>115.6</v>
      </c>
      <c r="H185">
        <v>169.6</v>
      </c>
      <c r="I185">
        <v>205.6</v>
      </c>
    </row>
    <row r="186" spans="1:9" x14ac:dyDescent="0.25">
      <c r="A186" t="s">
        <v>308</v>
      </c>
      <c r="B186" t="s">
        <v>307</v>
      </c>
      <c r="C186">
        <v>131</v>
      </c>
      <c r="D186" t="s">
        <v>934</v>
      </c>
      <c r="E186">
        <v>1</v>
      </c>
      <c r="F186">
        <v>68.8</v>
      </c>
      <c r="G186">
        <v>115.6</v>
      </c>
      <c r="H186">
        <v>169.6</v>
      </c>
      <c r="I186">
        <v>205.6</v>
      </c>
    </row>
    <row r="187" spans="1:9" x14ac:dyDescent="0.25">
      <c r="A187" t="s">
        <v>68</v>
      </c>
      <c r="B187" t="s">
        <v>67</v>
      </c>
      <c r="C187">
        <v>157</v>
      </c>
      <c r="D187" t="s">
        <v>934</v>
      </c>
      <c r="E187">
        <v>1</v>
      </c>
      <c r="F187">
        <v>68.8</v>
      </c>
      <c r="G187">
        <v>115.6</v>
      </c>
      <c r="H187">
        <v>169.6</v>
      </c>
      <c r="I187">
        <v>205.6</v>
      </c>
    </row>
    <row r="188" spans="1:9" x14ac:dyDescent="0.25">
      <c r="A188" t="s">
        <v>70</v>
      </c>
      <c r="B188" t="s">
        <v>69</v>
      </c>
      <c r="C188">
        <v>145</v>
      </c>
      <c r="D188" t="s">
        <v>934</v>
      </c>
      <c r="E188">
        <v>1</v>
      </c>
      <c r="F188">
        <v>68.8</v>
      </c>
      <c r="G188">
        <v>115.6</v>
      </c>
      <c r="H188">
        <v>169.6</v>
      </c>
      <c r="I188">
        <v>205.6</v>
      </c>
    </row>
    <row r="189" spans="1:9" x14ac:dyDescent="0.25">
      <c r="A189" t="s">
        <v>72</v>
      </c>
      <c r="B189" t="s">
        <v>71</v>
      </c>
      <c r="C189">
        <v>171</v>
      </c>
      <c r="D189" t="s">
        <v>933</v>
      </c>
      <c r="E189">
        <v>1</v>
      </c>
      <c r="F189">
        <v>68.8</v>
      </c>
      <c r="G189">
        <v>115.6</v>
      </c>
      <c r="H189">
        <v>169.6</v>
      </c>
      <c r="I189">
        <v>205.6</v>
      </c>
    </row>
    <row r="190" spans="1:9" x14ac:dyDescent="0.25">
      <c r="A190" t="s">
        <v>239</v>
      </c>
      <c r="B190" t="s">
        <v>238</v>
      </c>
      <c r="C190">
        <v>174</v>
      </c>
      <c r="D190" t="s">
        <v>933</v>
      </c>
      <c r="E190">
        <v>1</v>
      </c>
      <c r="F190">
        <v>68.8</v>
      </c>
      <c r="G190">
        <v>115.6</v>
      </c>
      <c r="H190">
        <v>169.6</v>
      </c>
      <c r="I190">
        <v>205.6</v>
      </c>
    </row>
    <row r="191" spans="1:9" x14ac:dyDescent="0.25">
      <c r="A191" t="s">
        <v>241</v>
      </c>
      <c r="B191" t="s">
        <v>240</v>
      </c>
      <c r="C191">
        <v>244</v>
      </c>
      <c r="D191" t="s">
        <v>935</v>
      </c>
      <c r="E191">
        <v>1</v>
      </c>
      <c r="F191">
        <v>68.8</v>
      </c>
      <c r="G191">
        <v>115.6</v>
      </c>
      <c r="H191">
        <v>169.6</v>
      </c>
      <c r="I191">
        <v>205.6</v>
      </c>
    </row>
    <row r="192" spans="1:9" x14ac:dyDescent="0.25">
      <c r="A192" t="s">
        <v>243</v>
      </c>
      <c r="B192" t="s">
        <v>242</v>
      </c>
      <c r="C192">
        <v>160</v>
      </c>
      <c r="D192" t="s">
        <v>934</v>
      </c>
      <c r="E192">
        <v>1</v>
      </c>
      <c r="F192">
        <v>68.8</v>
      </c>
      <c r="G192">
        <v>115.6</v>
      </c>
      <c r="H192">
        <v>169.6</v>
      </c>
      <c r="I192">
        <v>205.6</v>
      </c>
    </row>
    <row r="193" spans="1:9" x14ac:dyDescent="0.25">
      <c r="A193" t="s">
        <v>245</v>
      </c>
      <c r="B193" t="s">
        <v>244</v>
      </c>
      <c r="C193">
        <v>77</v>
      </c>
      <c r="D193" t="s">
        <v>932</v>
      </c>
      <c r="E193">
        <v>1</v>
      </c>
      <c r="F193">
        <v>68.8</v>
      </c>
      <c r="G193">
        <v>115.6</v>
      </c>
      <c r="H193">
        <v>169.6</v>
      </c>
      <c r="I193">
        <v>205.6</v>
      </c>
    </row>
    <row r="194" spans="1:9" x14ac:dyDescent="0.25">
      <c r="A194" t="s">
        <v>247</v>
      </c>
      <c r="B194" t="s">
        <v>246</v>
      </c>
      <c r="C194">
        <v>101</v>
      </c>
      <c r="D194" t="s">
        <v>932</v>
      </c>
      <c r="E194">
        <v>1</v>
      </c>
      <c r="F194">
        <v>68.8</v>
      </c>
      <c r="G194">
        <v>115.6</v>
      </c>
      <c r="H194">
        <v>169.6</v>
      </c>
      <c r="I194">
        <v>205.6</v>
      </c>
    </row>
    <row r="195" spans="1:9" x14ac:dyDescent="0.25">
      <c r="A195" t="s">
        <v>249</v>
      </c>
      <c r="B195" t="s">
        <v>248</v>
      </c>
      <c r="C195">
        <v>79</v>
      </c>
      <c r="D195" t="s">
        <v>932</v>
      </c>
      <c r="E195">
        <v>1</v>
      </c>
      <c r="F195">
        <v>68.8</v>
      </c>
      <c r="G195">
        <v>115.6</v>
      </c>
      <c r="H195">
        <v>169.6</v>
      </c>
      <c r="I195">
        <v>205.6</v>
      </c>
    </row>
    <row r="196" spans="1:9" x14ac:dyDescent="0.25">
      <c r="A196" t="s">
        <v>251</v>
      </c>
      <c r="B196" t="s">
        <v>250</v>
      </c>
      <c r="C196">
        <v>45</v>
      </c>
      <c r="D196" t="s">
        <v>936</v>
      </c>
      <c r="E196">
        <v>1</v>
      </c>
      <c r="F196">
        <v>68.8</v>
      </c>
      <c r="G196">
        <v>115.6</v>
      </c>
      <c r="H196">
        <v>169.6</v>
      </c>
      <c r="I196">
        <v>205.6</v>
      </c>
    </row>
    <row r="197" spans="1:9" x14ac:dyDescent="0.25">
      <c r="A197" t="s">
        <v>253</v>
      </c>
      <c r="B197" t="s">
        <v>252</v>
      </c>
      <c r="C197">
        <v>33</v>
      </c>
      <c r="D197" t="s">
        <v>936</v>
      </c>
      <c r="E197">
        <v>1</v>
      </c>
      <c r="F197">
        <v>68.8</v>
      </c>
      <c r="G197">
        <v>115.6</v>
      </c>
      <c r="H197">
        <v>169.6</v>
      </c>
      <c r="I197">
        <v>205.6</v>
      </c>
    </row>
    <row r="198" spans="1:9" x14ac:dyDescent="0.25">
      <c r="A198" t="s">
        <v>203</v>
      </c>
      <c r="B198" t="s">
        <v>202</v>
      </c>
      <c r="C198">
        <v>144</v>
      </c>
      <c r="D198" t="s">
        <v>934</v>
      </c>
      <c r="E198">
        <v>1</v>
      </c>
      <c r="F198">
        <v>68.8</v>
      </c>
      <c r="G198">
        <v>115.6</v>
      </c>
      <c r="H198">
        <v>169.6</v>
      </c>
      <c r="I198">
        <v>205.6</v>
      </c>
    </row>
    <row r="199" spans="1:9" x14ac:dyDescent="0.25">
      <c r="A199" t="s">
        <v>205</v>
      </c>
      <c r="B199" t="s">
        <v>204</v>
      </c>
      <c r="C199">
        <v>187</v>
      </c>
      <c r="D199" t="s">
        <v>933</v>
      </c>
      <c r="E199">
        <v>1</v>
      </c>
      <c r="F199">
        <v>68.8</v>
      </c>
      <c r="G199">
        <v>115.6</v>
      </c>
      <c r="H199">
        <v>169.6</v>
      </c>
      <c r="I199">
        <v>205.6</v>
      </c>
    </row>
    <row r="200" spans="1:9" x14ac:dyDescent="0.25">
      <c r="A200" t="s">
        <v>290</v>
      </c>
      <c r="B200" t="s">
        <v>289</v>
      </c>
      <c r="C200">
        <v>168</v>
      </c>
      <c r="D200" t="s">
        <v>935</v>
      </c>
      <c r="E200">
        <v>1</v>
      </c>
      <c r="F200">
        <v>51.8</v>
      </c>
      <c r="G200">
        <v>104.6</v>
      </c>
      <c r="H200">
        <v>129.19999999999999</v>
      </c>
      <c r="I200">
        <v>154.9</v>
      </c>
    </row>
    <row r="201" spans="1:9" x14ac:dyDescent="0.25">
      <c r="A201" t="s">
        <v>292</v>
      </c>
      <c r="B201" t="s">
        <v>291</v>
      </c>
      <c r="C201">
        <v>158</v>
      </c>
      <c r="D201" t="s">
        <v>935</v>
      </c>
      <c r="E201">
        <v>1</v>
      </c>
      <c r="F201">
        <v>51.8</v>
      </c>
      <c r="G201">
        <v>104.6</v>
      </c>
      <c r="H201">
        <v>129.19999999999999</v>
      </c>
      <c r="I201">
        <v>154.9</v>
      </c>
    </row>
    <row r="202" spans="1:9" x14ac:dyDescent="0.25">
      <c r="A202" t="s">
        <v>294</v>
      </c>
      <c r="B202" t="s">
        <v>293</v>
      </c>
      <c r="C202">
        <v>123</v>
      </c>
      <c r="D202" t="s">
        <v>934</v>
      </c>
      <c r="E202">
        <v>1</v>
      </c>
      <c r="F202">
        <v>51.8</v>
      </c>
      <c r="G202">
        <v>104.6</v>
      </c>
      <c r="H202">
        <v>129.19999999999999</v>
      </c>
      <c r="I202">
        <v>154.9</v>
      </c>
    </row>
    <row r="203" spans="1:9" x14ac:dyDescent="0.25">
      <c r="A203" t="s">
        <v>296</v>
      </c>
      <c r="B203" t="s">
        <v>295</v>
      </c>
      <c r="C203">
        <v>198</v>
      </c>
      <c r="D203" t="s">
        <v>933</v>
      </c>
      <c r="E203">
        <v>1</v>
      </c>
      <c r="F203">
        <v>68</v>
      </c>
      <c r="G203">
        <v>114</v>
      </c>
      <c r="H203">
        <v>168</v>
      </c>
      <c r="I203">
        <v>204</v>
      </c>
    </row>
    <row r="204" spans="1:9" x14ac:dyDescent="0.25">
      <c r="A204" t="s">
        <v>298</v>
      </c>
      <c r="B204" t="s">
        <v>297</v>
      </c>
      <c r="C204">
        <v>120</v>
      </c>
      <c r="D204" t="s">
        <v>934</v>
      </c>
      <c r="E204">
        <v>1</v>
      </c>
      <c r="F204">
        <v>68</v>
      </c>
      <c r="G204">
        <v>114</v>
      </c>
      <c r="H204">
        <v>168</v>
      </c>
      <c r="I204">
        <v>204</v>
      </c>
    </row>
    <row r="205" spans="1:9" x14ac:dyDescent="0.25">
      <c r="A205" t="s">
        <v>74</v>
      </c>
      <c r="B205" t="s">
        <v>73</v>
      </c>
      <c r="C205">
        <v>234</v>
      </c>
      <c r="D205" t="s">
        <v>935</v>
      </c>
      <c r="E205">
        <v>1</v>
      </c>
      <c r="F205">
        <v>68</v>
      </c>
      <c r="G205">
        <v>114</v>
      </c>
      <c r="H205">
        <v>168</v>
      </c>
      <c r="I205">
        <v>204</v>
      </c>
    </row>
    <row r="206" spans="1:9" x14ac:dyDescent="0.25">
      <c r="A206" t="s">
        <v>76</v>
      </c>
      <c r="B206" t="s">
        <v>75</v>
      </c>
      <c r="C206">
        <v>189</v>
      </c>
      <c r="D206" t="s">
        <v>933</v>
      </c>
      <c r="E206">
        <v>1</v>
      </c>
      <c r="F206">
        <v>68</v>
      </c>
      <c r="G206">
        <v>114</v>
      </c>
      <c r="H206">
        <v>168</v>
      </c>
      <c r="I206">
        <v>204</v>
      </c>
    </row>
    <row r="207" spans="1:9" x14ac:dyDescent="0.25">
      <c r="A207" t="s">
        <v>78</v>
      </c>
      <c r="B207" t="s">
        <v>77</v>
      </c>
      <c r="C207">
        <v>149</v>
      </c>
      <c r="D207" t="s">
        <v>934</v>
      </c>
      <c r="E207">
        <v>1</v>
      </c>
      <c r="F207">
        <v>68</v>
      </c>
      <c r="G207">
        <v>114</v>
      </c>
      <c r="H207">
        <v>168</v>
      </c>
      <c r="I207">
        <v>204</v>
      </c>
    </row>
    <row r="208" spans="1:9" x14ac:dyDescent="0.25">
      <c r="A208" t="s">
        <v>223</v>
      </c>
      <c r="B208" t="s">
        <v>222</v>
      </c>
      <c r="C208">
        <v>99</v>
      </c>
      <c r="D208" t="s">
        <v>932</v>
      </c>
      <c r="E208">
        <v>1</v>
      </c>
      <c r="F208">
        <v>68</v>
      </c>
      <c r="G208">
        <v>114</v>
      </c>
      <c r="H208">
        <v>168</v>
      </c>
      <c r="I208">
        <v>204</v>
      </c>
    </row>
    <row r="209" spans="1:9" x14ac:dyDescent="0.25">
      <c r="A209" t="s">
        <v>225</v>
      </c>
      <c r="B209" t="s">
        <v>224</v>
      </c>
      <c r="C209">
        <v>88</v>
      </c>
      <c r="D209" t="s">
        <v>932</v>
      </c>
      <c r="E209">
        <v>1</v>
      </c>
      <c r="F209">
        <v>68</v>
      </c>
      <c r="G209">
        <v>114</v>
      </c>
      <c r="H209">
        <v>168</v>
      </c>
      <c r="I209">
        <v>204</v>
      </c>
    </row>
    <row r="210" spans="1:9" x14ac:dyDescent="0.25">
      <c r="A210" t="s">
        <v>227</v>
      </c>
      <c r="B210" t="s">
        <v>226</v>
      </c>
      <c r="C210">
        <v>133</v>
      </c>
      <c r="D210" t="s">
        <v>934</v>
      </c>
      <c r="E210">
        <v>1</v>
      </c>
      <c r="F210">
        <v>68</v>
      </c>
      <c r="G210">
        <v>114</v>
      </c>
      <c r="H210">
        <v>168</v>
      </c>
      <c r="I210">
        <v>204</v>
      </c>
    </row>
    <row r="211" spans="1:9" x14ac:dyDescent="0.25">
      <c r="A211" t="s">
        <v>229</v>
      </c>
      <c r="B211" t="s">
        <v>228</v>
      </c>
      <c r="C211">
        <v>116</v>
      </c>
      <c r="D211" t="s">
        <v>934</v>
      </c>
      <c r="E211">
        <v>1</v>
      </c>
      <c r="F211">
        <v>68</v>
      </c>
      <c r="G211">
        <v>114</v>
      </c>
      <c r="H211">
        <v>168</v>
      </c>
      <c r="I211">
        <v>204</v>
      </c>
    </row>
    <row r="212" spans="1:9" x14ac:dyDescent="0.25">
      <c r="A212" t="s">
        <v>231</v>
      </c>
      <c r="B212" t="s">
        <v>230</v>
      </c>
      <c r="C212">
        <v>117</v>
      </c>
      <c r="D212" t="s">
        <v>934</v>
      </c>
      <c r="E212">
        <v>1</v>
      </c>
      <c r="F212">
        <v>68</v>
      </c>
      <c r="G212">
        <v>114</v>
      </c>
      <c r="H212">
        <v>168</v>
      </c>
      <c r="I212">
        <v>204</v>
      </c>
    </row>
    <row r="213" spans="1:9" x14ac:dyDescent="0.25">
      <c r="A213" t="s">
        <v>233</v>
      </c>
      <c r="B213" t="s">
        <v>232</v>
      </c>
      <c r="C213">
        <v>72</v>
      </c>
      <c r="D213" t="s">
        <v>932</v>
      </c>
      <c r="E213">
        <v>1</v>
      </c>
      <c r="F213">
        <v>68</v>
      </c>
      <c r="G213">
        <v>114</v>
      </c>
      <c r="H213">
        <v>168</v>
      </c>
      <c r="I213">
        <v>204</v>
      </c>
    </row>
    <row r="214" spans="1:9" x14ac:dyDescent="0.25">
      <c r="A214" t="s">
        <v>235</v>
      </c>
      <c r="B214" t="s">
        <v>234</v>
      </c>
      <c r="C214">
        <v>81</v>
      </c>
      <c r="D214" t="s">
        <v>932</v>
      </c>
      <c r="E214">
        <v>1</v>
      </c>
      <c r="F214">
        <v>68</v>
      </c>
      <c r="G214">
        <v>114</v>
      </c>
      <c r="H214">
        <v>168</v>
      </c>
      <c r="I214">
        <v>204</v>
      </c>
    </row>
    <row r="215" spans="1:9" x14ac:dyDescent="0.25">
      <c r="A215" t="s">
        <v>237</v>
      </c>
      <c r="B215" t="s">
        <v>236</v>
      </c>
      <c r="C215">
        <v>47</v>
      </c>
      <c r="D215" t="s">
        <v>936</v>
      </c>
      <c r="E215">
        <v>1</v>
      </c>
      <c r="F215">
        <v>68</v>
      </c>
      <c r="G215">
        <v>114</v>
      </c>
      <c r="H215">
        <v>168</v>
      </c>
      <c r="I215">
        <v>204</v>
      </c>
    </row>
    <row r="216" spans="1:9" x14ac:dyDescent="0.25">
      <c r="A216" t="s">
        <v>197</v>
      </c>
      <c r="B216" t="s">
        <v>196</v>
      </c>
      <c r="C216">
        <v>218</v>
      </c>
      <c r="D216" t="s">
        <v>935</v>
      </c>
      <c r="E216">
        <v>1</v>
      </c>
      <c r="F216">
        <v>68</v>
      </c>
      <c r="G216">
        <v>114</v>
      </c>
      <c r="H216">
        <v>168</v>
      </c>
      <c r="I216">
        <v>204</v>
      </c>
    </row>
    <row r="217" spans="1:9" x14ac:dyDescent="0.25">
      <c r="A217" t="s">
        <v>199</v>
      </c>
      <c r="B217" t="s">
        <v>198</v>
      </c>
      <c r="C217">
        <v>240</v>
      </c>
      <c r="D217" t="s">
        <v>935</v>
      </c>
      <c r="E217">
        <v>1</v>
      </c>
      <c r="F217">
        <v>68</v>
      </c>
      <c r="G217">
        <v>114</v>
      </c>
      <c r="H217">
        <v>168</v>
      </c>
      <c r="I217">
        <v>204</v>
      </c>
    </row>
    <row r="218" spans="1:9" x14ac:dyDescent="0.25">
      <c r="A218" t="s">
        <v>201</v>
      </c>
      <c r="B218" t="s">
        <v>200</v>
      </c>
      <c r="C218">
        <v>154</v>
      </c>
      <c r="D218" t="s">
        <v>934</v>
      </c>
      <c r="E218">
        <v>1</v>
      </c>
      <c r="F218">
        <v>68</v>
      </c>
      <c r="G218">
        <v>114</v>
      </c>
      <c r="H218">
        <v>168</v>
      </c>
      <c r="I218">
        <v>204</v>
      </c>
    </row>
    <row r="219" spans="1:9" x14ac:dyDescent="0.25">
      <c r="A219" t="s">
        <v>278</v>
      </c>
      <c r="B219" t="s">
        <v>277</v>
      </c>
      <c r="C219">
        <v>58</v>
      </c>
      <c r="D219" t="s">
        <v>933</v>
      </c>
      <c r="E219">
        <v>1</v>
      </c>
      <c r="F219">
        <v>19.5</v>
      </c>
      <c r="G219">
        <v>40</v>
      </c>
      <c r="H219">
        <v>52.2</v>
      </c>
      <c r="I219">
        <v>65.3</v>
      </c>
    </row>
    <row r="220" spans="1:9" x14ac:dyDescent="0.25">
      <c r="A220" t="s">
        <v>280</v>
      </c>
      <c r="B220" t="s">
        <v>279</v>
      </c>
      <c r="C220">
        <v>72</v>
      </c>
      <c r="D220" t="s">
        <v>935</v>
      </c>
      <c r="E220">
        <v>1</v>
      </c>
      <c r="F220">
        <v>19.5</v>
      </c>
      <c r="G220">
        <v>40</v>
      </c>
      <c r="H220">
        <v>52.2</v>
      </c>
      <c r="I220">
        <v>65.3</v>
      </c>
    </row>
    <row r="221" spans="1:9" x14ac:dyDescent="0.25">
      <c r="A221" t="s">
        <v>282</v>
      </c>
      <c r="B221" t="s">
        <v>281</v>
      </c>
      <c r="C221">
        <v>176</v>
      </c>
      <c r="D221" t="s">
        <v>932</v>
      </c>
      <c r="E221">
        <v>1</v>
      </c>
      <c r="F221">
        <v>110.9</v>
      </c>
      <c r="G221">
        <v>222.8</v>
      </c>
      <c r="H221">
        <v>270.39999999999998</v>
      </c>
      <c r="I221">
        <v>319.10000000000002</v>
      </c>
    </row>
    <row r="222" spans="1:9" x14ac:dyDescent="0.25">
      <c r="A222" t="s">
        <v>284</v>
      </c>
      <c r="B222" t="s">
        <v>283</v>
      </c>
      <c r="C222">
        <v>117</v>
      </c>
      <c r="D222" t="s">
        <v>934</v>
      </c>
      <c r="E222">
        <v>1</v>
      </c>
      <c r="F222">
        <v>67.2</v>
      </c>
      <c r="G222">
        <v>112.4</v>
      </c>
      <c r="H222">
        <v>166.4</v>
      </c>
      <c r="I222">
        <v>202.4</v>
      </c>
    </row>
    <row r="223" spans="1:9" x14ac:dyDescent="0.25">
      <c r="A223" t="s">
        <v>286</v>
      </c>
      <c r="B223" t="s">
        <v>285</v>
      </c>
      <c r="C223">
        <v>145</v>
      </c>
      <c r="D223" t="s">
        <v>934</v>
      </c>
      <c r="E223">
        <v>1</v>
      </c>
      <c r="F223">
        <v>67.2</v>
      </c>
      <c r="G223">
        <v>112.4</v>
      </c>
      <c r="H223">
        <v>166.4</v>
      </c>
      <c r="I223">
        <v>202.4</v>
      </c>
    </row>
    <row r="224" spans="1:9" x14ac:dyDescent="0.25">
      <c r="A224" t="s">
        <v>288</v>
      </c>
      <c r="B224" t="s">
        <v>287</v>
      </c>
      <c r="C224">
        <v>142</v>
      </c>
      <c r="D224" t="s">
        <v>934</v>
      </c>
      <c r="E224">
        <v>1</v>
      </c>
      <c r="F224">
        <v>67.2</v>
      </c>
      <c r="G224">
        <v>112.4</v>
      </c>
      <c r="H224">
        <v>166.4</v>
      </c>
      <c r="I224">
        <v>202.4</v>
      </c>
    </row>
    <row r="225" spans="1:9" x14ac:dyDescent="0.25">
      <c r="A225" t="s">
        <v>207</v>
      </c>
      <c r="B225" t="s">
        <v>206</v>
      </c>
      <c r="C225">
        <v>108</v>
      </c>
      <c r="D225" t="s">
        <v>932</v>
      </c>
      <c r="E225">
        <v>1</v>
      </c>
      <c r="F225">
        <v>67.2</v>
      </c>
      <c r="G225">
        <v>112.4</v>
      </c>
      <c r="H225">
        <v>166.4</v>
      </c>
      <c r="I225">
        <v>202.4</v>
      </c>
    </row>
    <row r="226" spans="1:9" x14ac:dyDescent="0.25">
      <c r="A226" t="s">
        <v>209</v>
      </c>
      <c r="B226" t="s">
        <v>208</v>
      </c>
      <c r="C226">
        <v>70</v>
      </c>
      <c r="D226" t="s">
        <v>932</v>
      </c>
      <c r="E226">
        <v>1</v>
      </c>
      <c r="F226">
        <v>67.2</v>
      </c>
      <c r="G226">
        <v>112.4</v>
      </c>
      <c r="H226">
        <v>166.4</v>
      </c>
      <c r="I226">
        <v>202.4</v>
      </c>
    </row>
    <row r="227" spans="1:9" x14ac:dyDescent="0.25">
      <c r="A227" t="s">
        <v>211</v>
      </c>
      <c r="B227" t="s">
        <v>210</v>
      </c>
      <c r="C227">
        <v>126</v>
      </c>
      <c r="D227" t="s">
        <v>934</v>
      </c>
      <c r="E227">
        <v>1</v>
      </c>
      <c r="F227">
        <v>67.2</v>
      </c>
      <c r="G227">
        <v>112.4</v>
      </c>
      <c r="H227">
        <v>166.4</v>
      </c>
      <c r="I227">
        <v>202.4</v>
      </c>
    </row>
    <row r="228" spans="1:9" x14ac:dyDescent="0.25">
      <c r="A228" t="s">
        <v>213</v>
      </c>
      <c r="B228" t="s">
        <v>212</v>
      </c>
      <c r="C228">
        <v>94</v>
      </c>
      <c r="D228" t="s">
        <v>932</v>
      </c>
      <c r="E228">
        <v>1</v>
      </c>
      <c r="F228">
        <v>67.2</v>
      </c>
      <c r="G228">
        <v>112.4</v>
      </c>
      <c r="H228">
        <v>166.4</v>
      </c>
      <c r="I228">
        <v>202.4</v>
      </c>
    </row>
    <row r="229" spans="1:9" x14ac:dyDescent="0.25">
      <c r="A229" t="s">
        <v>215</v>
      </c>
      <c r="B229" t="s">
        <v>214</v>
      </c>
      <c r="C229">
        <v>79</v>
      </c>
      <c r="D229" t="s">
        <v>932</v>
      </c>
      <c r="E229">
        <v>1</v>
      </c>
      <c r="F229">
        <v>67.2</v>
      </c>
      <c r="G229">
        <v>112.4</v>
      </c>
      <c r="H229">
        <v>166.4</v>
      </c>
      <c r="I229">
        <v>202.4</v>
      </c>
    </row>
    <row r="230" spans="1:9" x14ac:dyDescent="0.25">
      <c r="A230" t="s">
        <v>217</v>
      </c>
      <c r="B230" t="s">
        <v>216</v>
      </c>
      <c r="C230">
        <v>104</v>
      </c>
      <c r="D230" t="s">
        <v>932</v>
      </c>
      <c r="E230">
        <v>1</v>
      </c>
      <c r="F230">
        <v>67.2</v>
      </c>
      <c r="G230">
        <v>112.4</v>
      </c>
      <c r="H230">
        <v>166.4</v>
      </c>
      <c r="I230">
        <v>202.4</v>
      </c>
    </row>
    <row r="231" spans="1:9" x14ac:dyDescent="0.25">
      <c r="A231" t="s">
        <v>219</v>
      </c>
      <c r="B231" t="s">
        <v>218</v>
      </c>
      <c r="C231">
        <v>116</v>
      </c>
      <c r="D231" t="s">
        <v>934</v>
      </c>
      <c r="E231">
        <v>1</v>
      </c>
      <c r="F231">
        <v>67.2</v>
      </c>
      <c r="G231">
        <v>112.4</v>
      </c>
      <c r="H231">
        <v>166.4</v>
      </c>
      <c r="I231">
        <v>202.4</v>
      </c>
    </row>
    <row r="232" spans="1:9" x14ac:dyDescent="0.25">
      <c r="A232" t="s">
        <v>221</v>
      </c>
      <c r="B232" t="s">
        <v>220</v>
      </c>
      <c r="C232">
        <v>117</v>
      </c>
      <c r="D232" t="s">
        <v>934</v>
      </c>
      <c r="E232">
        <v>1</v>
      </c>
      <c r="F232">
        <v>67.2</v>
      </c>
      <c r="G232">
        <v>112.4</v>
      </c>
      <c r="H232">
        <v>166.4</v>
      </c>
      <c r="I232">
        <v>202.4</v>
      </c>
    </row>
    <row r="233" spans="1:9" x14ac:dyDescent="0.25">
      <c r="A233" t="s">
        <v>185</v>
      </c>
      <c r="B233" t="s">
        <v>184</v>
      </c>
      <c r="C233">
        <v>208</v>
      </c>
      <c r="D233" t="s">
        <v>935</v>
      </c>
      <c r="E233">
        <v>1</v>
      </c>
      <c r="F233">
        <v>67.2</v>
      </c>
      <c r="G233">
        <v>112.4</v>
      </c>
      <c r="H233">
        <v>166.4</v>
      </c>
      <c r="I233">
        <v>202.4</v>
      </c>
    </row>
    <row r="234" spans="1:9" x14ac:dyDescent="0.25">
      <c r="A234" t="s">
        <v>187</v>
      </c>
      <c r="B234" t="s">
        <v>186</v>
      </c>
      <c r="C234">
        <v>220</v>
      </c>
      <c r="D234" t="s">
        <v>935</v>
      </c>
      <c r="E234">
        <v>1</v>
      </c>
      <c r="F234">
        <v>67.2</v>
      </c>
      <c r="G234">
        <v>112.4</v>
      </c>
      <c r="H234">
        <v>166.4</v>
      </c>
      <c r="I234">
        <v>202.4</v>
      </c>
    </row>
    <row r="235" spans="1:9" x14ac:dyDescent="0.25">
      <c r="A235" t="s">
        <v>189</v>
      </c>
      <c r="B235" t="s">
        <v>188</v>
      </c>
      <c r="C235">
        <v>182</v>
      </c>
      <c r="D235" t="s">
        <v>933</v>
      </c>
      <c r="E235">
        <v>1</v>
      </c>
      <c r="F235">
        <v>67.2</v>
      </c>
      <c r="G235">
        <v>112.4</v>
      </c>
      <c r="H235">
        <v>166.4</v>
      </c>
      <c r="I235">
        <v>202.4</v>
      </c>
    </row>
    <row r="236" spans="1:9" x14ac:dyDescent="0.25">
      <c r="A236" t="s">
        <v>191</v>
      </c>
      <c r="B236" t="s">
        <v>190</v>
      </c>
      <c r="C236">
        <v>219</v>
      </c>
      <c r="D236" t="s">
        <v>935</v>
      </c>
      <c r="E236">
        <v>1</v>
      </c>
      <c r="F236">
        <v>67.2</v>
      </c>
      <c r="G236">
        <v>112.4</v>
      </c>
      <c r="H236">
        <v>166.4</v>
      </c>
      <c r="I236">
        <v>202.4</v>
      </c>
    </row>
    <row r="237" spans="1:9" x14ac:dyDescent="0.25">
      <c r="A237" t="s">
        <v>193</v>
      </c>
      <c r="B237" t="s">
        <v>192</v>
      </c>
      <c r="C237">
        <v>151</v>
      </c>
      <c r="D237" t="s">
        <v>934</v>
      </c>
      <c r="E237">
        <v>1</v>
      </c>
      <c r="F237">
        <v>67.2</v>
      </c>
      <c r="G237">
        <v>112.4</v>
      </c>
      <c r="H237">
        <v>166.4</v>
      </c>
      <c r="I237">
        <v>202.4</v>
      </c>
    </row>
    <row r="238" spans="1:9" x14ac:dyDescent="0.25">
      <c r="A238" t="s">
        <v>195</v>
      </c>
      <c r="B238" t="s">
        <v>194</v>
      </c>
      <c r="C238">
        <v>129</v>
      </c>
      <c r="D238" t="s">
        <v>934</v>
      </c>
      <c r="E238">
        <v>1</v>
      </c>
      <c r="F238">
        <v>67.2</v>
      </c>
      <c r="G238">
        <v>112.4</v>
      </c>
      <c r="H238">
        <v>166.4</v>
      </c>
      <c r="I238">
        <v>202.4</v>
      </c>
    </row>
    <row r="239" spans="1:9" x14ac:dyDescent="0.25">
      <c r="A239" t="s">
        <v>172</v>
      </c>
      <c r="B239" t="s">
        <v>171</v>
      </c>
      <c r="C239">
        <v>173</v>
      </c>
      <c r="D239" t="s">
        <v>932</v>
      </c>
      <c r="E239">
        <v>1</v>
      </c>
      <c r="F239">
        <v>98.4</v>
      </c>
      <c r="G239">
        <v>197.8</v>
      </c>
      <c r="H239">
        <v>240.6</v>
      </c>
      <c r="I239">
        <v>284.39999999999998</v>
      </c>
    </row>
    <row r="240" spans="1:9" x14ac:dyDescent="0.25">
      <c r="A240" t="s">
        <v>174</v>
      </c>
      <c r="B240" t="s">
        <v>173</v>
      </c>
      <c r="C240">
        <v>115</v>
      </c>
      <c r="D240" t="s">
        <v>934</v>
      </c>
      <c r="E240">
        <v>1</v>
      </c>
      <c r="F240">
        <v>66.400000000000006</v>
      </c>
      <c r="G240">
        <v>110.8</v>
      </c>
      <c r="H240">
        <v>164.8</v>
      </c>
      <c r="I240">
        <v>200.8</v>
      </c>
    </row>
    <row r="241" spans="1:9" x14ac:dyDescent="0.25">
      <c r="A241" t="s">
        <v>176</v>
      </c>
      <c r="B241" t="s">
        <v>175</v>
      </c>
      <c r="C241">
        <v>96</v>
      </c>
      <c r="D241" t="s">
        <v>932</v>
      </c>
      <c r="E241">
        <v>1</v>
      </c>
      <c r="F241">
        <v>66.400000000000006</v>
      </c>
      <c r="G241">
        <v>110.8</v>
      </c>
      <c r="H241">
        <v>164.8</v>
      </c>
      <c r="I241">
        <v>200.8</v>
      </c>
    </row>
    <row r="242" spans="1:9" x14ac:dyDescent="0.25">
      <c r="A242" t="s">
        <v>178</v>
      </c>
      <c r="B242" t="s">
        <v>177</v>
      </c>
      <c r="C242">
        <v>129</v>
      </c>
      <c r="D242" t="s">
        <v>934</v>
      </c>
      <c r="E242">
        <v>1</v>
      </c>
      <c r="F242">
        <v>66.400000000000006</v>
      </c>
      <c r="G242">
        <v>110.8</v>
      </c>
      <c r="H242">
        <v>164.8</v>
      </c>
      <c r="I242">
        <v>200.8</v>
      </c>
    </row>
    <row r="243" spans="1:9" x14ac:dyDescent="0.25">
      <c r="A243" t="s">
        <v>180</v>
      </c>
      <c r="B243" t="s">
        <v>179</v>
      </c>
      <c r="C243">
        <v>191</v>
      </c>
      <c r="D243" t="s">
        <v>933</v>
      </c>
      <c r="E243">
        <v>1</v>
      </c>
      <c r="F243">
        <v>66.400000000000006</v>
      </c>
      <c r="G243">
        <v>110.8</v>
      </c>
      <c r="H243">
        <v>164.8</v>
      </c>
      <c r="I243">
        <v>200.8</v>
      </c>
    </row>
    <row r="244" spans="1:9" x14ac:dyDescent="0.25">
      <c r="A244" t="s">
        <v>146</v>
      </c>
      <c r="B244" t="s">
        <v>145</v>
      </c>
      <c r="C244">
        <v>127</v>
      </c>
      <c r="D244" t="s">
        <v>934</v>
      </c>
      <c r="E244">
        <v>1</v>
      </c>
      <c r="F244">
        <v>66.400000000000006</v>
      </c>
      <c r="G244">
        <v>110.8</v>
      </c>
      <c r="H244">
        <v>164.8</v>
      </c>
      <c r="I244">
        <v>200.8</v>
      </c>
    </row>
    <row r="245" spans="1:9" x14ac:dyDescent="0.25">
      <c r="A245" t="s">
        <v>148</v>
      </c>
      <c r="B245" t="s">
        <v>147</v>
      </c>
      <c r="C245">
        <v>75</v>
      </c>
      <c r="D245" t="s">
        <v>932</v>
      </c>
      <c r="E245">
        <v>1</v>
      </c>
      <c r="F245">
        <v>66.400000000000006</v>
      </c>
      <c r="G245">
        <v>110.8</v>
      </c>
      <c r="H245">
        <v>164.8</v>
      </c>
      <c r="I245">
        <v>200.8</v>
      </c>
    </row>
    <row r="246" spans="1:9" x14ac:dyDescent="0.25">
      <c r="A246" t="s">
        <v>150</v>
      </c>
      <c r="B246" t="s">
        <v>149</v>
      </c>
      <c r="C246">
        <v>57</v>
      </c>
      <c r="D246" t="s">
        <v>936</v>
      </c>
      <c r="E246">
        <v>1</v>
      </c>
      <c r="F246">
        <v>66.400000000000006</v>
      </c>
      <c r="G246">
        <v>110.8</v>
      </c>
      <c r="H246">
        <v>164.8</v>
      </c>
      <c r="I246">
        <v>200.8</v>
      </c>
    </row>
    <row r="247" spans="1:9" x14ac:dyDescent="0.25">
      <c r="A247" t="s">
        <v>152</v>
      </c>
      <c r="B247" t="s">
        <v>151</v>
      </c>
      <c r="C247">
        <v>119</v>
      </c>
      <c r="D247" t="s">
        <v>934</v>
      </c>
      <c r="E247">
        <v>1</v>
      </c>
      <c r="F247">
        <v>66.400000000000006</v>
      </c>
      <c r="G247">
        <v>110.8</v>
      </c>
      <c r="H247">
        <v>164.8</v>
      </c>
      <c r="I247">
        <v>200.8</v>
      </c>
    </row>
    <row r="248" spans="1:9" x14ac:dyDescent="0.25">
      <c r="A248" t="s">
        <v>154</v>
      </c>
      <c r="B248" t="s">
        <v>153</v>
      </c>
      <c r="C248">
        <v>97</v>
      </c>
      <c r="D248" t="s">
        <v>932</v>
      </c>
      <c r="E248">
        <v>1</v>
      </c>
      <c r="F248">
        <v>66.400000000000006</v>
      </c>
      <c r="G248">
        <v>110.8</v>
      </c>
      <c r="H248">
        <v>164.8</v>
      </c>
      <c r="I248">
        <v>200.8</v>
      </c>
    </row>
    <row r="249" spans="1:9" x14ac:dyDescent="0.25">
      <c r="A249" t="s">
        <v>156</v>
      </c>
      <c r="B249" t="s">
        <v>155</v>
      </c>
      <c r="C249">
        <v>63</v>
      </c>
      <c r="D249" t="s">
        <v>936</v>
      </c>
      <c r="E249">
        <v>1</v>
      </c>
      <c r="F249">
        <v>66.400000000000006</v>
      </c>
      <c r="G249">
        <v>110.8</v>
      </c>
      <c r="H249">
        <v>164.8</v>
      </c>
      <c r="I249">
        <v>200.8</v>
      </c>
    </row>
    <row r="250" spans="1:9" x14ac:dyDescent="0.25">
      <c r="A250" t="s">
        <v>158</v>
      </c>
      <c r="B250" t="s">
        <v>157</v>
      </c>
      <c r="C250">
        <v>84</v>
      </c>
      <c r="D250" t="s">
        <v>932</v>
      </c>
      <c r="E250">
        <v>1</v>
      </c>
      <c r="F250">
        <v>66.400000000000006</v>
      </c>
      <c r="G250">
        <v>110.8</v>
      </c>
      <c r="H250">
        <v>164.8</v>
      </c>
      <c r="I250">
        <v>200.8</v>
      </c>
    </row>
    <row r="251" spans="1:9" x14ac:dyDescent="0.25">
      <c r="A251" t="s">
        <v>160</v>
      </c>
      <c r="B251" t="s">
        <v>159</v>
      </c>
      <c r="C251">
        <v>121</v>
      </c>
      <c r="D251" t="s">
        <v>934</v>
      </c>
      <c r="E251">
        <v>1</v>
      </c>
      <c r="F251">
        <v>66.400000000000006</v>
      </c>
      <c r="G251">
        <v>110.8</v>
      </c>
      <c r="H251">
        <v>164.8</v>
      </c>
      <c r="I251">
        <v>200.8</v>
      </c>
    </row>
    <row r="252" spans="1:9" x14ac:dyDescent="0.25">
      <c r="A252" t="s">
        <v>104</v>
      </c>
      <c r="B252" t="s">
        <v>103</v>
      </c>
      <c r="C252">
        <v>165</v>
      </c>
      <c r="D252" t="s">
        <v>933</v>
      </c>
      <c r="E252">
        <v>1</v>
      </c>
      <c r="F252">
        <v>66.400000000000006</v>
      </c>
      <c r="G252">
        <v>110.8</v>
      </c>
      <c r="H252">
        <v>164.8</v>
      </c>
      <c r="I252">
        <v>200.8</v>
      </c>
    </row>
    <row r="253" spans="1:9" x14ac:dyDescent="0.25">
      <c r="A253" t="s">
        <v>106</v>
      </c>
      <c r="B253" t="s">
        <v>105</v>
      </c>
      <c r="C253">
        <v>257</v>
      </c>
      <c r="D253" t="s">
        <v>935</v>
      </c>
      <c r="E253">
        <v>1</v>
      </c>
      <c r="F253">
        <v>66.400000000000006</v>
      </c>
      <c r="G253">
        <v>110.8</v>
      </c>
      <c r="H253">
        <v>164.8</v>
      </c>
      <c r="I253">
        <v>200.8</v>
      </c>
    </row>
    <row r="254" spans="1:9" x14ac:dyDescent="0.25">
      <c r="A254" t="s">
        <v>108</v>
      </c>
      <c r="B254" t="s">
        <v>107</v>
      </c>
      <c r="C254">
        <v>203</v>
      </c>
      <c r="D254" t="s">
        <v>935</v>
      </c>
      <c r="E254">
        <v>1</v>
      </c>
      <c r="F254">
        <v>66.400000000000006</v>
      </c>
      <c r="G254">
        <v>110.8</v>
      </c>
      <c r="H254">
        <v>164.8</v>
      </c>
      <c r="I254">
        <v>200.8</v>
      </c>
    </row>
    <row r="255" spans="1:9" x14ac:dyDescent="0.25">
      <c r="A255" t="s">
        <v>110</v>
      </c>
      <c r="B255" t="s">
        <v>109</v>
      </c>
      <c r="C255">
        <v>216</v>
      </c>
      <c r="D255" t="s">
        <v>935</v>
      </c>
      <c r="E255">
        <v>1</v>
      </c>
      <c r="F255">
        <v>66.400000000000006</v>
      </c>
      <c r="G255">
        <v>110.8</v>
      </c>
      <c r="H255">
        <v>164.8</v>
      </c>
      <c r="I255">
        <v>200.8</v>
      </c>
    </row>
    <row r="256" spans="1:9" x14ac:dyDescent="0.25">
      <c r="A256" t="s">
        <v>112</v>
      </c>
      <c r="B256" t="s">
        <v>111</v>
      </c>
      <c r="C256">
        <v>195</v>
      </c>
      <c r="D256" t="s">
        <v>933</v>
      </c>
      <c r="E256">
        <v>1</v>
      </c>
      <c r="F256">
        <v>66.400000000000006</v>
      </c>
      <c r="G256">
        <v>110.8</v>
      </c>
      <c r="H256">
        <v>164.8</v>
      </c>
      <c r="I256">
        <v>200.8</v>
      </c>
    </row>
    <row r="257" spans="1:9" x14ac:dyDescent="0.25">
      <c r="A257" t="s">
        <v>114</v>
      </c>
      <c r="B257" t="s">
        <v>113</v>
      </c>
      <c r="C257">
        <v>148</v>
      </c>
      <c r="D257" t="s">
        <v>934</v>
      </c>
      <c r="E257">
        <v>1</v>
      </c>
      <c r="F257">
        <v>66.400000000000006</v>
      </c>
      <c r="G257">
        <v>110.8</v>
      </c>
      <c r="H257">
        <v>164.8</v>
      </c>
      <c r="I257">
        <v>200.8</v>
      </c>
    </row>
    <row r="258" spans="1:9" x14ac:dyDescent="0.25">
      <c r="A258" t="s">
        <v>164</v>
      </c>
      <c r="B258" t="s">
        <v>163</v>
      </c>
      <c r="C258">
        <v>138</v>
      </c>
      <c r="D258" t="s">
        <v>934</v>
      </c>
      <c r="E258">
        <v>1</v>
      </c>
      <c r="F258">
        <v>65.599999999999994</v>
      </c>
      <c r="G258">
        <v>109.2</v>
      </c>
      <c r="H258">
        <v>163.19999999999999</v>
      </c>
      <c r="I258">
        <v>199.2</v>
      </c>
    </row>
    <row r="259" spans="1:9" x14ac:dyDescent="0.25">
      <c r="A259" t="s">
        <v>166</v>
      </c>
      <c r="B259" t="s">
        <v>165</v>
      </c>
      <c r="C259">
        <v>143</v>
      </c>
      <c r="D259" t="s">
        <v>934</v>
      </c>
      <c r="E259">
        <v>1</v>
      </c>
      <c r="F259">
        <v>65.599999999999994</v>
      </c>
      <c r="G259">
        <v>109.2</v>
      </c>
      <c r="H259">
        <v>163.19999999999999</v>
      </c>
      <c r="I259">
        <v>199.2</v>
      </c>
    </row>
    <row r="260" spans="1:9" x14ac:dyDescent="0.25">
      <c r="A260" t="s">
        <v>168</v>
      </c>
      <c r="B260" t="s">
        <v>167</v>
      </c>
      <c r="C260">
        <v>132</v>
      </c>
      <c r="D260" t="s">
        <v>934</v>
      </c>
      <c r="E260">
        <v>1</v>
      </c>
      <c r="F260">
        <v>65.599999999999994</v>
      </c>
      <c r="G260">
        <v>109.2</v>
      </c>
      <c r="H260">
        <v>163.19999999999999</v>
      </c>
      <c r="I260">
        <v>199.2</v>
      </c>
    </row>
    <row r="261" spans="1:9" x14ac:dyDescent="0.25">
      <c r="A261" t="s">
        <v>170</v>
      </c>
      <c r="B261" t="s">
        <v>169</v>
      </c>
      <c r="C261">
        <v>145</v>
      </c>
      <c r="D261" t="s">
        <v>934</v>
      </c>
      <c r="E261">
        <v>1</v>
      </c>
      <c r="F261">
        <v>65.599999999999994</v>
      </c>
      <c r="G261">
        <v>109.2</v>
      </c>
      <c r="H261">
        <v>163.19999999999999</v>
      </c>
      <c r="I261">
        <v>199.2</v>
      </c>
    </row>
    <row r="262" spans="1:9" x14ac:dyDescent="0.25">
      <c r="A262" t="s">
        <v>130</v>
      </c>
      <c r="B262" t="s">
        <v>129</v>
      </c>
      <c r="C262">
        <v>80</v>
      </c>
      <c r="D262" t="s">
        <v>932</v>
      </c>
      <c r="E262">
        <v>1</v>
      </c>
      <c r="F262">
        <v>65.599999999999994</v>
      </c>
      <c r="G262">
        <v>109.2</v>
      </c>
      <c r="H262">
        <v>163.19999999999999</v>
      </c>
      <c r="I262">
        <v>199.2</v>
      </c>
    </row>
    <row r="263" spans="1:9" x14ac:dyDescent="0.25">
      <c r="A263" t="s">
        <v>132</v>
      </c>
      <c r="B263" t="s">
        <v>131</v>
      </c>
      <c r="C263">
        <v>73</v>
      </c>
      <c r="D263" t="s">
        <v>932</v>
      </c>
      <c r="E263">
        <v>1</v>
      </c>
      <c r="F263">
        <v>65.599999999999994</v>
      </c>
      <c r="G263">
        <v>109.2</v>
      </c>
      <c r="H263">
        <v>163.19999999999999</v>
      </c>
      <c r="I263">
        <v>199.2</v>
      </c>
    </row>
    <row r="264" spans="1:9" x14ac:dyDescent="0.25">
      <c r="A264" t="s">
        <v>134</v>
      </c>
      <c r="B264" t="s">
        <v>133</v>
      </c>
      <c r="C264">
        <v>83</v>
      </c>
      <c r="D264" t="s">
        <v>932</v>
      </c>
      <c r="E264">
        <v>1</v>
      </c>
      <c r="F264">
        <v>65.599999999999994</v>
      </c>
      <c r="G264">
        <v>109.2</v>
      </c>
      <c r="H264">
        <v>163.19999999999999</v>
      </c>
      <c r="I264">
        <v>199.2</v>
      </c>
    </row>
    <row r="265" spans="1:9" x14ac:dyDescent="0.25">
      <c r="A265" t="s">
        <v>136</v>
      </c>
      <c r="B265" t="s">
        <v>135</v>
      </c>
      <c r="C265">
        <v>55</v>
      </c>
      <c r="D265" t="s">
        <v>936</v>
      </c>
      <c r="E265">
        <v>1</v>
      </c>
      <c r="F265">
        <v>65.599999999999994</v>
      </c>
      <c r="G265">
        <v>109.2</v>
      </c>
      <c r="H265">
        <v>163.19999999999999</v>
      </c>
      <c r="I265">
        <v>199.2</v>
      </c>
    </row>
    <row r="266" spans="1:9" x14ac:dyDescent="0.25">
      <c r="A266" t="s">
        <v>138</v>
      </c>
      <c r="B266" t="s">
        <v>137</v>
      </c>
      <c r="C266">
        <v>62</v>
      </c>
      <c r="D266" t="s">
        <v>936</v>
      </c>
      <c r="E266">
        <v>1</v>
      </c>
      <c r="F266">
        <v>65.599999999999994</v>
      </c>
      <c r="G266">
        <v>109.2</v>
      </c>
      <c r="H266">
        <v>163.19999999999999</v>
      </c>
      <c r="I266">
        <v>199.2</v>
      </c>
    </row>
    <row r="267" spans="1:9" x14ac:dyDescent="0.25">
      <c r="A267" t="s">
        <v>140</v>
      </c>
      <c r="B267" t="s">
        <v>139</v>
      </c>
      <c r="C267">
        <v>75</v>
      </c>
      <c r="D267" t="s">
        <v>932</v>
      </c>
      <c r="E267">
        <v>1</v>
      </c>
      <c r="F267">
        <v>65.599999999999994</v>
      </c>
      <c r="G267">
        <v>109.2</v>
      </c>
      <c r="H267">
        <v>163.19999999999999</v>
      </c>
      <c r="I267">
        <v>199.2</v>
      </c>
    </row>
    <row r="268" spans="1:9" x14ac:dyDescent="0.25">
      <c r="A268" t="s">
        <v>142</v>
      </c>
      <c r="B268" t="s">
        <v>141</v>
      </c>
      <c r="C268">
        <v>106</v>
      </c>
      <c r="D268" t="s">
        <v>932</v>
      </c>
      <c r="E268">
        <v>1</v>
      </c>
      <c r="F268">
        <v>65.599999999999994</v>
      </c>
      <c r="G268">
        <v>109.2</v>
      </c>
      <c r="H268">
        <v>163.19999999999999</v>
      </c>
      <c r="I268">
        <v>199.2</v>
      </c>
    </row>
    <row r="269" spans="1:9" x14ac:dyDescent="0.25">
      <c r="A269" t="s">
        <v>144</v>
      </c>
      <c r="B269" t="s">
        <v>143</v>
      </c>
      <c r="C269">
        <v>114</v>
      </c>
      <c r="D269" t="s">
        <v>934</v>
      </c>
      <c r="E269">
        <v>1</v>
      </c>
      <c r="F269">
        <v>65.599999999999994</v>
      </c>
      <c r="G269">
        <v>109.2</v>
      </c>
      <c r="H269">
        <v>163.19999999999999</v>
      </c>
      <c r="I269">
        <v>199.2</v>
      </c>
    </row>
    <row r="270" spans="1:9" x14ac:dyDescent="0.25">
      <c r="A270" t="s">
        <v>96</v>
      </c>
      <c r="B270" t="s">
        <v>95</v>
      </c>
      <c r="C270">
        <v>207</v>
      </c>
      <c r="D270" t="s">
        <v>935</v>
      </c>
      <c r="E270">
        <v>1</v>
      </c>
      <c r="F270">
        <v>65.599999999999994</v>
      </c>
      <c r="G270">
        <v>109.2</v>
      </c>
      <c r="H270">
        <v>163.19999999999999</v>
      </c>
      <c r="I270">
        <v>199.2</v>
      </c>
    </row>
    <row r="271" spans="1:9" x14ac:dyDescent="0.25">
      <c r="A271" t="s">
        <v>98</v>
      </c>
      <c r="B271" t="s">
        <v>97</v>
      </c>
      <c r="C271">
        <v>202</v>
      </c>
      <c r="D271" t="s">
        <v>935</v>
      </c>
      <c r="E271">
        <v>1</v>
      </c>
      <c r="F271">
        <v>65.599999999999994</v>
      </c>
      <c r="G271">
        <v>109.2</v>
      </c>
      <c r="H271">
        <v>163.19999999999999</v>
      </c>
      <c r="I271">
        <v>199.2</v>
      </c>
    </row>
    <row r="272" spans="1:9" x14ac:dyDescent="0.25">
      <c r="A272" t="s">
        <v>100</v>
      </c>
      <c r="B272" t="s">
        <v>99</v>
      </c>
      <c r="C272">
        <v>253</v>
      </c>
      <c r="D272" t="s">
        <v>935</v>
      </c>
      <c r="E272">
        <v>1</v>
      </c>
      <c r="F272">
        <v>65.599999999999994</v>
      </c>
      <c r="G272">
        <v>109.2</v>
      </c>
      <c r="H272">
        <v>163.19999999999999</v>
      </c>
      <c r="I272">
        <v>199.2</v>
      </c>
    </row>
    <row r="273" spans="1:9" x14ac:dyDescent="0.25">
      <c r="A273" t="s">
        <v>102</v>
      </c>
      <c r="B273" t="s">
        <v>101</v>
      </c>
      <c r="C273">
        <v>179</v>
      </c>
      <c r="D273" t="s">
        <v>933</v>
      </c>
      <c r="E273">
        <v>1</v>
      </c>
      <c r="F273">
        <v>65.599999999999994</v>
      </c>
      <c r="G273">
        <v>109.2</v>
      </c>
      <c r="H273">
        <v>163.19999999999999</v>
      </c>
      <c r="I273">
        <v>199.2</v>
      </c>
    </row>
    <row r="274" spans="1:9" x14ac:dyDescent="0.25">
      <c r="A274" t="s">
        <v>162</v>
      </c>
      <c r="B274" t="s">
        <v>161</v>
      </c>
      <c r="C274">
        <v>92</v>
      </c>
      <c r="D274" t="s">
        <v>932</v>
      </c>
      <c r="E274">
        <v>1</v>
      </c>
      <c r="F274">
        <v>64.8</v>
      </c>
      <c r="G274">
        <v>107.6</v>
      </c>
      <c r="H274">
        <v>161.6</v>
      </c>
      <c r="I274">
        <v>197.6</v>
      </c>
    </row>
    <row r="275" spans="1:9" x14ac:dyDescent="0.25">
      <c r="A275" t="s">
        <v>122</v>
      </c>
      <c r="B275" t="s">
        <v>121</v>
      </c>
      <c r="C275">
        <v>38</v>
      </c>
      <c r="D275" t="s">
        <v>936</v>
      </c>
      <c r="E275">
        <v>1</v>
      </c>
      <c r="F275">
        <v>64.8</v>
      </c>
      <c r="G275">
        <v>107.6</v>
      </c>
      <c r="H275">
        <v>161.6</v>
      </c>
      <c r="I275">
        <v>197.6</v>
      </c>
    </row>
    <row r="276" spans="1:9" x14ac:dyDescent="0.25">
      <c r="A276" t="s">
        <v>124</v>
      </c>
      <c r="B276" t="s">
        <v>123</v>
      </c>
      <c r="C276">
        <v>18</v>
      </c>
      <c r="D276" t="s">
        <v>936</v>
      </c>
      <c r="E276">
        <v>1</v>
      </c>
      <c r="F276">
        <v>64.8</v>
      </c>
      <c r="G276">
        <v>107.6</v>
      </c>
      <c r="H276">
        <v>161.6</v>
      </c>
      <c r="I276">
        <v>197.6</v>
      </c>
    </row>
    <row r="277" spans="1:9" x14ac:dyDescent="0.25">
      <c r="A277" t="s">
        <v>126</v>
      </c>
      <c r="B277" t="s">
        <v>125</v>
      </c>
      <c r="C277">
        <v>4</v>
      </c>
      <c r="D277" t="s">
        <v>936</v>
      </c>
      <c r="E277">
        <v>1</v>
      </c>
      <c r="F277">
        <v>64.8</v>
      </c>
      <c r="G277">
        <v>107.6</v>
      </c>
      <c r="H277">
        <v>161.6</v>
      </c>
      <c r="I277">
        <v>197.6</v>
      </c>
    </row>
    <row r="278" spans="1:9" x14ac:dyDescent="0.25">
      <c r="A278" t="s">
        <v>128</v>
      </c>
      <c r="B278" t="s">
        <v>127</v>
      </c>
      <c r="C278">
        <v>117</v>
      </c>
      <c r="D278" t="s">
        <v>934</v>
      </c>
      <c r="E278">
        <v>1</v>
      </c>
      <c r="F278">
        <v>64.8</v>
      </c>
      <c r="G278">
        <v>107.6</v>
      </c>
      <c r="H278">
        <v>161.6</v>
      </c>
      <c r="I278">
        <v>197.6</v>
      </c>
    </row>
    <row r="279" spans="1:9" x14ac:dyDescent="0.25">
      <c r="A279" t="s">
        <v>88</v>
      </c>
      <c r="B279" t="s">
        <v>87</v>
      </c>
      <c r="C279">
        <v>187</v>
      </c>
      <c r="D279" t="s">
        <v>933</v>
      </c>
      <c r="E279">
        <v>1</v>
      </c>
      <c r="F279">
        <v>64.8</v>
      </c>
      <c r="G279">
        <v>107.6</v>
      </c>
      <c r="H279">
        <v>161.6</v>
      </c>
      <c r="I279">
        <v>197.6</v>
      </c>
    </row>
    <row r="280" spans="1:9" x14ac:dyDescent="0.25">
      <c r="A280" t="s">
        <v>90</v>
      </c>
      <c r="B280" t="s">
        <v>89</v>
      </c>
      <c r="C280">
        <v>206</v>
      </c>
      <c r="D280" t="s">
        <v>935</v>
      </c>
      <c r="E280">
        <v>1</v>
      </c>
      <c r="F280">
        <v>64.8</v>
      </c>
      <c r="G280">
        <v>107.6</v>
      </c>
      <c r="H280">
        <v>161.6</v>
      </c>
      <c r="I280">
        <v>197.6</v>
      </c>
    </row>
    <row r="281" spans="1:9" x14ac:dyDescent="0.25">
      <c r="A281" t="s">
        <v>92</v>
      </c>
      <c r="B281" t="s">
        <v>91</v>
      </c>
      <c r="C281">
        <v>190</v>
      </c>
      <c r="D281" t="s">
        <v>933</v>
      </c>
      <c r="E281">
        <v>1</v>
      </c>
      <c r="F281">
        <v>64.8</v>
      </c>
      <c r="G281">
        <v>107.6</v>
      </c>
      <c r="H281">
        <v>161.6</v>
      </c>
      <c r="I281">
        <v>197.6</v>
      </c>
    </row>
    <row r="282" spans="1:9" x14ac:dyDescent="0.25">
      <c r="A282" t="s">
        <v>94</v>
      </c>
      <c r="B282" t="s">
        <v>93</v>
      </c>
      <c r="C282">
        <v>169</v>
      </c>
      <c r="D282" t="s">
        <v>933</v>
      </c>
      <c r="E282">
        <v>1</v>
      </c>
      <c r="F282">
        <v>64.8</v>
      </c>
      <c r="G282">
        <v>107.6</v>
      </c>
      <c r="H282">
        <v>161.6</v>
      </c>
      <c r="I282">
        <v>197.6</v>
      </c>
    </row>
    <row r="283" spans="1:9" x14ac:dyDescent="0.25">
      <c r="A283" t="s">
        <v>116</v>
      </c>
      <c r="B283" t="s">
        <v>115</v>
      </c>
      <c r="C283">
        <v>76</v>
      </c>
      <c r="D283" t="s">
        <v>932</v>
      </c>
      <c r="E283">
        <v>1</v>
      </c>
      <c r="F283">
        <v>64</v>
      </c>
      <c r="G283">
        <v>106</v>
      </c>
      <c r="H283">
        <v>160</v>
      </c>
      <c r="I283">
        <v>196</v>
      </c>
    </row>
    <row r="284" spans="1:9" x14ac:dyDescent="0.25">
      <c r="A284" t="s">
        <v>118</v>
      </c>
      <c r="B284" t="s">
        <v>117</v>
      </c>
      <c r="C284">
        <v>29</v>
      </c>
      <c r="D284" t="s">
        <v>936</v>
      </c>
      <c r="E284">
        <v>1</v>
      </c>
      <c r="F284">
        <v>64</v>
      </c>
      <c r="G284">
        <v>106</v>
      </c>
      <c r="H284">
        <v>160</v>
      </c>
      <c r="I284">
        <v>196</v>
      </c>
    </row>
    <row r="285" spans="1:9" x14ac:dyDescent="0.25">
      <c r="A285" t="s">
        <v>120</v>
      </c>
      <c r="B285" t="s">
        <v>119</v>
      </c>
      <c r="C285">
        <v>45</v>
      </c>
      <c r="D285" t="s">
        <v>936</v>
      </c>
      <c r="E285">
        <v>1</v>
      </c>
      <c r="F285">
        <v>64</v>
      </c>
      <c r="G285">
        <v>106</v>
      </c>
      <c r="H285">
        <v>160</v>
      </c>
      <c r="I285">
        <v>196</v>
      </c>
    </row>
    <row r="286" spans="1:9" x14ac:dyDescent="0.25">
      <c r="A286" t="s">
        <v>86</v>
      </c>
      <c r="B286" t="s">
        <v>85</v>
      </c>
      <c r="C286">
        <v>240</v>
      </c>
      <c r="D286" t="s">
        <v>935</v>
      </c>
      <c r="E286">
        <v>1</v>
      </c>
      <c r="F286">
        <v>64</v>
      </c>
      <c r="G286">
        <v>106</v>
      </c>
      <c r="H286">
        <v>160</v>
      </c>
      <c r="I286">
        <v>196</v>
      </c>
    </row>
    <row r="287" spans="1:9" x14ac:dyDescent="0.25">
      <c r="A287" t="s">
        <v>80</v>
      </c>
      <c r="B287" t="s">
        <v>390</v>
      </c>
      <c r="C287">
        <v>43</v>
      </c>
      <c r="D287" t="s">
        <v>936</v>
      </c>
      <c r="E287">
        <v>1</v>
      </c>
      <c r="F287">
        <v>63.2</v>
      </c>
      <c r="G287">
        <v>104.4</v>
      </c>
      <c r="H287">
        <v>158.4</v>
      </c>
      <c r="I287">
        <v>194.4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0891-2C60-46E9-9AE5-ABB9C88C811F}">
  <dimension ref="A1:R18"/>
  <sheetViews>
    <sheetView workbookViewId="0">
      <selection activeCell="E19" sqref="E19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1" width="8.28515625" customWidth="1"/>
    <col min="12" max="16" width="7.5703125" customWidth="1"/>
    <col min="17" max="17" width="1.85546875" customWidth="1"/>
    <col min="18" max="18" width="6.7109375" customWidth="1"/>
  </cols>
  <sheetData>
    <row r="1" spans="1:18" x14ac:dyDescent="0.25">
      <c r="D1" s="7">
        <f>COUNTIF(D3:D15,"x")</f>
        <v>7</v>
      </c>
      <c r="E1" s="9">
        <v>45478</v>
      </c>
      <c r="F1" s="9">
        <v>45478</v>
      </c>
      <c r="G1" s="9">
        <v>45449</v>
      </c>
      <c r="H1" s="9">
        <v>45437</v>
      </c>
      <c r="I1" s="9">
        <v>45336</v>
      </c>
      <c r="J1" s="9">
        <v>45323</v>
      </c>
      <c r="K1" s="9">
        <v>45274</v>
      </c>
      <c r="L1" s="9">
        <v>45170</v>
      </c>
      <c r="M1" s="9">
        <v>45139</v>
      </c>
      <c r="N1" s="9">
        <v>45130</v>
      </c>
      <c r="O1" s="9">
        <v>45123</v>
      </c>
      <c r="P1" s="9">
        <v>45118</v>
      </c>
      <c r="R1" s="9">
        <v>44994</v>
      </c>
    </row>
    <row r="2" spans="1:18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25">
      <c r="A3" t="s">
        <v>393</v>
      </c>
      <c r="B3" s="7" t="s">
        <v>394</v>
      </c>
      <c r="C3" t="s">
        <v>384</v>
      </c>
      <c r="E3" s="4">
        <f>IFERROR(VLOOKUP(B3,lataus!A1:B298,2,FALSE),"")</f>
        <v>99</v>
      </c>
      <c r="F3" s="4">
        <v>99</v>
      </c>
      <c r="G3" s="4">
        <v>50</v>
      </c>
      <c r="H3" s="4">
        <v>49</v>
      </c>
      <c r="I3" s="4">
        <v>49</v>
      </c>
      <c r="J3" s="4">
        <v>44</v>
      </c>
      <c r="K3" s="4">
        <v>44</v>
      </c>
      <c r="L3" s="4">
        <v>44</v>
      </c>
      <c r="M3" s="4">
        <v>44</v>
      </c>
      <c r="N3" s="4">
        <v>43</v>
      </c>
      <c r="O3" s="4">
        <v>43</v>
      </c>
      <c r="P3" s="4">
        <v>43</v>
      </c>
    </row>
    <row r="4" spans="1:18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/>
      <c r="H4" s="6"/>
      <c r="I4" s="6"/>
      <c r="J4" s="6"/>
      <c r="K4" s="6"/>
      <c r="L4" s="6"/>
      <c r="M4" s="6"/>
      <c r="N4" s="6"/>
      <c r="O4" s="6"/>
      <c r="P4" s="6"/>
      <c r="R4" s="6"/>
    </row>
    <row r="5" spans="1:18" x14ac:dyDescent="0.25">
      <c r="A5" t="s">
        <v>395</v>
      </c>
      <c r="B5" s="7" t="s">
        <v>396</v>
      </c>
      <c r="C5" t="s">
        <v>385</v>
      </c>
      <c r="E5" s="19">
        <f>IFERROR(VLOOKUP(B5,lataus!A1:B298,2,FALSE),"")</f>
        <v>104</v>
      </c>
      <c r="F5" s="19">
        <v>104</v>
      </c>
      <c r="G5" s="19">
        <v>101</v>
      </c>
      <c r="H5" s="19">
        <v>88</v>
      </c>
      <c r="I5" s="19">
        <v>88</v>
      </c>
      <c r="J5" s="19">
        <v>87</v>
      </c>
      <c r="K5" s="19">
        <v>87</v>
      </c>
      <c r="L5" s="19">
        <v>87</v>
      </c>
      <c r="M5" s="19">
        <v>87</v>
      </c>
      <c r="N5" s="19">
        <v>87</v>
      </c>
      <c r="O5" s="19">
        <v>87</v>
      </c>
      <c r="P5" s="19">
        <v>87</v>
      </c>
    </row>
    <row r="6" spans="1:18" x14ac:dyDescent="0.25">
      <c r="A6" t="s">
        <v>397</v>
      </c>
      <c r="B6" s="7" t="s">
        <v>398</v>
      </c>
      <c r="C6" t="s">
        <v>385</v>
      </c>
      <c r="D6" s="7" t="s">
        <v>276</v>
      </c>
      <c r="E6" s="16">
        <f>IFERROR(VLOOKUP(B6,lataus!A1:B298,2,FALSE),"")</f>
        <v>159</v>
      </c>
      <c r="F6" s="16">
        <v>159</v>
      </c>
      <c r="G6" s="16">
        <v>156</v>
      </c>
      <c r="H6" s="19">
        <v>121</v>
      </c>
      <c r="I6" s="19">
        <v>118</v>
      </c>
      <c r="J6" s="19">
        <v>112</v>
      </c>
      <c r="K6" s="19">
        <v>112</v>
      </c>
      <c r="L6" s="19">
        <v>112</v>
      </c>
      <c r="M6" s="19">
        <v>112</v>
      </c>
      <c r="N6" s="19">
        <v>111</v>
      </c>
      <c r="O6" s="19">
        <v>111</v>
      </c>
      <c r="P6" s="19">
        <v>111</v>
      </c>
    </row>
    <row r="7" spans="1:18" x14ac:dyDescent="0.25">
      <c r="A7" t="s">
        <v>399</v>
      </c>
      <c r="B7" s="7" t="s">
        <v>400</v>
      </c>
      <c r="C7" t="s">
        <v>385</v>
      </c>
      <c r="E7" s="4">
        <f>IFERROR(VLOOKUP(B7,lataus!A1:B298,2,FALSE),"")</f>
        <v>79</v>
      </c>
      <c r="F7" s="4">
        <v>79</v>
      </c>
      <c r="G7" s="4">
        <v>77</v>
      </c>
      <c r="H7" s="4">
        <v>77</v>
      </c>
      <c r="I7" s="4">
        <v>77</v>
      </c>
      <c r="J7" s="4">
        <v>77</v>
      </c>
      <c r="K7" s="4">
        <v>77</v>
      </c>
      <c r="L7" s="4">
        <v>77</v>
      </c>
      <c r="M7" s="4">
        <v>77</v>
      </c>
      <c r="N7" s="4">
        <v>77</v>
      </c>
      <c r="O7" s="4">
        <v>75</v>
      </c>
      <c r="P7" s="4">
        <v>75</v>
      </c>
    </row>
    <row r="8" spans="1:18" ht="4.5" customHeight="1" x14ac:dyDescent="0.25">
      <c r="A8" s="6"/>
      <c r="B8" s="8"/>
      <c r="C8" s="6"/>
      <c r="D8" s="8"/>
      <c r="E8" s="6" t="str">
        <f>IFERROR(VLOOKUP(B8,lataus!A1:B298,2,FALSE),"")</f>
        <v/>
      </c>
      <c r="F8" s="6" t="s">
        <v>633</v>
      </c>
      <c r="G8" s="6"/>
      <c r="H8" s="6"/>
      <c r="I8" s="6"/>
      <c r="J8" s="6"/>
      <c r="K8" s="6"/>
      <c r="L8" s="6"/>
      <c r="M8" s="6"/>
      <c r="N8" s="6"/>
      <c r="O8" s="6"/>
      <c r="P8" s="6"/>
      <c r="R8" s="6"/>
    </row>
    <row r="9" spans="1:18" x14ac:dyDescent="0.25">
      <c r="A9" t="s">
        <v>401</v>
      </c>
      <c r="B9" s="7" t="s">
        <v>402</v>
      </c>
      <c r="C9" t="s">
        <v>386</v>
      </c>
      <c r="D9" s="7" t="s">
        <v>276</v>
      </c>
      <c r="E9" s="16">
        <f>IFERROR(VLOOKUP(B9,lataus!A1:B298,2,FALSE),"")</f>
        <v>138</v>
      </c>
      <c r="F9" s="16">
        <v>138</v>
      </c>
      <c r="G9" s="16">
        <v>137</v>
      </c>
      <c r="H9" s="19">
        <v>123</v>
      </c>
      <c r="I9" s="19">
        <v>96</v>
      </c>
      <c r="J9" s="19">
        <v>96</v>
      </c>
      <c r="K9" s="19">
        <v>96</v>
      </c>
      <c r="L9" s="19">
        <v>96</v>
      </c>
      <c r="M9" s="19">
        <v>96</v>
      </c>
      <c r="N9" s="19">
        <v>96</v>
      </c>
      <c r="O9" s="19">
        <v>93</v>
      </c>
      <c r="P9" s="19">
        <v>93</v>
      </c>
    </row>
    <row r="10" spans="1:18" x14ac:dyDescent="0.25">
      <c r="A10" t="s">
        <v>403</v>
      </c>
      <c r="B10" s="7" t="s">
        <v>404</v>
      </c>
      <c r="C10" t="s">
        <v>386</v>
      </c>
      <c r="D10" s="7" t="s">
        <v>276</v>
      </c>
      <c r="E10" s="16">
        <f>IFERROR(VLOOKUP(B10,lataus!A1:B298,2,FALSE),"")</f>
        <v>159</v>
      </c>
      <c r="F10" s="16">
        <v>159</v>
      </c>
      <c r="G10" s="16">
        <v>150</v>
      </c>
      <c r="H10" s="16">
        <v>145</v>
      </c>
      <c r="I10" s="19">
        <v>131</v>
      </c>
      <c r="J10" s="19">
        <v>126</v>
      </c>
      <c r="K10" s="19">
        <v>121</v>
      </c>
      <c r="L10" s="19">
        <v>121</v>
      </c>
      <c r="M10" s="19">
        <v>121</v>
      </c>
      <c r="N10" s="19">
        <v>121</v>
      </c>
      <c r="O10" s="19">
        <v>120</v>
      </c>
      <c r="P10" s="19">
        <v>120</v>
      </c>
    </row>
    <row r="11" spans="1:18" x14ac:dyDescent="0.25">
      <c r="A11" t="s">
        <v>405</v>
      </c>
      <c r="B11" s="7" t="s">
        <v>406</v>
      </c>
      <c r="C11" t="s">
        <v>386</v>
      </c>
      <c r="D11" s="7" t="s">
        <v>276</v>
      </c>
      <c r="E11" s="16">
        <f>IFERROR(VLOOKUP(B11,lataus!A1:B298,2,FALSE),"")</f>
        <v>144</v>
      </c>
      <c r="F11" s="16">
        <v>144</v>
      </c>
      <c r="G11" s="16">
        <v>141</v>
      </c>
      <c r="H11" s="16">
        <v>138</v>
      </c>
      <c r="I11" s="19">
        <v>131</v>
      </c>
      <c r="J11" s="19">
        <v>123</v>
      </c>
      <c r="K11" s="19">
        <v>123</v>
      </c>
      <c r="L11" s="19">
        <v>122</v>
      </c>
      <c r="M11" s="19">
        <v>122</v>
      </c>
      <c r="N11" s="19">
        <v>120</v>
      </c>
      <c r="O11" s="19">
        <v>120</v>
      </c>
      <c r="P11" s="19">
        <v>120</v>
      </c>
    </row>
    <row r="12" spans="1:18" x14ac:dyDescent="0.25">
      <c r="A12" t="s">
        <v>407</v>
      </c>
      <c r="B12" s="7" t="s">
        <v>408</v>
      </c>
      <c r="C12" t="s">
        <v>386</v>
      </c>
      <c r="D12" s="7" t="s">
        <v>276</v>
      </c>
      <c r="E12" s="16">
        <f>IFERROR(VLOOKUP(B12,lataus!A1:B298,2,FALSE),"")</f>
        <v>179</v>
      </c>
      <c r="F12" s="16">
        <v>179</v>
      </c>
      <c r="G12" s="16">
        <v>179</v>
      </c>
      <c r="H12" s="16">
        <v>178</v>
      </c>
      <c r="I12" s="16">
        <v>168</v>
      </c>
      <c r="J12" s="16">
        <v>163</v>
      </c>
      <c r="K12" s="16">
        <v>164</v>
      </c>
      <c r="L12" s="16">
        <v>164</v>
      </c>
      <c r="M12" s="16">
        <v>164</v>
      </c>
      <c r="N12" s="16">
        <v>163</v>
      </c>
      <c r="O12" s="16">
        <v>163</v>
      </c>
      <c r="P12" s="16">
        <v>163</v>
      </c>
    </row>
    <row r="13" spans="1:18" ht="4.5" customHeight="1" x14ac:dyDescent="0.25">
      <c r="A13" s="6"/>
      <c r="B13" s="8"/>
      <c r="C13" s="6"/>
      <c r="D13" s="8"/>
      <c r="E13" s="6" t="str">
        <f>IFERROR(VLOOKUP(B13,lataus!A1:B298,2,FALSE),"")</f>
        <v/>
      </c>
      <c r="F13" s="6" t="s">
        <v>633</v>
      </c>
      <c r="G13" s="6"/>
      <c r="H13" s="6"/>
      <c r="I13" s="6"/>
      <c r="J13" s="6"/>
      <c r="K13" s="6"/>
      <c r="L13" s="6"/>
      <c r="M13" s="6"/>
      <c r="N13" s="6"/>
      <c r="O13" s="6"/>
      <c r="P13" s="6"/>
      <c r="R13" s="6"/>
    </row>
    <row r="14" spans="1:18" x14ac:dyDescent="0.25">
      <c r="A14" t="s">
        <v>409</v>
      </c>
      <c r="B14" s="7" t="s">
        <v>410</v>
      </c>
      <c r="C14" t="s">
        <v>387</v>
      </c>
      <c r="D14" s="7" t="s">
        <v>276</v>
      </c>
      <c r="E14" s="16">
        <f>IFERROR(VLOOKUP(B14,lataus!A1:B298,2,FALSE),"")</f>
        <v>161</v>
      </c>
      <c r="F14" s="16">
        <v>161</v>
      </c>
      <c r="G14" s="16">
        <v>159</v>
      </c>
      <c r="H14" s="16">
        <v>158</v>
      </c>
      <c r="I14" s="16">
        <v>154</v>
      </c>
      <c r="J14" s="16">
        <v>147</v>
      </c>
      <c r="K14" s="16">
        <v>144</v>
      </c>
      <c r="L14" s="16">
        <v>144</v>
      </c>
      <c r="M14" s="16">
        <v>144</v>
      </c>
      <c r="N14" s="16">
        <v>144</v>
      </c>
      <c r="O14" s="16">
        <v>142</v>
      </c>
      <c r="P14" s="19">
        <v>113</v>
      </c>
    </row>
    <row r="15" spans="1:18" x14ac:dyDescent="0.25">
      <c r="A15" t="s">
        <v>411</v>
      </c>
      <c r="B15" s="7" t="s">
        <v>412</v>
      </c>
      <c r="C15" t="s">
        <v>387</v>
      </c>
      <c r="D15" s="7" t="s">
        <v>276</v>
      </c>
      <c r="E15" s="16">
        <f>IFERROR(VLOOKUP(B15,lataus!A1:B298,2,FALSE),"")</f>
        <v>175</v>
      </c>
      <c r="F15" s="16">
        <v>175</v>
      </c>
      <c r="G15" s="16">
        <v>172</v>
      </c>
      <c r="H15" s="16">
        <v>170</v>
      </c>
      <c r="I15" s="16">
        <v>165</v>
      </c>
      <c r="J15" s="16">
        <v>160</v>
      </c>
      <c r="K15" s="16">
        <v>156</v>
      </c>
      <c r="L15" s="16">
        <v>155</v>
      </c>
      <c r="M15" s="16">
        <v>153</v>
      </c>
      <c r="N15" s="16">
        <v>152</v>
      </c>
      <c r="O15" s="16">
        <v>152</v>
      </c>
      <c r="P15" s="16">
        <v>152</v>
      </c>
    </row>
    <row r="16" spans="1:18" ht="4.5" customHeight="1" x14ac:dyDescent="0.25">
      <c r="A16" s="6"/>
      <c r="B16" s="8"/>
      <c r="C16" s="6"/>
      <c r="D16" s="8"/>
      <c r="E16" s="6" t="str">
        <f>IFERROR(VLOOKUP(B16,lataus!A1:B298,2,FALSE),"")</f>
        <v/>
      </c>
      <c r="F16" s="6" t="s">
        <v>633</v>
      </c>
      <c r="G16" s="6"/>
      <c r="H16" s="6"/>
      <c r="I16" s="6"/>
      <c r="J16" s="6"/>
      <c r="K16" s="6"/>
      <c r="L16" s="6"/>
      <c r="M16" s="6"/>
      <c r="N16" s="6"/>
      <c r="O16" s="6"/>
      <c r="P16" s="6"/>
      <c r="R16" s="6"/>
    </row>
    <row r="17" spans="2:16" s="18" customFormat="1" x14ac:dyDescent="0.25">
      <c r="B17" s="17"/>
      <c r="D17" s="17"/>
      <c r="E17" s="18">
        <f>SUM(E3:E15)</f>
        <v>1397</v>
      </c>
      <c r="F17" s="18">
        <v>1397</v>
      </c>
      <c r="G17" s="18">
        <f>SUM(G3:G15)</f>
        <v>1322</v>
      </c>
      <c r="H17" s="18">
        <f>SUM(H3:H15)</f>
        <v>1247</v>
      </c>
      <c r="I17" s="18">
        <f t="shared" ref="I17:P17" si="0">SUM(I3:I15)</f>
        <v>1177</v>
      </c>
      <c r="J17" s="18">
        <f t="shared" si="0"/>
        <v>1135</v>
      </c>
      <c r="K17" s="18">
        <f t="shared" si="0"/>
        <v>1124</v>
      </c>
      <c r="L17" s="18">
        <f t="shared" si="0"/>
        <v>1122</v>
      </c>
      <c r="M17" s="18">
        <f t="shared" si="0"/>
        <v>1120</v>
      </c>
      <c r="N17" s="18">
        <f t="shared" si="0"/>
        <v>1114</v>
      </c>
      <c r="O17" s="18">
        <f t="shared" si="0"/>
        <v>1106</v>
      </c>
      <c r="P17" s="18">
        <f t="shared" si="0"/>
        <v>1077</v>
      </c>
    </row>
    <row r="18" spans="2:16" s="18" customFormat="1" x14ac:dyDescent="0.25">
      <c r="B18" s="17"/>
      <c r="D18" s="17"/>
      <c r="E18" s="18">
        <f>E17-F17</f>
        <v>0</v>
      </c>
      <c r="F18" s="18">
        <v>150</v>
      </c>
      <c r="G18" s="18">
        <f>G17-I17</f>
        <v>145</v>
      </c>
      <c r="H18" s="18">
        <f>H17-I17</f>
        <v>70</v>
      </c>
      <c r="I18" s="18">
        <f t="shared" ref="I18:O18" si="1">I17-J17</f>
        <v>42</v>
      </c>
      <c r="J18" s="18">
        <f t="shared" si="1"/>
        <v>11</v>
      </c>
      <c r="K18" s="18">
        <f t="shared" si="1"/>
        <v>2</v>
      </c>
      <c r="L18" s="18">
        <f t="shared" si="1"/>
        <v>2</v>
      </c>
      <c r="M18" s="18">
        <f t="shared" si="1"/>
        <v>6</v>
      </c>
      <c r="N18" s="18">
        <f t="shared" si="1"/>
        <v>8</v>
      </c>
      <c r="O18" s="18">
        <f t="shared" si="1"/>
        <v>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969B-2F38-4B43-BEBF-00E931211D44}">
  <dimension ref="A1:R15"/>
  <sheetViews>
    <sheetView workbookViewId="0">
      <selection activeCell="E11" sqref="E1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1" width="8.7109375" customWidth="1"/>
    <col min="12" max="16" width="7.5703125" customWidth="1"/>
    <col min="17" max="17" width="1.85546875" customWidth="1"/>
    <col min="18" max="18" width="6.7109375" customWidth="1"/>
  </cols>
  <sheetData>
    <row r="1" spans="1:18" x14ac:dyDescent="0.25">
      <c r="D1" s="7">
        <f>COUNTIF(D3:D12,"x")</f>
        <v>5</v>
      </c>
      <c r="E1" s="9">
        <v>45478</v>
      </c>
      <c r="F1" s="9">
        <v>45478</v>
      </c>
      <c r="G1" s="9">
        <v>45449</v>
      </c>
      <c r="H1" s="9">
        <v>45437</v>
      </c>
      <c r="I1" s="9">
        <v>45336</v>
      </c>
      <c r="J1" s="9">
        <v>45323</v>
      </c>
      <c r="K1" s="9">
        <v>45274</v>
      </c>
      <c r="L1" s="9">
        <v>45170</v>
      </c>
      <c r="M1" s="9">
        <v>45139</v>
      </c>
      <c r="N1" s="9">
        <v>45130</v>
      </c>
      <c r="O1" s="9">
        <v>45123</v>
      </c>
      <c r="P1" s="9">
        <v>45118</v>
      </c>
      <c r="R1" s="9">
        <v>44994</v>
      </c>
    </row>
    <row r="2" spans="1:18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25">
      <c r="A3" t="s">
        <v>413</v>
      </c>
      <c r="B3" s="7" t="s">
        <v>414</v>
      </c>
      <c r="C3" t="s">
        <v>183</v>
      </c>
      <c r="D3" s="7" t="s">
        <v>276</v>
      </c>
      <c r="E3" s="16">
        <f>IFERROR(VLOOKUP(B3,lataus!A1:B298,2,FALSE),"")</f>
        <v>124</v>
      </c>
      <c r="F3" s="19">
        <v>124</v>
      </c>
      <c r="G3" s="19">
        <v>67</v>
      </c>
      <c r="H3" s="19">
        <v>67</v>
      </c>
      <c r="I3" s="19">
        <v>67</v>
      </c>
      <c r="J3" s="19">
        <v>65</v>
      </c>
      <c r="K3" s="19">
        <v>65</v>
      </c>
      <c r="L3" s="19">
        <v>65</v>
      </c>
      <c r="M3" s="19">
        <v>65</v>
      </c>
      <c r="N3" s="19">
        <v>65</v>
      </c>
      <c r="O3" s="19">
        <v>62</v>
      </c>
      <c r="P3" s="19">
        <v>62</v>
      </c>
      <c r="R3" s="4"/>
    </row>
    <row r="4" spans="1:18" x14ac:dyDescent="0.25">
      <c r="A4" t="s">
        <v>415</v>
      </c>
      <c r="B4" s="7" t="s">
        <v>416</v>
      </c>
      <c r="C4" t="s">
        <v>309</v>
      </c>
      <c r="E4" s="19">
        <f>IFERROR(VLOOKUP(B4,lataus!A1:B298,2,FALSE),"")</f>
        <v>144</v>
      </c>
      <c r="F4" s="19">
        <v>144</v>
      </c>
      <c r="G4" s="19">
        <v>123</v>
      </c>
      <c r="H4" s="19">
        <v>123</v>
      </c>
      <c r="I4" s="19">
        <v>123</v>
      </c>
      <c r="J4" s="19">
        <v>121</v>
      </c>
      <c r="K4" s="19">
        <v>120</v>
      </c>
      <c r="L4" s="19">
        <v>115</v>
      </c>
      <c r="M4" s="19">
        <v>114</v>
      </c>
      <c r="N4" s="19">
        <v>100</v>
      </c>
      <c r="O4" s="19">
        <v>100</v>
      </c>
      <c r="P4" s="19">
        <v>100</v>
      </c>
      <c r="R4" s="4"/>
    </row>
    <row r="5" spans="1:18" x14ac:dyDescent="0.25">
      <c r="A5" t="s">
        <v>417</v>
      </c>
      <c r="B5" s="7" t="s">
        <v>418</v>
      </c>
      <c r="C5" t="s">
        <v>183</v>
      </c>
      <c r="D5" s="7" t="s">
        <v>276</v>
      </c>
      <c r="E5" s="16">
        <f>IFERROR(VLOOKUP(B5,lataus!A1:B298,2,FALSE),"")</f>
        <v>109</v>
      </c>
      <c r="F5" s="16">
        <v>109</v>
      </c>
      <c r="G5" s="19">
        <v>69</v>
      </c>
      <c r="H5" s="19">
        <v>60</v>
      </c>
      <c r="I5" s="19">
        <v>60</v>
      </c>
      <c r="J5" s="19">
        <v>60</v>
      </c>
      <c r="K5" s="19">
        <v>60</v>
      </c>
      <c r="L5" s="19">
        <v>57</v>
      </c>
      <c r="M5" s="19">
        <v>57</v>
      </c>
      <c r="N5" s="19">
        <v>57</v>
      </c>
      <c r="O5" s="19">
        <v>57</v>
      </c>
      <c r="P5" s="19">
        <v>57</v>
      </c>
      <c r="R5" s="4"/>
    </row>
    <row r="6" spans="1:18" ht="4.5" customHeight="1" x14ac:dyDescent="0.25">
      <c r="A6" s="6"/>
      <c r="B6" s="8"/>
      <c r="C6" s="6"/>
      <c r="D6" s="8"/>
      <c r="E6" s="6" t="str">
        <f>IFERROR(VLOOKUP(B6,lataus!A1:B298,2,FALSE),"")</f>
        <v/>
      </c>
      <c r="F6" s="6" t="s">
        <v>633</v>
      </c>
      <c r="G6" s="6"/>
      <c r="H6" s="6"/>
      <c r="I6" s="6"/>
      <c r="J6" s="6"/>
      <c r="K6" s="6"/>
      <c r="L6" s="6"/>
      <c r="M6" s="6"/>
      <c r="N6" s="6"/>
      <c r="O6" s="6"/>
      <c r="P6" s="6"/>
      <c r="R6" s="6"/>
    </row>
    <row r="7" spans="1:18" x14ac:dyDescent="0.25">
      <c r="A7" t="s">
        <v>419</v>
      </c>
      <c r="B7" s="7" t="s">
        <v>420</v>
      </c>
      <c r="C7" t="s">
        <v>3</v>
      </c>
      <c r="D7" s="7" t="s">
        <v>276</v>
      </c>
      <c r="E7" s="5">
        <f>IFERROR(VLOOKUP(B7,lataus!A1:B298,2,FALSE),"")</f>
        <v>269</v>
      </c>
      <c r="F7" s="5">
        <v>269</v>
      </c>
      <c r="G7" s="5">
        <v>252</v>
      </c>
      <c r="H7" s="5">
        <v>248</v>
      </c>
      <c r="I7" s="5">
        <v>248</v>
      </c>
      <c r="J7" s="5">
        <v>248</v>
      </c>
      <c r="K7" s="5">
        <v>244</v>
      </c>
      <c r="L7" s="5">
        <v>244</v>
      </c>
      <c r="M7" s="5">
        <v>243</v>
      </c>
      <c r="N7" s="5">
        <v>243</v>
      </c>
      <c r="O7" s="16">
        <v>237</v>
      </c>
      <c r="P7" s="16">
        <v>240</v>
      </c>
    </row>
    <row r="8" spans="1:18" x14ac:dyDescent="0.25">
      <c r="A8" t="s">
        <v>421</v>
      </c>
      <c r="B8" s="7" t="s">
        <v>422</v>
      </c>
      <c r="C8" t="s">
        <v>4</v>
      </c>
      <c r="D8" s="7" t="s">
        <v>276</v>
      </c>
      <c r="E8" s="2">
        <f>IFERROR(VLOOKUP(B8,lataus!A1:B298,2,FALSE),"")</f>
        <v>299</v>
      </c>
      <c r="F8" s="2">
        <v>299</v>
      </c>
      <c r="G8" s="2">
        <v>279</v>
      </c>
      <c r="H8" s="2">
        <v>257</v>
      </c>
      <c r="I8" s="2">
        <v>249</v>
      </c>
      <c r="J8" s="2">
        <v>248</v>
      </c>
      <c r="K8" s="2">
        <v>246</v>
      </c>
      <c r="L8" s="2">
        <v>242</v>
      </c>
      <c r="M8" s="2">
        <v>242</v>
      </c>
      <c r="N8" s="2">
        <v>242</v>
      </c>
      <c r="O8" s="2">
        <v>236</v>
      </c>
      <c r="P8" s="2">
        <v>236</v>
      </c>
    </row>
    <row r="9" spans="1:18" x14ac:dyDescent="0.25">
      <c r="A9" t="s">
        <v>423</v>
      </c>
      <c r="B9" s="7" t="s">
        <v>424</v>
      </c>
      <c r="C9" t="s">
        <v>5</v>
      </c>
      <c r="E9" s="19">
        <f>IFERROR(VLOOKUP(B9,lataus!A1:B298,2,FALSE),"")</f>
        <v>132</v>
      </c>
      <c r="F9" s="19">
        <v>132</v>
      </c>
      <c r="G9" s="19">
        <v>115</v>
      </c>
      <c r="H9" s="19">
        <v>114</v>
      </c>
      <c r="I9" s="19">
        <v>85</v>
      </c>
      <c r="J9" s="4">
        <v>80</v>
      </c>
      <c r="K9" s="4">
        <v>80</v>
      </c>
      <c r="L9" s="4">
        <v>79</v>
      </c>
      <c r="M9" s="4">
        <v>79</v>
      </c>
      <c r="N9" s="4">
        <v>76</v>
      </c>
      <c r="O9" s="4">
        <v>71</v>
      </c>
      <c r="P9" s="4">
        <v>71</v>
      </c>
    </row>
    <row r="10" spans="1:18" ht="4.5" customHeight="1" x14ac:dyDescent="0.25">
      <c r="A10" s="6"/>
      <c r="B10" s="8"/>
      <c r="C10" s="6"/>
      <c r="D10" s="8"/>
      <c r="E10" s="6" t="str">
        <f>IFERROR(VLOOKUP(B10,lataus!A1:B298,2,FALSE),"")</f>
        <v/>
      </c>
      <c r="F10" s="6" t="s">
        <v>633</v>
      </c>
      <c r="G10" s="6"/>
      <c r="H10" s="6"/>
      <c r="I10" s="6"/>
      <c r="J10" s="6"/>
      <c r="K10" s="6"/>
      <c r="L10" s="6"/>
      <c r="M10" s="6"/>
      <c r="N10" s="6"/>
      <c r="O10" s="6"/>
      <c r="P10" s="6"/>
      <c r="R10" s="6"/>
    </row>
    <row r="11" spans="1:18" x14ac:dyDescent="0.25">
      <c r="A11" t="s">
        <v>425</v>
      </c>
      <c r="B11" s="7" t="s">
        <v>426</v>
      </c>
      <c r="C11" t="s">
        <v>183</v>
      </c>
      <c r="E11" s="19">
        <f>IFERROR(VLOOKUP(B11,lataus!A1:B298,2,FALSE),"")</f>
        <v>90</v>
      </c>
      <c r="F11" s="19">
        <v>90</v>
      </c>
      <c r="G11" s="19">
        <v>64</v>
      </c>
      <c r="H11" s="4">
        <v>50</v>
      </c>
      <c r="I11" s="4">
        <v>28</v>
      </c>
      <c r="J11" s="4">
        <v>28</v>
      </c>
      <c r="K11" s="4">
        <v>28</v>
      </c>
      <c r="L11" s="4">
        <v>28</v>
      </c>
      <c r="M11" s="4">
        <v>28</v>
      </c>
      <c r="N11" s="4">
        <v>25</v>
      </c>
      <c r="O11" s="4">
        <v>25</v>
      </c>
      <c r="P11" s="4">
        <v>26</v>
      </c>
    </row>
    <row r="12" spans="1:18" x14ac:dyDescent="0.25">
      <c r="A12" t="s">
        <v>427</v>
      </c>
      <c r="B12" s="7" t="s">
        <v>428</v>
      </c>
      <c r="C12" t="s">
        <v>2</v>
      </c>
      <c r="D12" s="7" t="s">
        <v>276</v>
      </c>
      <c r="E12" s="5">
        <f>IFERROR(VLOOKUP(B12,lataus!A1:B298,2,FALSE),"")</f>
        <v>241</v>
      </c>
      <c r="F12" s="5">
        <v>241</v>
      </c>
      <c r="G12" s="5">
        <v>208</v>
      </c>
      <c r="H12" s="5">
        <v>200</v>
      </c>
      <c r="I12" s="5">
        <v>183</v>
      </c>
      <c r="J12" s="16">
        <v>179</v>
      </c>
      <c r="K12" s="16">
        <v>179</v>
      </c>
      <c r="L12" s="16">
        <v>171</v>
      </c>
      <c r="M12" s="16">
        <v>169</v>
      </c>
      <c r="N12" s="16">
        <v>168</v>
      </c>
      <c r="O12" s="16">
        <v>168</v>
      </c>
      <c r="P12" s="16">
        <v>168</v>
      </c>
    </row>
    <row r="13" spans="1:18" ht="4.5" customHeight="1" x14ac:dyDescent="0.25">
      <c r="A13" s="6"/>
      <c r="B13" s="8"/>
      <c r="C13" s="6"/>
      <c r="D13" s="8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R13" s="6"/>
    </row>
    <row r="14" spans="1:18" x14ac:dyDescent="0.25">
      <c r="E14" s="18">
        <f>SUM(E3:E12)</f>
        <v>1408</v>
      </c>
      <c r="F14" s="18">
        <v>1408</v>
      </c>
      <c r="G14" s="18">
        <f>SUM(G3:G12)</f>
        <v>1177</v>
      </c>
      <c r="H14" s="18">
        <f>SUM(H3:H12)</f>
        <v>1119</v>
      </c>
      <c r="I14" s="18">
        <f t="shared" ref="I14:P14" si="0">SUM(I3:I12)</f>
        <v>1043</v>
      </c>
      <c r="J14" s="18">
        <f t="shared" si="0"/>
        <v>1029</v>
      </c>
      <c r="K14" s="18">
        <f t="shared" si="0"/>
        <v>1022</v>
      </c>
      <c r="L14" s="18">
        <f t="shared" si="0"/>
        <v>1001</v>
      </c>
      <c r="M14" s="18">
        <f t="shared" si="0"/>
        <v>997</v>
      </c>
      <c r="N14" s="18">
        <f t="shared" si="0"/>
        <v>976</v>
      </c>
      <c r="O14" s="18">
        <f t="shared" si="0"/>
        <v>956</v>
      </c>
      <c r="P14" s="18">
        <f t="shared" si="0"/>
        <v>960</v>
      </c>
    </row>
    <row r="15" spans="1:18" x14ac:dyDescent="0.25">
      <c r="E15" s="18">
        <f>E14-F14</f>
        <v>0</v>
      </c>
      <c r="F15" s="18">
        <v>231</v>
      </c>
      <c r="G15" s="18">
        <f>G14-I14</f>
        <v>134</v>
      </c>
      <c r="H15" s="18">
        <f>H14-I14</f>
        <v>76</v>
      </c>
      <c r="I15" s="18">
        <f t="shared" ref="I15:O15" si="1">I14-J14</f>
        <v>14</v>
      </c>
      <c r="J15" s="18">
        <f t="shared" si="1"/>
        <v>7</v>
      </c>
      <c r="K15" s="18">
        <f t="shared" si="1"/>
        <v>21</v>
      </c>
      <c r="L15" s="18">
        <f t="shared" si="1"/>
        <v>4</v>
      </c>
      <c r="M15" s="18">
        <f t="shared" si="1"/>
        <v>21</v>
      </c>
      <c r="N15" s="18">
        <f t="shared" si="1"/>
        <v>20</v>
      </c>
      <c r="O15" s="18">
        <f t="shared" si="1"/>
        <v>-4</v>
      </c>
      <c r="P15" s="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2FF7-9D68-46E0-A94D-A4C7FE323604}">
  <dimension ref="A1:R36"/>
  <sheetViews>
    <sheetView workbookViewId="0">
      <selection activeCell="E37" sqref="E37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1" width="8.42578125" customWidth="1"/>
    <col min="12" max="16" width="7.5703125" customWidth="1"/>
    <col min="17" max="17" width="1.85546875" customWidth="1"/>
    <col min="18" max="18" width="6.7109375" customWidth="1"/>
  </cols>
  <sheetData>
    <row r="1" spans="1:18" x14ac:dyDescent="0.25">
      <c r="D1" s="7">
        <f>COUNTIF(D3:D34,"x")</f>
        <v>19</v>
      </c>
      <c r="E1" s="9">
        <v>45478</v>
      </c>
      <c r="F1" s="9">
        <v>45478</v>
      </c>
      <c r="G1" s="9">
        <v>45449</v>
      </c>
      <c r="H1" s="9">
        <v>45437</v>
      </c>
      <c r="I1" s="9">
        <v>45336</v>
      </c>
      <c r="J1" s="9">
        <v>45323</v>
      </c>
      <c r="K1" s="9">
        <v>45274</v>
      </c>
      <c r="L1" s="9">
        <v>45170</v>
      </c>
      <c r="M1" s="9">
        <v>45139</v>
      </c>
      <c r="N1" s="9">
        <v>45130</v>
      </c>
      <c r="O1" s="9">
        <v>45123</v>
      </c>
      <c r="P1" s="9">
        <v>45118</v>
      </c>
      <c r="R1" s="9">
        <v>44994</v>
      </c>
    </row>
    <row r="2" spans="1:18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25">
      <c r="A3" t="s">
        <v>161</v>
      </c>
      <c r="B3" s="7" t="s">
        <v>162</v>
      </c>
      <c r="C3" t="s">
        <v>82</v>
      </c>
      <c r="E3" s="19">
        <f>IFERROR(VLOOKUP(B3,lataus!A1:B298,2,FALSE),"")</f>
        <v>92</v>
      </c>
      <c r="F3" s="19">
        <v>92</v>
      </c>
      <c r="G3" s="19">
        <v>82</v>
      </c>
      <c r="H3" s="19">
        <v>82</v>
      </c>
      <c r="I3" s="19">
        <v>82</v>
      </c>
      <c r="J3" s="19">
        <v>81</v>
      </c>
      <c r="K3" s="19">
        <v>76</v>
      </c>
      <c r="L3" s="19">
        <v>72</v>
      </c>
      <c r="M3" s="19">
        <v>70</v>
      </c>
      <c r="N3" s="19">
        <v>70</v>
      </c>
      <c r="O3" s="19">
        <v>70</v>
      </c>
      <c r="P3" s="4">
        <v>63</v>
      </c>
      <c r="R3">
        <v>0</v>
      </c>
    </row>
    <row r="4" spans="1:18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/>
      <c r="H4" s="6"/>
      <c r="I4" s="6"/>
      <c r="J4" s="6"/>
      <c r="K4" s="6"/>
      <c r="L4" s="6"/>
      <c r="M4" s="6"/>
      <c r="N4" s="6"/>
      <c r="O4" s="6"/>
      <c r="P4" s="6"/>
      <c r="R4" s="6"/>
    </row>
    <row r="5" spans="1:18" x14ac:dyDescent="0.25">
      <c r="A5" t="s">
        <v>163</v>
      </c>
      <c r="B5" s="7" t="s">
        <v>164</v>
      </c>
      <c r="C5" t="s">
        <v>83</v>
      </c>
      <c r="D5" s="7" t="s">
        <v>276</v>
      </c>
      <c r="E5" s="16">
        <f>IFERROR(VLOOKUP(B5,lataus!A1:B298,2,FALSE),"")</f>
        <v>138</v>
      </c>
      <c r="F5" s="16">
        <v>138</v>
      </c>
      <c r="G5" s="16">
        <v>138</v>
      </c>
      <c r="H5" s="16">
        <v>135</v>
      </c>
      <c r="I5" s="16">
        <v>124</v>
      </c>
      <c r="J5" s="16">
        <v>118</v>
      </c>
      <c r="K5" s="16">
        <v>116</v>
      </c>
      <c r="L5" s="16">
        <v>116</v>
      </c>
      <c r="M5" s="16">
        <v>111</v>
      </c>
      <c r="N5" s="16">
        <v>111</v>
      </c>
      <c r="O5" s="16">
        <v>111</v>
      </c>
      <c r="P5" s="19">
        <v>109</v>
      </c>
      <c r="R5" s="4"/>
    </row>
    <row r="6" spans="1:18" x14ac:dyDescent="0.25">
      <c r="A6" t="s">
        <v>165</v>
      </c>
      <c r="B6" s="7" t="s">
        <v>166</v>
      </c>
      <c r="C6" t="s">
        <v>83</v>
      </c>
      <c r="D6" s="7" t="s">
        <v>276</v>
      </c>
      <c r="E6" s="16">
        <f>IFERROR(VLOOKUP(B6,lataus!A1:B298,2,FALSE),"")</f>
        <v>143</v>
      </c>
      <c r="F6" s="16">
        <v>143</v>
      </c>
      <c r="G6" s="16">
        <v>124</v>
      </c>
      <c r="H6" s="16">
        <v>124</v>
      </c>
      <c r="I6" s="16">
        <v>123</v>
      </c>
      <c r="J6" s="16">
        <v>121</v>
      </c>
      <c r="K6" s="19">
        <v>103</v>
      </c>
      <c r="L6" s="19">
        <v>103</v>
      </c>
      <c r="M6" s="19">
        <v>100</v>
      </c>
      <c r="N6" s="19">
        <v>97</v>
      </c>
      <c r="O6" s="19">
        <v>97</v>
      </c>
      <c r="P6" s="19">
        <v>97</v>
      </c>
      <c r="R6" s="4"/>
    </row>
    <row r="7" spans="1:18" x14ac:dyDescent="0.25">
      <c r="A7" t="s">
        <v>167</v>
      </c>
      <c r="B7" s="7" t="s">
        <v>168</v>
      </c>
      <c r="C7" t="s">
        <v>83</v>
      </c>
      <c r="D7" s="7" t="s">
        <v>276</v>
      </c>
      <c r="E7" s="16">
        <f>IFERROR(VLOOKUP(B7,lataus!A1:B298,2,FALSE),"")</f>
        <v>132</v>
      </c>
      <c r="F7" s="16">
        <v>132</v>
      </c>
      <c r="G7" s="16">
        <v>126</v>
      </c>
      <c r="H7" s="19">
        <v>108</v>
      </c>
      <c r="I7" s="19">
        <v>100</v>
      </c>
      <c r="J7" s="19">
        <v>100</v>
      </c>
      <c r="K7" s="19">
        <v>73</v>
      </c>
      <c r="L7" s="19">
        <v>73</v>
      </c>
      <c r="M7" s="19">
        <v>70</v>
      </c>
      <c r="N7" s="19">
        <v>70</v>
      </c>
      <c r="O7" s="19">
        <v>70</v>
      </c>
      <c r="P7" s="19">
        <v>68</v>
      </c>
      <c r="R7" s="4"/>
    </row>
    <row r="8" spans="1:18" x14ac:dyDescent="0.25">
      <c r="A8" t="s">
        <v>169</v>
      </c>
      <c r="B8" s="7" t="s">
        <v>170</v>
      </c>
      <c r="C8" t="s">
        <v>83</v>
      </c>
      <c r="D8" s="7" t="s">
        <v>276</v>
      </c>
      <c r="E8" s="16">
        <f>IFERROR(VLOOKUP(B8,lataus!A1:B298,2,FALSE),"")</f>
        <v>145</v>
      </c>
      <c r="F8" s="16">
        <v>145</v>
      </c>
      <c r="G8" s="16">
        <v>144</v>
      </c>
      <c r="H8" s="16">
        <v>112</v>
      </c>
      <c r="I8" s="19">
        <v>100</v>
      </c>
      <c r="J8" s="19">
        <v>100</v>
      </c>
      <c r="K8" s="19">
        <v>94</v>
      </c>
      <c r="L8" s="19">
        <v>84</v>
      </c>
      <c r="M8" s="19">
        <v>84</v>
      </c>
      <c r="N8" s="19">
        <v>84</v>
      </c>
      <c r="O8" s="19">
        <v>66</v>
      </c>
      <c r="P8" s="4">
        <v>63</v>
      </c>
      <c r="R8" s="4"/>
    </row>
    <row r="9" spans="1:18" ht="4.5" customHeight="1" x14ac:dyDescent="0.25">
      <c r="A9" s="6"/>
      <c r="B9" s="8"/>
      <c r="C9" s="6"/>
      <c r="D9" s="8"/>
      <c r="E9" s="6" t="str">
        <f>IFERROR(VLOOKUP(B9,lataus!A1:B298,2,FALSE),"")</f>
        <v/>
      </c>
      <c r="F9" s="6" t="s">
        <v>633</v>
      </c>
      <c r="G9" s="6"/>
      <c r="H9" s="6"/>
      <c r="I9" s="6"/>
      <c r="J9" s="6"/>
      <c r="K9" s="6"/>
      <c r="L9" s="6"/>
      <c r="M9" s="6"/>
      <c r="N9" s="6"/>
      <c r="O9" s="6"/>
      <c r="P9" s="6"/>
      <c r="R9" s="6"/>
    </row>
    <row r="10" spans="1:18" x14ac:dyDescent="0.25">
      <c r="A10" t="s">
        <v>171</v>
      </c>
      <c r="B10" s="7" t="s">
        <v>172</v>
      </c>
      <c r="C10" t="s">
        <v>3</v>
      </c>
      <c r="E10" s="19">
        <f>IFERROR(VLOOKUP(B10,lataus!A1:B298,2,FALSE),"")</f>
        <v>173</v>
      </c>
      <c r="F10" s="19">
        <v>173</v>
      </c>
      <c r="G10" s="19">
        <v>140</v>
      </c>
      <c r="H10" s="19">
        <v>139</v>
      </c>
      <c r="I10" s="19">
        <v>137</v>
      </c>
      <c r="J10" s="19">
        <v>126</v>
      </c>
      <c r="K10" s="19">
        <v>122</v>
      </c>
      <c r="L10" s="19">
        <v>122</v>
      </c>
      <c r="M10" s="19">
        <v>120</v>
      </c>
      <c r="N10" s="19">
        <v>120</v>
      </c>
      <c r="O10" s="19">
        <v>120</v>
      </c>
      <c r="P10" s="19">
        <v>113</v>
      </c>
      <c r="R10" s="4"/>
    </row>
    <row r="11" spans="1:18" x14ac:dyDescent="0.25">
      <c r="A11" t="s">
        <v>173</v>
      </c>
      <c r="B11" s="7" t="s">
        <v>174</v>
      </c>
      <c r="C11" t="s">
        <v>84</v>
      </c>
      <c r="D11" s="7" t="s">
        <v>276</v>
      </c>
      <c r="E11" s="16">
        <f>IFERROR(VLOOKUP(B11,lataus!A1:B298,2,FALSE),"")</f>
        <v>115</v>
      </c>
      <c r="F11" s="16">
        <v>115</v>
      </c>
      <c r="G11" s="19">
        <v>97</v>
      </c>
      <c r="H11" s="19">
        <v>97</v>
      </c>
      <c r="I11" s="19">
        <v>81</v>
      </c>
      <c r="J11" s="19">
        <v>81</v>
      </c>
      <c r="K11" s="19">
        <v>68</v>
      </c>
      <c r="L11" s="4">
        <v>66</v>
      </c>
      <c r="M11" s="4">
        <v>66</v>
      </c>
      <c r="N11" s="4">
        <v>66</v>
      </c>
      <c r="O11" s="4">
        <v>66</v>
      </c>
      <c r="P11" s="4">
        <v>49</v>
      </c>
      <c r="R11" s="4"/>
    </row>
    <row r="12" spans="1:18" x14ac:dyDescent="0.25">
      <c r="A12" t="s">
        <v>175</v>
      </c>
      <c r="B12" s="7" t="s">
        <v>176</v>
      </c>
      <c r="C12" t="s">
        <v>84</v>
      </c>
      <c r="E12" s="4">
        <f>IFERROR(VLOOKUP(B12,lataus!A1:B298,2,FALSE),"")</f>
        <v>96</v>
      </c>
      <c r="F12" s="4">
        <v>96</v>
      </c>
      <c r="G12" s="4">
        <v>65</v>
      </c>
      <c r="H12" s="4">
        <v>65</v>
      </c>
      <c r="I12" s="4">
        <v>52</v>
      </c>
      <c r="J12" s="4">
        <v>51</v>
      </c>
      <c r="K12" s="4">
        <v>51</v>
      </c>
      <c r="L12" s="4">
        <v>51</v>
      </c>
      <c r="M12" s="4">
        <v>48</v>
      </c>
      <c r="N12" s="4">
        <v>48</v>
      </c>
      <c r="O12" s="4">
        <v>48</v>
      </c>
      <c r="P12" s="4">
        <v>48</v>
      </c>
      <c r="R12" s="4"/>
    </row>
    <row r="13" spans="1:18" x14ac:dyDescent="0.25">
      <c r="A13" t="s">
        <v>177</v>
      </c>
      <c r="B13" s="7" t="s">
        <v>178</v>
      </c>
      <c r="C13" t="s">
        <v>84</v>
      </c>
      <c r="D13" s="7" t="s">
        <v>276</v>
      </c>
      <c r="E13" s="16">
        <f>IFERROR(VLOOKUP(B13,lataus!A1:B298,2,FALSE),"")</f>
        <v>129</v>
      </c>
      <c r="F13" s="16">
        <v>129</v>
      </c>
      <c r="G13" s="19">
        <v>84</v>
      </c>
      <c r="H13" s="4">
        <v>55</v>
      </c>
      <c r="I13" s="4">
        <v>54</v>
      </c>
      <c r="J13" s="4">
        <v>54</v>
      </c>
      <c r="K13" s="4">
        <v>46</v>
      </c>
      <c r="L13" s="4">
        <v>46</v>
      </c>
      <c r="M13" s="4">
        <v>46</v>
      </c>
      <c r="N13" s="4">
        <v>46</v>
      </c>
      <c r="O13" s="4">
        <v>46</v>
      </c>
      <c r="P13" s="4">
        <v>46</v>
      </c>
      <c r="R13" s="4"/>
    </row>
    <row r="14" spans="1:18" x14ac:dyDescent="0.25">
      <c r="A14" t="s">
        <v>179</v>
      </c>
      <c r="B14" s="7" t="s">
        <v>180</v>
      </c>
      <c r="C14" t="s">
        <v>84</v>
      </c>
      <c r="D14" s="7" t="s">
        <v>276</v>
      </c>
      <c r="E14" s="5">
        <f>IFERROR(VLOOKUP(B14,lataus!A1:B298,2,FALSE),"")</f>
        <v>191</v>
      </c>
      <c r="F14" s="5">
        <v>191</v>
      </c>
      <c r="G14" s="5">
        <v>191</v>
      </c>
      <c r="H14" s="5">
        <v>184</v>
      </c>
      <c r="I14" s="5">
        <v>172</v>
      </c>
      <c r="J14" s="5">
        <v>169</v>
      </c>
      <c r="K14" s="5">
        <v>168</v>
      </c>
      <c r="L14" s="5">
        <v>168</v>
      </c>
      <c r="M14" s="5">
        <v>168</v>
      </c>
      <c r="N14" s="5">
        <v>165</v>
      </c>
      <c r="O14" s="5">
        <v>165</v>
      </c>
      <c r="P14" s="5">
        <v>165</v>
      </c>
      <c r="R14" s="4"/>
    </row>
    <row r="15" spans="1:18" ht="4.5" customHeight="1" x14ac:dyDescent="0.25">
      <c r="A15" s="6"/>
      <c r="B15" s="8"/>
      <c r="C15" s="6"/>
      <c r="D15" s="8"/>
      <c r="E15" s="6" t="str">
        <f>IFERROR(VLOOKUP(B15,lataus!A1:B298,2,FALSE),"")</f>
        <v/>
      </c>
      <c r="F15" s="6" t="s">
        <v>633</v>
      </c>
      <c r="G15" s="6"/>
      <c r="H15" s="6"/>
      <c r="I15" s="6"/>
      <c r="J15" s="6"/>
      <c r="K15" s="6"/>
      <c r="L15" s="6"/>
      <c r="M15" s="6"/>
      <c r="N15" s="6"/>
      <c r="O15" s="6"/>
      <c r="P15" s="6"/>
      <c r="R15" s="6"/>
    </row>
    <row r="16" spans="1:18" x14ac:dyDescent="0.25">
      <c r="A16" t="s">
        <v>277</v>
      </c>
      <c r="B16" s="7" t="s">
        <v>278</v>
      </c>
      <c r="C16" t="s">
        <v>7</v>
      </c>
      <c r="D16" s="7" t="s">
        <v>276</v>
      </c>
      <c r="E16" s="5">
        <f>IFERROR(VLOOKUP(B16,lataus!A1:B298,2,FALSE),"")</f>
        <v>58</v>
      </c>
      <c r="F16" s="5">
        <v>58</v>
      </c>
      <c r="G16" s="5">
        <v>56</v>
      </c>
      <c r="H16" s="5">
        <v>56</v>
      </c>
      <c r="I16" s="5">
        <v>56</v>
      </c>
      <c r="J16" s="5">
        <v>56</v>
      </c>
      <c r="K16" s="5">
        <v>56</v>
      </c>
      <c r="L16" s="5">
        <v>56</v>
      </c>
      <c r="M16" s="5">
        <v>56</v>
      </c>
      <c r="N16" s="5">
        <v>56</v>
      </c>
      <c r="O16" s="5">
        <v>56</v>
      </c>
      <c r="P16" s="5">
        <v>56</v>
      </c>
    </row>
    <row r="17" spans="1:18" x14ac:dyDescent="0.25">
      <c r="A17" t="s">
        <v>279</v>
      </c>
      <c r="B17" s="7" t="s">
        <v>280</v>
      </c>
      <c r="C17" t="s">
        <v>7</v>
      </c>
      <c r="D17" s="7" t="s">
        <v>276</v>
      </c>
      <c r="E17" s="2">
        <f>IFERROR(VLOOKUP(B17,lataus!A1:B298,2,FALSE),"")</f>
        <v>72</v>
      </c>
      <c r="F17" s="2">
        <v>72</v>
      </c>
      <c r="G17" s="2">
        <v>71</v>
      </c>
      <c r="H17" s="2">
        <v>68</v>
      </c>
      <c r="I17" s="2">
        <v>68</v>
      </c>
      <c r="J17" s="2">
        <v>68</v>
      </c>
      <c r="K17" s="2">
        <v>68</v>
      </c>
      <c r="L17" s="2">
        <v>68</v>
      </c>
      <c r="M17" s="2">
        <v>66</v>
      </c>
      <c r="N17" s="2">
        <v>66</v>
      </c>
      <c r="O17" s="2">
        <v>66</v>
      </c>
      <c r="P17" s="2">
        <v>66</v>
      </c>
    </row>
    <row r="18" spans="1:18" x14ac:dyDescent="0.25">
      <c r="A18" t="s">
        <v>281</v>
      </c>
      <c r="B18" s="7" t="s">
        <v>282</v>
      </c>
      <c r="C18" t="s">
        <v>181</v>
      </c>
      <c r="E18" s="19">
        <f>IFERROR(VLOOKUP(B18,lataus!A1:B298,2,FALSE),"")</f>
        <v>176</v>
      </c>
      <c r="F18" s="19">
        <v>176</v>
      </c>
      <c r="G18" s="19">
        <v>155</v>
      </c>
      <c r="H18" s="19">
        <v>147</v>
      </c>
      <c r="I18" s="19">
        <v>123</v>
      </c>
      <c r="J18" s="19">
        <v>115</v>
      </c>
      <c r="K18" s="19">
        <v>115</v>
      </c>
      <c r="L18" s="19">
        <v>115</v>
      </c>
      <c r="M18" s="19">
        <v>115</v>
      </c>
      <c r="N18" s="19">
        <v>115</v>
      </c>
      <c r="O18" s="4">
        <v>102</v>
      </c>
      <c r="P18" s="4">
        <v>84</v>
      </c>
    </row>
    <row r="19" spans="1:18" x14ac:dyDescent="0.25">
      <c r="A19" t="s">
        <v>283</v>
      </c>
      <c r="B19" s="7" t="s">
        <v>284</v>
      </c>
      <c r="C19" t="s">
        <v>182</v>
      </c>
      <c r="D19" s="7" t="s">
        <v>276</v>
      </c>
      <c r="E19" s="16">
        <f>IFERROR(VLOOKUP(B19,lataus!A1:B298,2,FALSE),"")</f>
        <v>117</v>
      </c>
      <c r="F19" s="16">
        <v>117</v>
      </c>
      <c r="G19" s="19">
        <v>80</v>
      </c>
      <c r="H19" s="19">
        <v>78</v>
      </c>
      <c r="I19" s="19">
        <v>73</v>
      </c>
      <c r="J19" s="19">
        <v>73</v>
      </c>
      <c r="K19" s="19">
        <v>68</v>
      </c>
      <c r="L19" s="19">
        <v>68</v>
      </c>
      <c r="M19" s="19">
        <v>68</v>
      </c>
      <c r="N19" s="19">
        <v>68</v>
      </c>
      <c r="O19" s="19">
        <v>68</v>
      </c>
      <c r="P19" s="19">
        <v>68</v>
      </c>
    </row>
    <row r="20" spans="1:18" x14ac:dyDescent="0.25">
      <c r="A20" t="s">
        <v>285</v>
      </c>
      <c r="B20" s="7" t="s">
        <v>286</v>
      </c>
      <c r="C20" t="s">
        <v>182</v>
      </c>
      <c r="D20" s="7" t="s">
        <v>276</v>
      </c>
      <c r="E20" s="16">
        <f>IFERROR(VLOOKUP(B20,lataus!A1:B298,2,FALSE),"")</f>
        <v>145</v>
      </c>
      <c r="F20" s="16">
        <v>145</v>
      </c>
      <c r="G20" s="19">
        <v>95</v>
      </c>
      <c r="H20" s="19">
        <v>94</v>
      </c>
      <c r="I20" s="19">
        <v>92</v>
      </c>
      <c r="J20" s="19">
        <v>89</v>
      </c>
      <c r="K20" s="19">
        <v>78</v>
      </c>
      <c r="L20" s="19">
        <v>78</v>
      </c>
      <c r="M20" s="19">
        <v>78</v>
      </c>
      <c r="N20" s="19">
        <v>75</v>
      </c>
      <c r="O20" s="19">
        <v>75</v>
      </c>
      <c r="P20" s="19">
        <v>75</v>
      </c>
    </row>
    <row r="21" spans="1:18" x14ac:dyDescent="0.25">
      <c r="A21" t="s">
        <v>287</v>
      </c>
      <c r="B21" s="7" t="s">
        <v>288</v>
      </c>
      <c r="C21" t="s">
        <v>182</v>
      </c>
      <c r="D21" s="7" t="s">
        <v>276</v>
      </c>
      <c r="E21" s="16">
        <f>IFERROR(VLOOKUP(B21,lataus!A1:B298,2,FALSE),"")</f>
        <v>142</v>
      </c>
      <c r="F21" s="16">
        <v>142</v>
      </c>
      <c r="G21" s="16">
        <v>129</v>
      </c>
      <c r="H21" s="16">
        <v>123</v>
      </c>
      <c r="I21" s="16">
        <v>122</v>
      </c>
      <c r="J21" s="19">
        <v>107</v>
      </c>
      <c r="K21" s="19">
        <v>105</v>
      </c>
      <c r="L21" s="19">
        <v>102</v>
      </c>
      <c r="M21" s="19">
        <v>102</v>
      </c>
      <c r="N21" s="19">
        <v>85</v>
      </c>
      <c r="O21" s="19">
        <v>78</v>
      </c>
      <c r="P21" s="19">
        <v>78</v>
      </c>
    </row>
    <row r="22" spans="1:18" ht="4.5" customHeight="1" x14ac:dyDescent="0.25">
      <c r="A22" s="6"/>
      <c r="B22" s="8"/>
      <c r="C22" s="6"/>
      <c r="D22" s="8"/>
      <c r="E22" s="6" t="str">
        <f>IFERROR(VLOOKUP(B22,lataus!A1:B298,2,FALSE),"")</f>
        <v/>
      </c>
      <c r="F22" s="6" t="s">
        <v>633</v>
      </c>
      <c r="G22" s="6"/>
      <c r="H22" s="6"/>
      <c r="I22" s="6"/>
      <c r="J22" s="6"/>
      <c r="K22" s="6"/>
      <c r="L22" s="6"/>
      <c r="M22" s="6"/>
      <c r="N22" s="6"/>
      <c r="O22" s="6"/>
      <c r="P22" s="6"/>
      <c r="R22" s="6"/>
    </row>
    <row r="23" spans="1:18" x14ac:dyDescent="0.25">
      <c r="A23" t="s">
        <v>289</v>
      </c>
      <c r="B23" s="7" t="s">
        <v>290</v>
      </c>
      <c r="C23" t="s">
        <v>183</v>
      </c>
      <c r="D23" s="7" t="s">
        <v>276</v>
      </c>
      <c r="E23" s="2">
        <f>IFERROR(VLOOKUP(B23,lataus!A1:B298,2,FALSE),"")</f>
        <v>168</v>
      </c>
      <c r="F23" s="2">
        <v>168</v>
      </c>
      <c r="G23" s="2">
        <v>161</v>
      </c>
      <c r="H23" s="2">
        <v>161</v>
      </c>
      <c r="I23" s="2">
        <v>161</v>
      </c>
      <c r="J23" s="2">
        <v>161</v>
      </c>
      <c r="K23" s="2">
        <v>161</v>
      </c>
      <c r="L23" s="5">
        <v>148</v>
      </c>
      <c r="M23" s="5">
        <v>146</v>
      </c>
      <c r="N23" s="5">
        <v>146</v>
      </c>
      <c r="O23" s="5">
        <v>146</v>
      </c>
      <c r="P23" s="5">
        <v>146</v>
      </c>
    </row>
    <row r="24" spans="1:18" x14ac:dyDescent="0.25">
      <c r="A24" t="s">
        <v>291</v>
      </c>
      <c r="B24" s="7" t="s">
        <v>292</v>
      </c>
      <c r="C24" t="s">
        <v>183</v>
      </c>
      <c r="D24" s="7" t="s">
        <v>276</v>
      </c>
      <c r="E24" s="2">
        <f>IFERROR(VLOOKUP(B24,lataus!A1:B298,2,FALSE),"")</f>
        <v>158</v>
      </c>
      <c r="F24" s="2">
        <v>158</v>
      </c>
      <c r="G24" s="2">
        <v>156</v>
      </c>
      <c r="H24" s="2">
        <v>156</v>
      </c>
      <c r="I24" s="2">
        <v>156</v>
      </c>
      <c r="J24" s="2">
        <v>156</v>
      </c>
      <c r="K24" s="2">
        <v>156</v>
      </c>
      <c r="L24" s="5">
        <v>146</v>
      </c>
      <c r="M24" s="5">
        <v>146</v>
      </c>
      <c r="N24" s="5">
        <v>146</v>
      </c>
      <c r="O24" s="5">
        <v>146</v>
      </c>
      <c r="P24" s="5">
        <v>146</v>
      </c>
    </row>
    <row r="25" spans="1:18" x14ac:dyDescent="0.25">
      <c r="A25" t="s">
        <v>293</v>
      </c>
      <c r="B25" s="7" t="s">
        <v>294</v>
      </c>
      <c r="C25" t="s">
        <v>183</v>
      </c>
      <c r="D25" s="7" t="s">
        <v>276</v>
      </c>
      <c r="E25" s="16">
        <f>IFERROR(VLOOKUP(B25,lataus!A1:B298,2,FALSE),"")</f>
        <v>123</v>
      </c>
      <c r="F25" s="16">
        <v>123</v>
      </c>
      <c r="G25" s="16">
        <v>120</v>
      </c>
      <c r="H25" s="16">
        <v>108</v>
      </c>
      <c r="I25" s="19">
        <v>103</v>
      </c>
      <c r="J25" s="19">
        <v>101</v>
      </c>
      <c r="K25" s="19">
        <v>101</v>
      </c>
      <c r="L25" s="19">
        <v>101</v>
      </c>
      <c r="M25" s="19">
        <v>98</v>
      </c>
      <c r="N25" s="19">
        <v>98</v>
      </c>
      <c r="O25" s="19">
        <v>98</v>
      </c>
      <c r="P25" s="19">
        <v>98</v>
      </c>
    </row>
    <row r="26" spans="1:18" x14ac:dyDescent="0.25">
      <c r="A26" t="s">
        <v>295</v>
      </c>
      <c r="B26" s="7" t="s">
        <v>296</v>
      </c>
      <c r="C26" t="s">
        <v>10</v>
      </c>
      <c r="D26" s="7" t="s">
        <v>276</v>
      </c>
      <c r="E26" s="5">
        <f>IFERROR(VLOOKUP(B26,lataus!A1:B298,2,FALSE),"")</f>
        <v>198</v>
      </c>
      <c r="F26" s="5">
        <v>198</v>
      </c>
      <c r="G26" s="5">
        <v>194</v>
      </c>
      <c r="H26" s="5">
        <v>188</v>
      </c>
      <c r="I26" s="5">
        <v>170</v>
      </c>
      <c r="J26" s="16">
        <v>166</v>
      </c>
      <c r="K26" s="16">
        <v>164</v>
      </c>
      <c r="L26" s="16">
        <v>163</v>
      </c>
      <c r="M26" s="16">
        <v>160</v>
      </c>
      <c r="N26" s="16">
        <v>160</v>
      </c>
      <c r="O26" s="16">
        <v>160</v>
      </c>
      <c r="P26" s="16">
        <v>141</v>
      </c>
    </row>
    <row r="27" spans="1:18" x14ac:dyDescent="0.25">
      <c r="A27" t="s">
        <v>297</v>
      </c>
      <c r="B27" s="7" t="s">
        <v>298</v>
      </c>
      <c r="C27" t="s">
        <v>10</v>
      </c>
      <c r="D27" s="7" t="s">
        <v>276</v>
      </c>
      <c r="E27" s="16">
        <f>IFERROR(VLOOKUP(B27,lataus!A1:B298,2,FALSE),"")</f>
        <v>120</v>
      </c>
      <c r="F27" s="16">
        <v>120</v>
      </c>
      <c r="G27" s="19">
        <v>106</v>
      </c>
      <c r="H27" s="19">
        <v>104</v>
      </c>
      <c r="I27" s="19">
        <v>104</v>
      </c>
      <c r="J27" s="19">
        <v>104</v>
      </c>
      <c r="K27" s="19">
        <v>100</v>
      </c>
      <c r="L27" s="19">
        <v>96</v>
      </c>
      <c r="M27" s="19">
        <v>96</v>
      </c>
      <c r="N27" s="19">
        <v>96</v>
      </c>
      <c r="O27" s="19">
        <v>96</v>
      </c>
      <c r="P27" s="19">
        <v>71</v>
      </c>
    </row>
    <row r="28" spans="1:18" ht="4.5" customHeight="1" x14ac:dyDescent="0.25">
      <c r="A28" s="6"/>
      <c r="B28" s="8"/>
      <c r="C28" s="6"/>
      <c r="D28" s="8"/>
      <c r="E28" s="6" t="str">
        <f>IFERROR(VLOOKUP(B28,lataus!A1:B298,2,FALSE),"")</f>
        <v/>
      </c>
      <c r="F28" s="6" t="s">
        <v>633</v>
      </c>
      <c r="G28" s="6"/>
      <c r="H28" s="6"/>
      <c r="I28" s="6"/>
      <c r="J28" s="6"/>
      <c r="K28" s="6"/>
      <c r="L28" s="6"/>
      <c r="M28" s="6"/>
      <c r="N28" s="6"/>
      <c r="O28" s="6"/>
      <c r="P28" s="6"/>
      <c r="R28" s="6"/>
    </row>
    <row r="29" spans="1:18" x14ac:dyDescent="0.25">
      <c r="A29" t="s">
        <v>299</v>
      </c>
      <c r="B29" s="7" t="s">
        <v>300</v>
      </c>
      <c r="C29" t="s">
        <v>7</v>
      </c>
      <c r="E29" s="19">
        <f>IFERROR(VLOOKUP(B29,lataus!A1:B298,2,FALSE),"")</f>
        <v>32</v>
      </c>
      <c r="F29" s="19">
        <v>32</v>
      </c>
      <c r="G29" s="19">
        <v>32</v>
      </c>
      <c r="H29" s="19">
        <v>32</v>
      </c>
      <c r="I29" s="19">
        <v>32</v>
      </c>
      <c r="J29" s="19">
        <v>32</v>
      </c>
      <c r="K29" s="19">
        <v>32</v>
      </c>
      <c r="L29" s="19">
        <v>32</v>
      </c>
      <c r="M29" s="19">
        <v>32</v>
      </c>
      <c r="N29" s="19">
        <v>32</v>
      </c>
      <c r="O29" s="19">
        <v>31</v>
      </c>
      <c r="P29">
        <v>0</v>
      </c>
    </row>
    <row r="30" spans="1:18" x14ac:dyDescent="0.25">
      <c r="A30" t="s">
        <v>301</v>
      </c>
      <c r="B30" s="7" t="s">
        <v>302</v>
      </c>
      <c r="C30" t="s">
        <v>7</v>
      </c>
      <c r="E30" s="19">
        <f>IFERROR(VLOOKUP(B30,lataus!A1:B298,2,FALSE),"")</f>
        <v>39</v>
      </c>
      <c r="F30" s="19">
        <v>39</v>
      </c>
      <c r="G30" s="19">
        <v>31</v>
      </c>
      <c r="H30" s="19">
        <v>31</v>
      </c>
      <c r="I30" s="19">
        <v>31</v>
      </c>
      <c r="J30" s="19">
        <v>31</v>
      </c>
      <c r="K30" s="19">
        <v>31</v>
      </c>
      <c r="L30" s="19">
        <v>28</v>
      </c>
      <c r="M30" s="19">
        <v>28</v>
      </c>
      <c r="N30" s="19">
        <v>28</v>
      </c>
      <c r="O30" s="19">
        <v>28</v>
      </c>
      <c r="P30" s="4">
        <v>3</v>
      </c>
    </row>
    <row r="31" spans="1:18" x14ac:dyDescent="0.25">
      <c r="A31" t="s">
        <v>303</v>
      </c>
      <c r="B31" s="7" t="s">
        <v>304</v>
      </c>
      <c r="C31" t="s">
        <v>183</v>
      </c>
      <c r="E31" s="19">
        <f>IFERROR(VLOOKUP(B31,lataus!A1:B298,2,FALSE),"")</f>
        <v>97</v>
      </c>
      <c r="F31" s="19">
        <v>97</v>
      </c>
      <c r="G31" s="19">
        <v>95</v>
      </c>
      <c r="H31" s="19">
        <v>65</v>
      </c>
      <c r="I31" s="19">
        <v>63</v>
      </c>
      <c r="J31" s="19">
        <v>62</v>
      </c>
      <c r="K31" s="19">
        <v>62</v>
      </c>
      <c r="L31" s="19">
        <v>62</v>
      </c>
      <c r="M31" s="19">
        <v>62</v>
      </c>
      <c r="N31" s="19">
        <v>62</v>
      </c>
      <c r="O31" s="19">
        <v>62</v>
      </c>
      <c r="P31" s="19">
        <v>62</v>
      </c>
    </row>
    <row r="32" spans="1:18" x14ac:dyDescent="0.25">
      <c r="A32" t="s">
        <v>305</v>
      </c>
      <c r="B32" s="7" t="s">
        <v>306</v>
      </c>
      <c r="C32" t="s">
        <v>9</v>
      </c>
      <c r="D32" s="7" t="s">
        <v>276</v>
      </c>
      <c r="E32" s="5">
        <f>IFERROR(VLOOKUP(B32,lataus!A1:B298,2,FALSE),"")</f>
        <v>198</v>
      </c>
      <c r="F32" s="5">
        <v>198</v>
      </c>
      <c r="G32" s="5">
        <v>197</v>
      </c>
      <c r="H32" s="5">
        <v>197</v>
      </c>
      <c r="I32" s="5">
        <v>195</v>
      </c>
      <c r="J32" s="5">
        <v>191</v>
      </c>
      <c r="K32" s="5">
        <v>189</v>
      </c>
      <c r="L32" s="5">
        <v>184</v>
      </c>
      <c r="M32" s="5">
        <v>182</v>
      </c>
      <c r="N32" s="5">
        <v>182</v>
      </c>
      <c r="O32" s="5">
        <v>182</v>
      </c>
      <c r="P32" s="5">
        <v>177</v>
      </c>
    </row>
    <row r="33" spans="1:18" x14ac:dyDescent="0.25">
      <c r="A33" t="s">
        <v>307</v>
      </c>
      <c r="B33" s="7" t="s">
        <v>308</v>
      </c>
      <c r="C33" t="s">
        <v>9</v>
      </c>
      <c r="D33" s="7" t="s">
        <v>276</v>
      </c>
      <c r="E33" s="16">
        <f>IFERROR(VLOOKUP(B33,lataus!A1:B298,2,FALSE),"")</f>
        <v>131</v>
      </c>
      <c r="F33" s="16">
        <v>131</v>
      </c>
      <c r="G33" s="16">
        <v>131</v>
      </c>
      <c r="H33" s="16">
        <v>131</v>
      </c>
      <c r="I33" s="19">
        <v>114</v>
      </c>
      <c r="J33" s="19">
        <v>109</v>
      </c>
      <c r="K33" s="19">
        <v>109</v>
      </c>
      <c r="L33" s="19">
        <v>107</v>
      </c>
      <c r="M33" s="19">
        <v>91</v>
      </c>
      <c r="N33" s="19">
        <v>89</v>
      </c>
      <c r="O33" s="19">
        <v>89</v>
      </c>
      <c r="P33" s="19">
        <v>86</v>
      </c>
    </row>
    <row r="34" spans="1:18" ht="4.5" customHeight="1" x14ac:dyDescent="0.25">
      <c r="A34" s="6"/>
      <c r="B34" s="8"/>
      <c r="C34" s="6"/>
      <c r="D34" s="8"/>
      <c r="E34" s="6" t="str">
        <f>IFERROR(VLOOKUP(B34,lataus!A1:B298,2,FALSE),"")</f>
        <v/>
      </c>
      <c r="F34" s="6" t="s">
        <v>633</v>
      </c>
      <c r="G34" s="6"/>
      <c r="H34" s="6"/>
      <c r="I34" s="6"/>
      <c r="J34" s="6"/>
      <c r="K34" s="6"/>
      <c r="L34" s="6"/>
      <c r="M34" s="6"/>
      <c r="N34" s="6"/>
      <c r="O34" s="6"/>
      <c r="P34" s="6"/>
      <c r="R34" s="6"/>
    </row>
    <row r="35" spans="1:18" s="18" customFormat="1" x14ac:dyDescent="0.25">
      <c r="B35" s="17"/>
      <c r="D35" s="17"/>
      <c r="E35" s="18">
        <f>SUM(E3:E33)</f>
        <v>3328</v>
      </c>
      <c r="F35" s="18">
        <v>3328</v>
      </c>
      <c r="G35" s="18">
        <f>SUM(G3:G33)</f>
        <v>3000</v>
      </c>
      <c r="H35" s="18">
        <f>SUM(H3:H33)</f>
        <v>2840</v>
      </c>
      <c r="I35" s="18">
        <f t="shared" ref="I35:P35" si="0">SUM(I3:I33)</f>
        <v>2688</v>
      </c>
      <c r="J35" s="18">
        <f t="shared" si="0"/>
        <v>2622</v>
      </c>
      <c r="K35" s="18">
        <f t="shared" si="0"/>
        <v>2512</v>
      </c>
      <c r="L35" s="18">
        <f t="shared" si="0"/>
        <v>2455</v>
      </c>
      <c r="M35" s="18">
        <f t="shared" si="0"/>
        <v>2409</v>
      </c>
      <c r="N35" s="18">
        <f t="shared" si="0"/>
        <v>2381</v>
      </c>
      <c r="O35" s="18">
        <f t="shared" si="0"/>
        <v>2342</v>
      </c>
      <c r="P35" s="18">
        <f t="shared" si="0"/>
        <v>2178</v>
      </c>
    </row>
    <row r="36" spans="1:18" s="18" customFormat="1" x14ac:dyDescent="0.25">
      <c r="B36" s="17"/>
      <c r="D36" s="17"/>
      <c r="E36" s="18">
        <f>E35-F35</f>
        <v>0</v>
      </c>
      <c r="F36" s="18">
        <v>328</v>
      </c>
      <c r="G36" s="18">
        <f t="shared" ref="G36" si="1">G35-H35</f>
        <v>160</v>
      </c>
      <c r="H36" s="18">
        <f>H35-I35</f>
        <v>152</v>
      </c>
      <c r="I36" s="18">
        <f t="shared" ref="I36:O36" si="2">I35-J35</f>
        <v>66</v>
      </c>
      <c r="J36" s="18">
        <f t="shared" si="2"/>
        <v>110</v>
      </c>
      <c r="K36" s="18">
        <f t="shared" si="2"/>
        <v>57</v>
      </c>
      <c r="L36" s="18">
        <f t="shared" si="2"/>
        <v>46</v>
      </c>
      <c r="M36" s="18">
        <f t="shared" si="2"/>
        <v>28</v>
      </c>
      <c r="N36" s="18">
        <f t="shared" si="2"/>
        <v>39</v>
      </c>
      <c r="O36" s="18">
        <f t="shared" si="2"/>
        <v>164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2DB4-E827-460A-9654-CDB736E7BA62}">
  <dimension ref="B3"/>
  <sheetViews>
    <sheetView workbookViewId="0">
      <selection activeCell="B4" sqref="B4"/>
    </sheetView>
  </sheetViews>
  <sheetFormatPr defaultRowHeight="15" x14ac:dyDescent="0.25"/>
  <sheetData>
    <row r="3" spans="2:2" x14ac:dyDescent="0.25">
      <c r="B3" t="s">
        <v>392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FD6E-49D7-48B6-B9DD-73B8BFB38600}">
  <dimension ref="A1:R16"/>
  <sheetViews>
    <sheetView workbookViewId="0">
      <selection activeCell="E17" sqref="E17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1" width="8.42578125" customWidth="1"/>
    <col min="12" max="16" width="7.5703125" customWidth="1"/>
    <col min="17" max="17" width="1.85546875" customWidth="1"/>
    <col min="18" max="18" width="6.7109375" customWidth="1"/>
  </cols>
  <sheetData>
    <row r="1" spans="1:18" x14ac:dyDescent="0.25">
      <c r="D1" s="7">
        <f>COUNTIF(D3:D135,"x")</f>
        <v>4</v>
      </c>
      <c r="E1" s="9">
        <v>45478</v>
      </c>
      <c r="F1" s="9">
        <v>45478</v>
      </c>
      <c r="G1" s="9">
        <v>45449</v>
      </c>
      <c r="H1" s="9">
        <v>45437</v>
      </c>
      <c r="I1" s="9">
        <v>45336</v>
      </c>
      <c r="J1" s="9">
        <v>45323</v>
      </c>
      <c r="K1" s="9">
        <v>45274</v>
      </c>
      <c r="L1" s="9">
        <v>45170</v>
      </c>
      <c r="M1" s="9">
        <v>45139</v>
      </c>
      <c r="N1" s="9">
        <v>45130</v>
      </c>
      <c r="O1" s="9">
        <v>45123</v>
      </c>
      <c r="P1" s="9">
        <v>45118</v>
      </c>
      <c r="R1" s="9">
        <v>44994</v>
      </c>
    </row>
    <row r="2" spans="1:18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25">
      <c r="A3" t="s">
        <v>429</v>
      </c>
      <c r="B3" s="7" t="s">
        <v>430</v>
      </c>
      <c r="C3" t="s">
        <v>387</v>
      </c>
      <c r="E3" s="19">
        <f>IFERROR(VLOOKUP(B3,lataus!A1:B298,2,FALSE),"")</f>
        <v>82</v>
      </c>
      <c r="F3" s="19">
        <v>82</v>
      </c>
      <c r="G3" s="19">
        <v>82</v>
      </c>
      <c r="H3" s="19">
        <v>82</v>
      </c>
      <c r="I3" s="4">
        <v>55</v>
      </c>
      <c r="J3" s="4">
        <v>38</v>
      </c>
      <c r="K3" s="4">
        <v>38</v>
      </c>
      <c r="L3" s="4">
        <v>38</v>
      </c>
      <c r="M3" s="4">
        <v>38</v>
      </c>
      <c r="N3" s="4">
        <v>30</v>
      </c>
      <c r="O3" s="4">
        <v>30</v>
      </c>
      <c r="P3" s="4">
        <v>30</v>
      </c>
    </row>
    <row r="4" spans="1:18" x14ac:dyDescent="0.25">
      <c r="A4" t="s">
        <v>431</v>
      </c>
      <c r="B4" s="7" t="s">
        <v>432</v>
      </c>
      <c r="C4" t="s">
        <v>387</v>
      </c>
      <c r="E4" s="19">
        <f>IFERROR(VLOOKUP(B4,lataus!A1:B298,2,FALSE),"")</f>
        <v>85</v>
      </c>
      <c r="F4" s="19">
        <v>85</v>
      </c>
      <c r="G4" s="19">
        <v>85</v>
      </c>
      <c r="H4" s="19">
        <v>85</v>
      </c>
      <c r="I4" s="4">
        <v>65</v>
      </c>
      <c r="J4" s="4">
        <v>54</v>
      </c>
      <c r="K4" s="4">
        <v>54</v>
      </c>
      <c r="L4" s="4">
        <v>54</v>
      </c>
      <c r="M4" s="4">
        <v>54</v>
      </c>
      <c r="N4" s="4">
        <v>54</v>
      </c>
      <c r="O4" s="4">
        <v>54</v>
      </c>
      <c r="P4" s="4">
        <v>54</v>
      </c>
    </row>
    <row r="5" spans="1:18" x14ac:dyDescent="0.25">
      <c r="A5" t="s">
        <v>433</v>
      </c>
      <c r="B5" s="7" t="s">
        <v>434</v>
      </c>
      <c r="C5" t="s">
        <v>387</v>
      </c>
      <c r="E5" s="19">
        <f>IFERROR(VLOOKUP(B5,lataus!A1:B298,2,FALSE),"")</f>
        <v>92</v>
      </c>
      <c r="F5" s="19">
        <v>92</v>
      </c>
      <c r="G5" s="19">
        <v>92</v>
      </c>
      <c r="H5" s="19">
        <v>92</v>
      </c>
      <c r="I5" s="4">
        <v>72</v>
      </c>
      <c r="J5" s="4">
        <v>71</v>
      </c>
      <c r="K5" s="4">
        <v>71</v>
      </c>
      <c r="L5" s="4">
        <v>71</v>
      </c>
      <c r="M5" s="4">
        <v>71</v>
      </c>
      <c r="N5" s="4">
        <v>70</v>
      </c>
      <c r="O5" s="4">
        <v>68</v>
      </c>
      <c r="P5" s="4">
        <v>68</v>
      </c>
    </row>
    <row r="6" spans="1:18" ht="4.5" customHeight="1" x14ac:dyDescent="0.25">
      <c r="A6" s="6"/>
      <c r="B6" s="8"/>
      <c r="C6" s="6"/>
      <c r="D6" s="8"/>
      <c r="E6" s="6" t="str">
        <f>IFERROR(VLOOKUP(B6,lataus!A1:B298,2,FALSE),"")</f>
        <v/>
      </c>
      <c r="F6" s="6" t="s">
        <v>633</v>
      </c>
      <c r="G6" s="6"/>
      <c r="H6" s="6"/>
      <c r="I6" s="6"/>
      <c r="J6" s="6"/>
      <c r="K6" s="6"/>
      <c r="L6" s="6"/>
      <c r="M6" s="6"/>
      <c r="N6" s="6"/>
      <c r="O6" s="6"/>
      <c r="P6" s="6"/>
      <c r="R6" s="6"/>
    </row>
    <row r="7" spans="1:18" x14ac:dyDescent="0.25">
      <c r="A7" t="s">
        <v>435</v>
      </c>
      <c r="B7" s="7" t="s">
        <v>436</v>
      </c>
      <c r="C7" t="s">
        <v>388</v>
      </c>
      <c r="D7" s="7" t="s">
        <v>276</v>
      </c>
      <c r="E7" s="5">
        <f>IFERROR(VLOOKUP(B7,lataus!A1:B298,2,FALSE),"")</f>
        <v>217</v>
      </c>
      <c r="F7" s="5">
        <v>217</v>
      </c>
      <c r="G7" s="5">
        <v>204</v>
      </c>
      <c r="H7" s="5">
        <v>204</v>
      </c>
      <c r="I7" s="5">
        <v>204</v>
      </c>
      <c r="J7" s="5">
        <v>204</v>
      </c>
      <c r="K7" s="5">
        <v>202</v>
      </c>
      <c r="L7" s="5">
        <v>202</v>
      </c>
      <c r="M7" s="5">
        <v>195</v>
      </c>
      <c r="N7" s="5">
        <v>194</v>
      </c>
      <c r="O7" s="5">
        <v>194</v>
      </c>
      <c r="P7" s="5">
        <v>194</v>
      </c>
    </row>
    <row r="8" spans="1:18" x14ac:dyDescent="0.25">
      <c r="A8" t="s">
        <v>437</v>
      </c>
      <c r="B8" s="7" t="s">
        <v>438</v>
      </c>
      <c r="C8" t="s">
        <v>388</v>
      </c>
      <c r="D8" s="7" t="s">
        <v>276</v>
      </c>
      <c r="E8" s="16">
        <f>IFERROR(VLOOKUP(B8,lataus!A1:B298,2,FALSE),"")</f>
        <v>155</v>
      </c>
      <c r="F8" s="16">
        <v>155</v>
      </c>
      <c r="G8" s="16">
        <v>144</v>
      </c>
      <c r="H8" s="16">
        <v>144</v>
      </c>
      <c r="I8" s="16">
        <v>140</v>
      </c>
      <c r="J8" s="19">
        <v>136</v>
      </c>
      <c r="K8" s="19">
        <v>133</v>
      </c>
      <c r="L8" s="19">
        <v>133</v>
      </c>
      <c r="M8" s="19">
        <v>133</v>
      </c>
      <c r="N8" s="19">
        <v>128</v>
      </c>
      <c r="O8" s="19">
        <v>127</v>
      </c>
      <c r="P8" s="19">
        <v>127</v>
      </c>
    </row>
    <row r="9" spans="1:18" x14ac:dyDescent="0.25">
      <c r="A9" t="s">
        <v>439</v>
      </c>
      <c r="B9" s="7" t="s">
        <v>440</v>
      </c>
      <c r="C9" t="s">
        <v>388</v>
      </c>
      <c r="D9" s="7" t="s">
        <v>276</v>
      </c>
      <c r="E9" s="16">
        <f>IFERROR(VLOOKUP(B9,lataus!A1:B298,2,FALSE),"")</f>
        <v>140</v>
      </c>
      <c r="F9" s="16">
        <v>140</v>
      </c>
      <c r="G9" s="19">
        <v>124</v>
      </c>
      <c r="H9" s="19">
        <v>124</v>
      </c>
      <c r="I9" s="19">
        <v>123</v>
      </c>
      <c r="J9" s="19">
        <v>115</v>
      </c>
      <c r="K9" s="19">
        <v>115</v>
      </c>
      <c r="L9" s="19">
        <v>114</v>
      </c>
      <c r="M9" s="19">
        <v>114</v>
      </c>
      <c r="N9" s="19">
        <v>114</v>
      </c>
      <c r="O9" s="19">
        <v>114</v>
      </c>
      <c r="P9" s="19">
        <v>114</v>
      </c>
    </row>
    <row r="10" spans="1:18" x14ac:dyDescent="0.25">
      <c r="A10" t="s">
        <v>441</v>
      </c>
      <c r="B10" s="7" t="s">
        <v>442</v>
      </c>
      <c r="C10" t="s">
        <v>388</v>
      </c>
      <c r="D10" s="7" t="s">
        <v>276</v>
      </c>
      <c r="E10" s="16">
        <f>IFERROR(VLOOKUP(B10,lataus!A1:B298,2,FALSE),"")</f>
        <v>179</v>
      </c>
      <c r="F10" s="16">
        <v>179</v>
      </c>
      <c r="G10" s="16">
        <v>179</v>
      </c>
      <c r="H10" s="16">
        <v>179</v>
      </c>
      <c r="I10" s="16">
        <v>178</v>
      </c>
      <c r="J10" s="16">
        <v>171</v>
      </c>
      <c r="K10" s="16">
        <v>169</v>
      </c>
      <c r="L10" s="16">
        <v>169</v>
      </c>
      <c r="M10" s="16">
        <v>169</v>
      </c>
      <c r="N10" s="16">
        <v>169</v>
      </c>
      <c r="O10" s="16">
        <v>169</v>
      </c>
      <c r="P10" s="16">
        <v>169</v>
      </c>
    </row>
    <row r="11" spans="1:18" ht="4.5" customHeight="1" x14ac:dyDescent="0.25">
      <c r="A11" s="6"/>
      <c r="B11" s="8"/>
      <c r="C11" s="6"/>
      <c r="D11" s="8"/>
      <c r="E11" s="6" t="str">
        <f>IFERROR(VLOOKUP(B11,lataus!A1:B298,2,FALSE),"")</f>
        <v/>
      </c>
      <c r="F11" s="6" t="s">
        <v>633</v>
      </c>
      <c r="G11" s="6"/>
      <c r="H11" s="6"/>
      <c r="I11" s="6"/>
      <c r="J11" s="6"/>
      <c r="K11" s="6"/>
      <c r="L11" s="6"/>
      <c r="M11" s="6"/>
      <c r="N11" s="6"/>
      <c r="O11" s="6"/>
      <c r="P11" s="6"/>
      <c r="R11" s="6"/>
    </row>
    <row r="12" spans="1:18" x14ac:dyDescent="0.25">
      <c r="A12" t="s">
        <v>443</v>
      </c>
      <c r="B12" s="7" t="s">
        <v>444</v>
      </c>
      <c r="C12" t="s">
        <v>389</v>
      </c>
      <c r="E12" s="19">
        <f>IFERROR(VLOOKUP(B12,lataus!A1:B298,2,FALSE),"")</f>
        <v>102</v>
      </c>
      <c r="F12" s="19">
        <v>102</v>
      </c>
      <c r="G12" s="19">
        <v>89</v>
      </c>
      <c r="H12" s="19">
        <v>89</v>
      </c>
      <c r="I12" s="19">
        <v>89</v>
      </c>
      <c r="J12" s="19">
        <v>89</v>
      </c>
      <c r="K12" s="19">
        <v>89</v>
      </c>
      <c r="L12" s="19">
        <v>84</v>
      </c>
      <c r="M12" s="19">
        <v>84</v>
      </c>
      <c r="N12" s="19">
        <v>84</v>
      </c>
      <c r="O12" s="19">
        <v>84</v>
      </c>
      <c r="P12" s="19">
        <v>84</v>
      </c>
    </row>
    <row r="13" spans="1:18" x14ac:dyDescent="0.25">
      <c r="A13" t="s">
        <v>445</v>
      </c>
      <c r="B13" s="7" t="s">
        <v>446</v>
      </c>
      <c r="C13" t="s">
        <v>389</v>
      </c>
      <c r="E13" s="19">
        <f>IFERROR(VLOOKUP(B13,lataus!A1:B298,2,FALSE),"")</f>
        <v>118</v>
      </c>
      <c r="F13" s="19">
        <v>118</v>
      </c>
      <c r="G13" s="19">
        <v>117</v>
      </c>
      <c r="H13" s="19">
        <v>117</v>
      </c>
      <c r="I13" s="19">
        <v>117</v>
      </c>
      <c r="J13" s="19">
        <v>117</v>
      </c>
      <c r="K13" s="19">
        <v>112</v>
      </c>
      <c r="L13" s="19">
        <v>112</v>
      </c>
      <c r="M13" s="19">
        <v>112</v>
      </c>
      <c r="N13" s="19">
        <v>112</v>
      </c>
      <c r="O13" s="19">
        <v>112</v>
      </c>
      <c r="P13" s="19">
        <v>112</v>
      </c>
    </row>
    <row r="14" spans="1:18" ht="4.5" customHeight="1" x14ac:dyDescent="0.25">
      <c r="A14" s="6"/>
      <c r="B14" s="8"/>
      <c r="C14" s="6"/>
      <c r="D14" s="8"/>
      <c r="E14" s="6" t="str">
        <f>IFERROR(VLOOKUP(B14,lataus!A1:B298,2,FALSE),"")</f>
        <v/>
      </c>
      <c r="F14" s="6" t="s">
        <v>633</v>
      </c>
      <c r="G14" s="6"/>
      <c r="H14" s="6"/>
      <c r="I14" s="6"/>
      <c r="J14" s="6"/>
      <c r="K14" s="6"/>
      <c r="L14" s="6"/>
      <c r="M14" s="6"/>
      <c r="N14" s="6"/>
      <c r="O14" s="6"/>
      <c r="P14" s="6"/>
      <c r="R14" s="6"/>
    </row>
    <row r="15" spans="1:18" x14ac:dyDescent="0.25">
      <c r="E15" s="18">
        <f>SUM(E3:E13)</f>
        <v>1170</v>
      </c>
      <c r="F15" s="18">
        <v>1170</v>
      </c>
      <c r="G15" s="18">
        <f>SUM(G3:G13)</f>
        <v>1116</v>
      </c>
      <c r="H15" s="18">
        <f>SUM(H3:H13)</f>
        <v>1116</v>
      </c>
      <c r="I15" s="18">
        <f>SUM(I3:I13)</f>
        <v>1043</v>
      </c>
      <c r="J15" s="18">
        <f t="shared" ref="J15:P15" si="0">SUM(J3:J13)</f>
        <v>995</v>
      </c>
      <c r="K15" s="18">
        <f t="shared" si="0"/>
        <v>983</v>
      </c>
      <c r="L15" s="18">
        <f t="shared" si="0"/>
        <v>977</v>
      </c>
      <c r="M15" s="18">
        <f t="shared" si="0"/>
        <v>970</v>
      </c>
      <c r="N15" s="18">
        <f t="shared" si="0"/>
        <v>955</v>
      </c>
      <c r="O15" s="18">
        <f t="shared" si="0"/>
        <v>952</v>
      </c>
      <c r="P15" s="18">
        <f t="shared" si="0"/>
        <v>952</v>
      </c>
    </row>
    <row r="16" spans="1:18" x14ac:dyDescent="0.25">
      <c r="E16" s="18">
        <f>E15-F15</f>
        <v>0</v>
      </c>
      <c r="F16" s="18">
        <v>54</v>
      </c>
      <c r="G16" s="18">
        <f>G15-H15</f>
        <v>0</v>
      </c>
      <c r="H16" s="18">
        <f>H15-I15</f>
        <v>73</v>
      </c>
      <c r="I16" s="18">
        <f t="shared" ref="I16:O16" si="1">I15-J15</f>
        <v>48</v>
      </c>
      <c r="J16" s="18">
        <f t="shared" si="1"/>
        <v>12</v>
      </c>
      <c r="K16" s="18">
        <f t="shared" si="1"/>
        <v>6</v>
      </c>
      <c r="L16" s="18">
        <f t="shared" si="1"/>
        <v>7</v>
      </c>
      <c r="M16" s="18">
        <f t="shared" si="1"/>
        <v>15</v>
      </c>
      <c r="N16" s="18">
        <f t="shared" si="1"/>
        <v>3</v>
      </c>
      <c r="O16" s="18">
        <f t="shared" si="1"/>
        <v>0</v>
      </c>
      <c r="P16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24</vt:i4>
      </vt:variant>
    </vt:vector>
  </HeadingPairs>
  <TitlesOfParts>
    <vt:vector size="24" baseType="lpstr">
      <vt:lpstr>Summary</vt:lpstr>
      <vt:lpstr>kaikki</vt:lpstr>
      <vt:lpstr>lataus</vt:lpstr>
      <vt:lpstr>lataus0</vt:lpstr>
      <vt:lpstr>HAA</vt:lpstr>
      <vt:lpstr>HAI</vt:lpstr>
      <vt:lpstr>II</vt:lpstr>
      <vt:lpstr>KEM</vt:lpstr>
      <vt:lpstr>KÄR</vt:lpstr>
      <vt:lpstr>LIM </vt:lpstr>
      <vt:lpstr>LUM</vt:lpstr>
      <vt:lpstr>MER</vt:lpstr>
      <vt:lpstr>MUH</vt:lpstr>
      <vt:lpstr>OUN</vt:lpstr>
      <vt:lpstr>OUL</vt:lpstr>
      <vt:lpstr>PUD</vt:lpstr>
      <vt:lpstr>PYI</vt:lpstr>
      <vt:lpstr>PYÄ</vt:lpstr>
      <vt:lpstr>RAA</vt:lpstr>
      <vt:lpstr>SII</vt:lpstr>
      <vt:lpstr>SIL</vt:lpstr>
      <vt:lpstr>TAI</vt:lpstr>
      <vt:lpstr>TYR</vt:lpstr>
      <vt:lpstr>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Tapani Tapio</dc:creator>
  <cp:lastModifiedBy>Tapani Tapio</cp:lastModifiedBy>
  <dcterms:created xsi:type="dcterms:W3CDTF">2023-06-08T06:07:50Z</dcterms:created>
  <dcterms:modified xsi:type="dcterms:W3CDTF">2024-07-05T03:21:24Z</dcterms:modified>
</cp:coreProperties>
</file>