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ply\rallit\v2024\"/>
    </mc:Choice>
  </mc:AlternateContent>
  <xr:revisionPtr revIDLastSave="0" documentId="8_{D480F402-C97A-42D7-82DF-5B72463FED35}" xr6:coauthVersionLast="47" xr6:coauthVersionMax="47" xr10:uidLastSave="{00000000-0000-0000-0000-000000000000}"/>
  <bookViews>
    <workbookView xWindow="-25710" yWindow="450" windowWidth="21450" windowHeight="16650" xr2:uid="{00000000-000D-0000-FFFF-FFFF00000000}"/>
  </bookViews>
  <sheets>
    <sheet name="Ruksitaulukko" sheetId="1" r:id="rId1"/>
    <sheet name="Todennäköisyy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L43" i="1"/>
  <c r="J43" i="1"/>
  <c r="H50" i="1"/>
  <c r="D50" i="1" l="1"/>
  <c r="F50" i="1"/>
  <c r="B50" i="1"/>
  <c r="L50" i="1" l="1"/>
  <c r="M43" i="1"/>
</calcChain>
</file>

<file path=xl/sharedStrings.xml><?xml version="1.0" encoding="utf-8"?>
<sst xmlns="http://schemas.openxmlformats.org/spreadsheetml/2006/main" count="475" uniqueCount="238">
  <si>
    <t>MÄÄRITTÄMÄTTÖMÄT:</t>
  </si>
  <si>
    <t>LISÄLAJIT:</t>
  </si>
  <si>
    <t>Huutolajit:</t>
  </si>
  <si>
    <t>Peruslajit:</t>
  </si>
  <si>
    <t>Yhteensä</t>
  </si>
  <si>
    <t>Pikkujoutsen</t>
  </si>
  <si>
    <t>Lyhytnokkahanhi</t>
  </si>
  <si>
    <t>Tiibetinhanhi</t>
  </si>
  <si>
    <t>Kanadanhanhi</t>
  </si>
  <si>
    <t>Valkoposkihanhi</t>
  </si>
  <si>
    <t>Sepelhanhi</t>
  </si>
  <si>
    <t>Ristisorsa</t>
  </si>
  <si>
    <t>Harmaasorsa</t>
  </si>
  <si>
    <t>Heinätavi</t>
  </si>
  <si>
    <t>Punasotka</t>
  </si>
  <si>
    <t>Lapasotka</t>
  </si>
  <si>
    <t>Haahka</t>
  </si>
  <si>
    <t>Allihaahka</t>
  </si>
  <si>
    <t>Alli</t>
  </si>
  <si>
    <t>Mustalintu</t>
  </si>
  <si>
    <t>Pilkkasiipi</t>
  </si>
  <si>
    <t>Uivelo</t>
  </si>
  <si>
    <t>Pyy</t>
  </si>
  <si>
    <t>Riekko</t>
  </si>
  <si>
    <t>Metso</t>
  </si>
  <si>
    <t>Peltopyy</t>
  </si>
  <si>
    <t>Fasaani</t>
  </si>
  <si>
    <t>Kaakkuri</t>
  </si>
  <si>
    <t>Kuikka</t>
  </si>
  <si>
    <t>Jääkuikka</t>
  </si>
  <si>
    <t>Härkälintu</t>
  </si>
  <si>
    <t>Mustakurkku-uikku</t>
  </si>
  <si>
    <t>Kaulushaikara</t>
  </si>
  <si>
    <t>Jalohaikara</t>
  </si>
  <si>
    <t>Harmaahaikara</t>
  </si>
  <si>
    <t>Pronssi-iibis</t>
  </si>
  <si>
    <t>Mehiläishaukka</t>
  </si>
  <si>
    <t>Haarahaukka</t>
  </si>
  <si>
    <t>Sinisuohaukka</t>
  </si>
  <si>
    <t>Arosuohaukka</t>
  </si>
  <si>
    <t>Niittysuohaukka</t>
  </si>
  <si>
    <t>Kanahaukka</t>
  </si>
  <si>
    <t>Hiirihaukka</t>
  </si>
  <si>
    <t>Piekana</t>
  </si>
  <si>
    <t>Kiljukotka</t>
  </si>
  <si>
    <t>Maakotka</t>
  </si>
  <si>
    <t>Sääksi</t>
  </si>
  <si>
    <t>Punajalkahaukka</t>
  </si>
  <si>
    <t>Nuolihaukka</t>
  </si>
  <si>
    <t>Muuttohaukka</t>
  </si>
  <si>
    <t>Luhtakana</t>
  </si>
  <si>
    <t>Ruisrääkkä</t>
  </si>
  <si>
    <t>Liejukana</t>
  </si>
  <si>
    <t>Nokikana</t>
  </si>
  <si>
    <t>Meriharakka</t>
  </si>
  <si>
    <t>Siperiankurmitsa</t>
  </si>
  <si>
    <t>Tundrakurmitsa</t>
  </si>
  <si>
    <t>Töyhtöhyyppä</t>
  </si>
  <si>
    <t>Pikkutylli</t>
  </si>
  <si>
    <t>Keräkurmitsa</t>
  </si>
  <si>
    <t>Pikkukuovi</t>
  </si>
  <si>
    <t>Kuovi</t>
  </si>
  <si>
    <t>Mustapyrstökuiri</t>
  </si>
  <si>
    <t>Punakuiri</t>
  </si>
  <si>
    <t>Karikukko</t>
  </si>
  <si>
    <t>Isosirri</t>
  </si>
  <si>
    <t>Jänkäsirriäinen</t>
  </si>
  <si>
    <t>Kuovisirri</t>
  </si>
  <si>
    <t>Lapinsirri</t>
  </si>
  <si>
    <t>Pulmussirri</t>
  </si>
  <si>
    <t>Merisirri</t>
  </si>
  <si>
    <t>Pikkusirri</t>
  </si>
  <si>
    <t>Vesipääsky</t>
  </si>
  <si>
    <t>Rantasipi</t>
  </si>
  <si>
    <t>Metsäviklo</t>
  </si>
  <si>
    <t>Mustaviklo</t>
  </si>
  <si>
    <t>Valkoviklo</t>
  </si>
  <si>
    <t>Liro</t>
  </si>
  <si>
    <t>Punajalkaviklo</t>
  </si>
  <si>
    <t>Jänkäkurppa</t>
  </si>
  <si>
    <t>Lehtokurppa</t>
  </si>
  <si>
    <t>Heinäkurppa</t>
  </si>
  <si>
    <t>Merikihu</t>
  </si>
  <si>
    <t>Tunturikihu</t>
  </si>
  <si>
    <t>Riskilä</t>
  </si>
  <si>
    <t>Ruokki</t>
  </si>
  <si>
    <t>Räyskä</t>
  </si>
  <si>
    <t>Valkosiipitiira</t>
  </si>
  <si>
    <t>Kalatiira</t>
  </si>
  <si>
    <t>Lapintiira</t>
  </si>
  <si>
    <t>Pikkulokki</t>
  </si>
  <si>
    <t>Pikkukajava</t>
  </si>
  <si>
    <t>Selkälokki</t>
  </si>
  <si>
    <t>Kesykyyhky</t>
  </si>
  <si>
    <t>Uuttukyyhky</t>
  </si>
  <si>
    <t>Turkinkyyhky</t>
  </si>
  <si>
    <t>Turturikyyhky</t>
  </si>
  <si>
    <t>Käki</t>
  </si>
  <si>
    <t>Huuhkaja</t>
  </si>
  <si>
    <t>Hiiripöllö</t>
  </si>
  <si>
    <t>Varpuspöllö</t>
  </si>
  <si>
    <t>Viirupöllö</t>
  </si>
  <si>
    <t>Lapinpöllö</t>
  </si>
  <si>
    <t>Sarvipöllö</t>
  </si>
  <si>
    <t>Suopöllö</t>
  </si>
  <si>
    <t>Helmipöllö</t>
  </si>
  <si>
    <t>Tervapääsky</t>
  </si>
  <si>
    <t>Kuningaskalastaja</t>
  </si>
  <si>
    <t>Harjalintu</t>
  </si>
  <si>
    <t>Käenpiika</t>
  </si>
  <si>
    <t>Harmaapäätikka</t>
  </si>
  <si>
    <t>Valkoselkätikka</t>
  </si>
  <si>
    <t>Pikkutikka</t>
  </si>
  <si>
    <t>Pohjantikka</t>
  </si>
  <si>
    <t>Kangaskiuru</t>
  </si>
  <si>
    <t>Törmäpääsky</t>
  </si>
  <si>
    <t>Räystäspääsky</t>
  </si>
  <si>
    <t>Isokirvinen</t>
  </si>
  <si>
    <t>Lapinkirvinen</t>
  </si>
  <si>
    <t>Keltavästäräkki</t>
  </si>
  <si>
    <t>Sitruunavästäräkki</t>
  </si>
  <si>
    <t>Peukaloinen</t>
  </si>
  <si>
    <t>Rautiainen</t>
  </si>
  <si>
    <t>Sinirinta</t>
  </si>
  <si>
    <t>Mustaleppälintu</t>
  </si>
  <si>
    <t>Leppälintu</t>
  </si>
  <si>
    <t>Pensastasku</t>
  </si>
  <si>
    <t>Arotasku</t>
  </si>
  <si>
    <t>Kulorastas</t>
  </si>
  <si>
    <t>Pikkukultarinta</t>
  </si>
  <si>
    <t>Ruokokerttunen</t>
  </si>
  <si>
    <t>Hernekerttu</t>
  </si>
  <si>
    <t>Pensaskerttu</t>
  </si>
  <si>
    <t>Lehtokerttu</t>
  </si>
  <si>
    <t>Mustapääkerttu</t>
  </si>
  <si>
    <t>Taigauunilintu</t>
  </si>
  <si>
    <t>Sirittäjä</t>
  </si>
  <si>
    <t>Harmaasieppo</t>
  </si>
  <si>
    <t>Kirjosieppo</t>
  </si>
  <si>
    <t>Pyrstötiainen</t>
  </si>
  <si>
    <t>Kuusitiainen</t>
  </si>
  <si>
    <t>Lapintiainen</t>
  </si>
  <si>
    <t>Pähkinänakkeli</t>
  </si>
  <si>
    <t>Pikkulepinkäinen</t>
  </si>
  <si>
    <t>Mustaotsalepinkäinen</t>
  </si>
  <si>
    <t>Kuukkeli</t>
  </si>
  <si>
    <t>Pähkinähakki</t>
  </si>
  <si>
    <t>Mustavaris</t>
  </si>
  <si>
    <t>Kottarainen</t>
  </si>
  <si>
    <t>Tikli</t>
  </si>
  <si>
    <t>Hemppo</t>
  </si>
  <si>
    <t>Vuorihemppo</t>
  </si>
  <si>
    <t>Tundraurpiainen</t>
  </si>
  <si>
    <t>Kirjosiipikäpylintu</t>
  </si>
  <si>
    <t>Pikkukäpylintu</t>
  </si>
  <si>
    <t>Isokäpylintu</t>
  </si>
  <si>
    <t>Punavarpunen</t>
  </si>
  <si>
    <t>Taviokuurna</t>
  </si>
  <si>
    <t>Nokkavarpunen</t>
  </si>
  <si>
    <t>Lapinsirkku</t>
  </si>
  <si>
    <t>Pulmunen</t>
  </si>
  <si>
    <t>Peltosirkku</t>
  </si>
  <si>
    <t>Pohjansirkku</t>
  </si>
  <si>
    <t>Pikkusirkku</t>
  </si>
  <si>
    <t>Kyhmyjoutsen</t>
  </si>
  <si>
    <t>Laulujoutsen</t>
  </si>
  <si>
    <t>Metsähanhi</t>
  </si>
  <si>
    <t>Merihanhi</t>
  </si>
  <si>
    <t>Haapana</t>
  </si>
  <si>
    <t>Tavi</t>
  </si>
  <si>
    <t>Sinisorsa</t>
  </si>
  <si>
    <t>Jouhisorsa</t>
  </si>
  <si>
    <t>Lapasorsa</t>
  </si>
  <si>
    <t>Tukkasotka</t>
  </si>
  <si>
    <t>Telkkä</t>
  </si>
  <si>
    <t>Tukkakoskelo</t>
  </si>
  <si>
    <t>Isokoskelo</t>
  </si>
  <si>
    <t>Teeri</t>
  </si>
  <si>
    <t>Silkkiuikku</t>
  </si>
  <si>
    <t>Merimetso</t>
  </si>
  <si>
    <t>Merikotka</t>
  </si>
  <si>
    <t>Varpushaukka</t>
  </si>
  <si>
    <t>Tuulihaukka</t>
  </si>
  <si>
    <t>Ampuhaukka</t>
  </si>
  <si>
    <t>Kurki</t>
  </si>
  <si>
    <t>Kapustarinta</t>
  </si>
  <si>
    <t>Tylli</t>
  </si>
  <si>
    <t>Suokukko</t>
  </si>
  <si>
    <t>Suosirri</t>
  </si>
  <si>
    <t>Taivaanvuohi</t>
  </si>
  <si>
    <t>Naurulokki</t>
  </si>
  <si>
    <t>Kalalokki</t>
  </si>
  <si>
    <t>Harmaalokki</t>
  </si>
  <si>
    <t>Merilokki</t>
  </si>
  <si>
    <t>Sepelkyyhky</t>
  </si>
  <si>
    <t>Palokärki</t>
  </si>
  <si>
    <t>Käpytikka</t>
  </si>
  <si>
    <t>Kiuru</t>
  </si>
  <si>
    <t>Haarapääsky</t>
  </si>
  <si>
    <t>Metsäkirvinen</t>
  </si>
  <si>
    <t>Niittykirvinen</t>
  </si>
  <si>
    <t>Västäräkki</t>
  </si>
  <si>
    <t>Tilhi</t>
  </si>
  <si>
    <t>Punarinta</t>
  </si>
  <si>
    <t>Kivitasku</t>
  </si>
  <si>
    <t>Mustarastas</t>
  </si>
  <si>
    <t>Räkättirastas</t>
  </si>
  <si>
    <t>Laulurastas</t>
  </si>
  <si>
    <t>Punakylkirastas</t>
  </si>
  <si>
    <t>Tiltaltti</t>
  </si>
  <si>
    <t>Pajulintu</t>
  </si>
  <si>
    <t>Hippiäinen</t>
  </si>
  <si>
    <t>Sinitiainen</t>
  </si>
  <si>
    <t>Talitiainen</t>
  </si>
  <si>
    <t>Töyhtötiainen</t>
  </si>
  <si>
    <t>Hömötiainen</t>
  </si>
  <si>
    <t>Puukiipijä</t>
  </si>
  <si>
    <t>Isolepinkäinen</t>
  </si>
  <si>
    <t>Närhi</t>
  </si>
  <si>
    <t>Harakka</t>
  </si>
  <si>
    <t>Naakka</t>
  </si>
  <si>
    <t>Varis</t>
  </si>
  <si>
    <t>Korppi</t>
  </si>
  <si>
    <t>Varpunen</t>
  </si>
  <si>
    <t>Pikkuvarpunen</t>
  </si>
  <si>
    <t>Peippo</t>
  </si>
  <si>
    <t>Järripeippo</t>
  </si>
  <si>
    <t>Viherpeippo</t>
  </si>
  <si>
    <t>Vihervarpunen</t>
  </si>
  <si>
    <t>Urpiainen</t>
  </si>
  <si>
    <t>Punatulkku</t>
  </si>
  <si>
    <t>Keltasirkku</t>
  </si>
  <si>
    <t>Pajusirkku</t>
  </si>
  <si>
    <t>Laji</t>
  </si>
  <si>
    <t>Tod.</t>
  </si>
  <si>
    <t>Tod</t>
  </si>
  <si>
    <t>Ruskosuohaukka</t>
  </si>
  <si>
    <t>Havaitsemistodennäköisyys (%) 2003-2021 Surnian rallissa, kun alueena Pyhäjoki (6 rallia)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</si>
</sst>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8"/>
      <color indexed="8"/>
      <name val="MS Sans Serif"/>
      <family val="2"/>
    </font>
    <font>
      <sz val="10"/>
      <name val="MS Sans Serif"/>
      <family val="2"/>
    </font>
    <font>
      <b/>
      <sz val="9.5"/>
      <color indexed="8"/>
      <name val="MS Sans Serif"/>
      <family val="2"/>
    </font>
    <font>
      <sz val="8.5"/>
      <color indexed="8"/>
      <name val="MS Sans Serif"/>
      <family val="2"/>
    </font>
    <font>
      <sz val="10"/>
      <color indexed="8"/>
      <name val="Helvetica"/>
    </font>
    <font>
      <b/>
      <sz val="10"/>
      <name val="MS Sans Serif"/>
    </font>
    <font>
      <b/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.5"/>
      <name val="Arial Narrow"/>
      <family val="2"/>
    </font>
    <font>
      <b/>
      <sz val="10.5"/>
      <color indexed="8"/>
      <name val="Arial Narrow"/>
      <family val="2"/>
    </font>
    <font>
      <b/>
      <sz val="10.5"/>
      <name val="Arial Narrow"/>
      <family val="2"/>
    </font>
    <font>
      <sz val="10.5"/>
      <color theme="1"/>
      <name val="Arial Narrow"/>
      <family val="2"/>
    </font>
    <font>
      <sz val="10.5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2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14" xfId="0" applyFont="1" applyBorder="1"/>
    <xf numFmtId="0" fontId="8" fillId="0" borderId="15" xfId="0" applyFont="1" applyBorder="1" applyAlignment="1">
      <alignment horizontal="left"/>
    </xf>
    <xf numFmtId="0" fontId="10" fillId="0" borderId="8" xfId="0" applyFont="1" applyBorder="1"/>
    <xf numFmtId="0" fontId="12" fillId="0" borderId="8" xfId="0" applyFont="1" applyBorder="1"/>
    <xf numFmtId="0" fontId="12" fillId="0" borderId="2" xfId="0" applyFont="1" applyBorder="1"/>
    <xf numFmtId="0" fontId="13" fillId="0" borderId="15" xfId="0" applyFont="1" applyBorder="1" applyAlignment="1">
      <alignment horizontal="left"/>
    </xf>
    <xf numFmtId="0" fontId="13" fillId="0" borderId="15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5" fillId="2" borderId="0" xfId="0" applyFont="1" applyFill="1"/>
    <xf numFmtId="0" fontId="15" fillId="2" borderId="9" xfId="0" applyFont="1" applyFill="1" applyBorder="1"/>
    <xf numFmtId="0" fontId="12" fillId="0" borderId="3" xfId="0" applyFont="1" applyBorder="1" applyAlignment="1">
      <alignment horizontal="center" vertical="center"/>
    </xf>
    <xf numFmtId="0" fontId="15" fillId="0" borderId="0" xfId="0" applyFont="1"/>
    <xf numFmtId="0" fontId="15" fillId="0" borderId="9" xfId="0" applyFont="1" applyBorder="1"/>
    <xf numFmtId="0" fontId="13" fillId="0" borderId="19" xfId="0" applyFont="1" applyBorder="1" applyAlignment="1">
      <alignment horizontal="left" vertical="center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16" fillId="5" borderId="16" xfId="0" applyFont="1" applyFill="1" applyBorder="1"/>
    <xf numFmtId="0" fontId="16" fillId="5" borderId="9" xfId="0" applyFont="1" applyFill="1" applyBorder="1" applyAlignment="1">
      <alignment horizontal="center" vertical="center"/>
    </xf>
    <xf numFmtId="0" fontId="14" fillId="0" borderId="2" xfId="0" applyFont="1" applyBorder="1"/>
    <xf numFmtId="0" fontId="16" fillId="5" borderId="5" xfId="0" applyFont="1" applyFill="1" applyBorder="1"/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/>
    <xf numFmtId="0" fontId="16" fillId="5" borderId="7" xfId="0" applyFont="1" applyFill="1" applyBorder="1" applyAlignment="1">
      <alignment horizontal="center" vertical="center"/>
    </xf>
    <xf numFmtId="0" fontId="12" fillId="0" borderId="11" xfId="0" applyFont="1" applyBorder="1"/>
    <xf numFmtId="0" fontId="12" fillId="0" borderId="18" xfId="0" applyFont="1" applyBorder="1" applyAlignment="1">
      <alignment horizontal="center" vertical="center"/>
    </xf>
    <xf numFmtId="0" fontId="16" fillId="5" borderId="17" xfId="0" applyFont="1" applyFill="1" applyBorder="1"/>
    <xf numFmtId="0" fontId="16" fillId="5" borderId="12" xfId="0" applyFont="1" applyFill="1" applyBorder="1"/>
    <xf numFmtId="0" fontId="16" fillId="5" borderId="13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left"/>
    </xf>
    <xf numFmtId="0" fontId="15" fillId="0" borderId="6" xfId="0" applyFont="1" applyBorder="1"/>
    <xf numFmtId="0" fontId="15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15" fillId="0" borderId="6" xfId="0" applyFont="1" applyBorder="1" applyAlignment="1">
      <alignment horizontal="left"/>
    </xf>
    <xf numFmtId="9" fontId="18" fillId="0" borderId="0" xfId="0" applyNumberFormat="1" applyFont="1" applyAlignment="1">
      <alignment horizontal="center"/>
    </xf>
    <xf numFmtId="9" fontId="11" fillId="0" borderId="6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20" xfId="0" applyBorder="1"/>
    <xf numFmtId="9" fontId="18" fillId="0" borderId="21" xfId="0" applyNumberFormat="1" applyFont="1" applyBorder="1" applyAlignment="1">
      <alignment horizontal="center"/>
    </xf>
    <xf numFmtId="0" fontId="0" fillId="0" borderId="21" xfId="0" applyBorder="1"/>
    <xf numFmtId="0" fontId="18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center"/>
    </xf>
    <xf numFmtId="0" fontId="15" fillId="0" borderId="2" xfId="0" applyFont="1" applyBorder="1"/>
    <xf numFmtId="0" fontId="15" fillId="0" borderId="7" xfId="0" applyFont="1" applyBorder="1" applyAlignment="1">
      <alignment horizontal="center"/>
    </xf>
    <xf numFmtId="0" fontId="15" fillId="6" borderId="2" xfId="0" applyFont="1" applyFill="1" applyBorder="1"/>
    <xf numFmtId="9" fontId="11" fillId="0" borderId="6" xfId="0" applyNumberFormat="1" applyFont="1" applyBorder="1"/>
    <xf numFmtId="9" fontId="11" fillId="6" borderId="6" xfId="0" applyNumberFormat="1" applyFont="1" applyFill="1" applyBorder="1"/>
  </cellXfs>
  <cellStyles count="2">
    <cellStyle name="Normaali" xfId="0" builtinId="0"/>
    <cellStyle name="Normaali 2" xfId="1" xr:uid="{395DF2C4-D607-483B-844B-288B18F09F49}"/>
  </cellStyles>
  <dxfs count="0"/>
  <tableStyles count="0" defaultTableStyle="TableStyleMedium2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209550</xdr:colOff>
      <xdr:row>6</xdr:row>
      <xdr:rowOff>9525</xdr:rowOff>
    </xdr:to>
    <xdr:sp macro="" textlink="">
      <xdr:nvSpPr>
        <xdr:cNvPr id="2" name="Teksti 2">
          <a:extLst>
            <a:ext uri="{FF2B5EF4-FFF2-40B4-BE49-F238E27FC236}">
              <a16:creationId xmlns:a16="http://schemas.microsoft.com/office/drawing/2014/main" id="{39847620-3ED6-41E9-BEF7-2E8B23DC3D86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6934200" cy="12001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GB" sz="800" b="1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Helvetica"/>
              <a:cs typeface="Helvetica"/>
            </a:rPr>
            <a:t>   </a:t>
          </a:r>
          <a:r>
            <a:rPr lang="en-GB" sz="1400" b="0" i="0" u="none" strike="noStrike" baseline="0">
              <a:solidFill>
                <a:srgbClr val="000000"/>
              </a:solidFill>
              <a:latin typeface="Matura MT Script Capitals"/>
              <a:cs typeface="Helvetica"/>
            </a:rPr>
            <a:t>         </a:t>
          </a:r>
          <a:endParaRPr lang="en-GB" sz="1400" b="1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Helvetica"/>
              <a:cs typeface="Helvetica"/>
            </a:rPr>
            <a:t>               </a:t>
          </a:r>
          <a:endParaRPr lang="en-GB"/>
        </a:p>
      </xdr:txBody>
    </xdr:sp>
    <xdr:clientData/>
  </xdr:twoCellAnchor>
  <xdr:twoCellAnchor>
    <xdr:from>
      <xdr:col>2</xdr:col>
      <xdr:colOff>809625</xdr:colOff>
      <xdr:row>3</xdr:row>
      <xdr:rowOff>38100</xdr:rowOff>
    </xdr:from>
    <xdr:to>
      <xdr:col>4</xdr:col>
      <xdr:colOff>447675</xdr:colOff>
      <xdr:row>5</xdr:row>
      <xdr:rowOff>114300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6FE7D663-BBAF-4165-BAB8-F9D71C61E407}"/>
            </a:ext>
          </a:extLst>
        </xdr:cNvPr>
        <xdr:cNvSpPr>
          <a:spLocks noChangeArrowheads="1"/>
        </xdr:cNvSpPr>
      </xdr:nvSpPr>
      <xdr:spPr bwMode="auto">
        <a:xfrm>
          <a:off x="1962150" y="609600"/>
          <a:ext cx="695325" cy="457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      </a:t>
          </a:r>
          <a:endParaRPr lang="en-GB"/>
        </a:p>
      </xdr:txBody>
    </xdr:sp>
    <xdr:clientData/>
  </xdr:twoCellAnchor>
  <xdr:twoCellAnchor>
    <xdr:from>
      <xdr:col>0</xdr:col>
      <xdr:colOff>600076</xdr:colOff>
      <xdr:row>0</xdr:row>
      <xdr:rowOff>114300</xdr:rowOff>
    </xdr:from>
    <xdr:to>
      <xdr:col>11</xdr:col>
      <xdr:colOff>76201</xdr:colOff>
      <xdr:row>2</xdr:row>
      <xdr:rowOff>114300</xdr:rowOff>
    </xdr:to>
    <xdr:sp macro="" textlink="">
      <xdr:nvSpPr>
        <xdr:cNvPr id="4" name="Teksti 350">
          <a:extLst>
            <a:ext uri="{FF2B5EF4-FFF2-40B4-BE49-F238E27FC236}">
              <a16:creationId xmlns:a16="http://schemas.microsoft.com/office/drawing/2014/main" id="{BE542D35-97EF-4F9A-989E-3A8043199E6C}"/>
            </a:ext>
          </a:extLst>
        </xdr:cNvPr>
        <xdr:cNvSpPr txBox="1">
          <a:spLocks noChangeArrowheads="1"/>
        </xdr:cNvSpPr>
      </xdr:nvSpPr>
      <xdr:spPr bwMode="auto">
        <a:xfrm>
          <a:off x="600076" y="114300"/>
          <a:ext cx="5753100" cy="381000"/>
        </a:xfrm>
        <a:prstGeom prst="rect">
          <a:avLst/>
        </a:prstGeom>
        <a:solidFill>
          <a:srgbClr val="E3E3E3"/>
        </a:solidFill>
        <a:ln>
          <a:noFill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GB" sz="1800" b="1" i="0" u="none" strike="noStrike" baseline="0">
              <a:solidFill>
                <a:srgbClr val="000000"/>
              </a:solidFill>
              <a:latin typeface="MS Sans Serif"/>
            </a:rPr>
            <a:t>XXXVII  SYYSPINNARALLI  7.9.2024</a:t>
          </a:r>
          <a:endParaRPr lang="en-GB"/>
        </a:p>
      </xdr:txBody>
    </xdr:sp>
    <xdr:clientData/>
  </xdr:twoCellAnchor>
  <xdr:twoCellAnchor>
    <xdr:from>
      <xdr:col>0</xdr:col>
      <xdr:colOff>600075</xdr:colOff>
      <xdr:row>3</xdr:row>
      <xdr:rowOff>142875</xdr:rowOff>
    </xdr:from>
    <xdr:to>
      <xdr:col>2</xdr:col>
      <xdr:colOff>733425</xdr:colOff>
      <xdr:row>5</xdr:row>
      <xdr:rowOff>0</xdr:rowOff>
    </xdr:to>
    <xdr:sp macro="" textlink="">
      <xdr:nvSpPr>
        <xdr:cNvPr id="5" name="Teksti 351">
          <a:extLst>
            <a:ext uri="{FF2B5EF4-FFF2-40B4-BE49-F238E27FC236}">
              <a16:creationId xmlns:a16="http://schemas.microsoft.com/office/drawing/2014/main" id="{62E23E6F-C144-482A-96E8-B25E4EAA5465}"/>
            </a:ext>
          </a:extLst>
        </xdr:cNvPr>
        <xdr:cNvSpPr txBox="1">
          <a:spLocks noChangeArrowheads="1"/>
        </xdr:cNvSpPr>
      </xdr:nvSpPr>
      <xdr:spPr bwMode="auto">
        <a:xfrm>
          <a:off x="600075" y="714375"/>
          <a:ext cx="1304925" cy="238125"/>
        </a:xfrm>
        <a:prstGeom prst="rect">
          <a:avLst/>
        </a:prstGeom>
        <a:solidFill>
          <a:srgbClr val="E3E3E3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Joukkueen numero:</a:t>
          </a: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4</xdr:col>
      <xdr:colOff>742950</xdr:colOff>
      <xdr:row>3</xdr:row>
      <xdr:rowOff>57150</xdr:rowOff>
    </xdr:from>
    <xdr:to>
      <xdr:col>11</xdr:col>
      <xdr:colOff>66675</xdr:colOff>
      <xdr:row>5</xdr:row>
      <xdr:rowOff>114300</xdr:rowOff>
    </xdr:to>
    <xdr:sp macro="" textlink="">
      <xdr:nvSpPr>
        <xdr:cNvPr id="6" name="Teksti 352">
          <a:extLst>
            <a:ext uri="{FF2B5EF4-FFF2-40B4-BE49-F238E27FC236}">
              <a16:creationId xmlns:a16="http://schemas.microsoft.com/office/drawing/2014/main" id="{1B474F4A-B1AB-405E-AF65-07D973A76642}"/>
            </a:ext>
          </a:extLst>
        </xdr:cNvPr>
        <xdr:cNvSpPr txBox="1">
          <a:spLocks noChangeArrowheads="1"/>
        </xdr:cNvSpPr>
      </xdr:nvSpPr>
      <xdr:spPr bwMode="auto">
        <a:xfrm>
          <a:off x="2914650" y="628650"/>
          <a:ext cx="34290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Joukkueen nimi: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7109375" customWidth="1"/>
    <col min="2" max="2" width="3.7109375" customWidth="1"/>
    <col min="3" max="3" width="13.7109375" customWidth="1"/>
    <col min="4" max="4" width="3.7109375" customWidth="1"/>
    <col min="5" max="5" width="13.7109375" customWidth="1"/>
    <col min="6" max="6" width="3.7109375" customWidth="1"/>
    <col min="7" max="7" width="13.7109375" customWidth="1"/>
    <col min="8" max="8" width="3.7109375" customWidth="1"/>
    <col min="9" max="9" width="13.7109375" customWidth="1"/>
    <col min="10" max="10" width="3.7109375" customWidth="1"/>
    <col min="11" max="11" width="13.7109375" customWidth="1"/>
    <col min="12" max="12" width="3.7109375" customWidth="1"/>
    <col min="13" max="13" width="3.7109375" hidden="1" customWidth="1"/>
  </cols>
  <sheetData>
    <row r="1" spans="1:13" ht="16.149999999999999" customHeight="1" x14ac:dyDescent="0.25">
      <c r="B1" s="1"/>
      <c r="D1" s="2"/>
      <c r="F1" s="2"/>
      <c r="H1" s="2"/>
      <c r="M1" s="3"/>
    </row>
    <row r="2" spans="1:13" ht="16.149999999999999" customHeight="1" x14ac:dyDescent="0.25">
      <c r="B2" s="1"/>
      <c r="D2" s="2"/>
      <c r="F2" s="2"/>
      <c r="H2" s="2"/>
      <c r="M2" s="3"/>
    </row>
    <row r="3" spans="1:13" ht="16.149999999999999" customHeight="1" x14ac:dyDescent="0.25">
      <c r="B3" s="1"/>
      <c r="D3" s="2"/>
      <c r="F3" s="2"/>
      <c r="H3" s="2"/>
      <c r="M3" s="3"/>
    </row>
    <row r="4" spans="1:13" ht="16.149999999999999" customHeight="1" x14ac:dyDescent="0.25">
      <c r="B4" s="1"/>
      <c r="D4" s="2"/>
      <c r="F4" s="2"/>
      <c r="H4" s="2"/>
      <c r="M4" s="3"/>
    </row>
    <row r="5" spans="1:13" ht="16.149999999999999" customHeight="1" x14ac:dyDescent="0.25">
      <c r="B5" s="1"/>
      <c r="D5" s="2"/>
      <c r="F5" s="2"/>
      <c r="H5" s="2"/>
      <c r="M5" s="3"/>
    </row>
    <row r="6" spans="1:13" ht="16.149999999999999" customHeight="1" thickBot="1" x14ac:dyDescent="0.3">
      <c r="A6" s="4"/>
      <c r="B6" s="5"/>
      <c r="C6" s="4"/>
      <c r="D6" s="6"/>
      <c r="E6" s="4"/>
      <c r="F6" s="6"/>
      <c r="G6" s="4"/>
      <c r="H6" s="6"/>
      <c r="M6" s="3"/>
    </row>
    <row r="7" spans="1:13" ht="16.149999999999999" customHeight="1" thickBot="1" x14ac:dyDescent="0.3">
      <c r="A7" s="22" t="s">
        <v>2</v>
      </c>
      <c r="B7" s="15"/>
      <c r="C7" s="16"/>
      <c r="D7" s="17"/>
      <c r="E7" s="24"/>
      <c r="F7" s="24"/>
      <c r="G7" s="16"/>
      <c r="H7" s="18"/>
      <c r="I7" s="23" t="s">
        <v>3</v>
      </c>
      <c r="J7" s="20"/>
      <c r="K7" s="19"/>
      <c r="L7" s="21"/>
      <c r="M7" s="1"/>
    </row>
    <row r="8" spans="1:13" ht="16.899999999999999" customHeight="1" x14ac:dyDescent="0.25">
      <c r="A8" s="67" t="s">
        <v>164</v>
      </c>
      <c r="B8" s="25"/>
      <c r="C8" s="67" t="s">
        <v>46</v>
      </c>
      <c r="D8" s="25"/>
      <c r="E8" s="67" t="s">
        <v>87</v>
      </c>
      <c r="F8" s="25"/>
      <c r="G8" s="67" t="s">
        <v>130</v>
      </c>
      <c r="H8" s="25"/>
      <c r="I8" s="69" t="s">
        <v>165</v>
      </c>
      <c r="J8" s="25"/>
      <c r="K8" s="69" t="s">
        <v>199</v>
      </c>
      <c r="L8" s="25"/>
      <c r="M8" s="14"/>
    </row>
    <row r="9" spans="1:13" ht="16.899999999999999" customHeight="1" x14ac:dyDescent="0.25">
      <c r="A9" s="67" t="s">
        <v>5</v>
      </c>
      <c r="B9" s="25"/>
      <c r="C9" s="67" t="s">
        <v>47</v>
      </c>
      <c r="D9" s="25"/>
      <c r="E9" s="67" t="s">
        <v>88</v>
      </c>
      <c r="F9" s="26"/>
      <c r="G9" s="67" t="s">
        <v>131</v>
      </c>
      <c r="H9" s="25"/>
      <c r="I9" s="69" t="s">
        <v>166</v>
      </c>
      <c r="J9" s="25"/>
      <c r="K9" s="69" t="s">
        <v>200</v>
      </c>
      <c r="L9" s="25"/>
      <c r="M9" s="11"/>
    </row>
    <row r="10" spans="1:13" ht="16.899999999999999" customHeight="1" x14ac:dyDescent="0.25">
      <c r="A10" s="67" t="s">
        <v>6</v>
      </c>
      <c r="B10" s="26"/>
      <c r="C10" s="67" t="s">
        <v>183</v>
      </c>
      <c r="D10" s="26"/>
      <c r="E10" s="67" t="s">
        <v>89</v>
      </c>
      <c r="F10" s="26"/>
      <c r="G10" s="67" t="s">
        <v>132</v>
      </c>
      <c r="H10" s="26"/>
      <c r="I10" s="69" t="s">
        <v>168</v>
      </c>
      <c r="J10" s="26"/>
      <c r="K10" s="69" t="s">
        <v>201</v>
      </c>
      <c r="L10" s="26"/>
      <c r="M10" s="11"/>
    </row>
    <row r="11" spans="1:13" ht="16.899999999999999" customHeight="1" x14ac:dyDescent="0.25">
      <c r="A11" s="67" t="s">
        <v>167</v>
      </c>
      <c r="B11" s="26"/>
      <c r="C11" s="67" t="s">
        <v>48</v>
      </c>
      <c r="D11" s="26"/>
      <c r="E11" s="67" t="s">
        <v>90</v>
      </c>
      <c r="F11" s="26"/>
      <c r="G11" s="67" t="s">
        <v>133</v>
      </c>
      <c r="H11" s="26"/>
      <c r="I11" s="69" t="s">
        <v>169</v>
      </c>
      <c r="J11" s="26"/>
      <c r="K11" s="69" t="s">
        <v>122</v>
      </c>
      <c r="L11" s="26"/>
      <c r="M11" s="11"/>
    </row>
    <row r="12" spans="1:13" ht="16.899999999999999" customHeight="1" x14ac:dyDescent="0.25">
      <c r="A12" s="67" t="s">
        <v>7</v>
      </c>
      <c r="B12" s="26"/>
      <c r="C12" s="67" t="s">
        <v>49</v>
      </c>
      <c r="D12" s="26"/>
      <c r="E12" s="67" t="s">
        <v>91</v>
      </c>
      <c r="F12" s="26"/>
      <c r="G12" s="67" t="s">
        <v>134</v>
      </c>
      <c r="H12" s="26"/>
      <c r="I12" s="69" t="s">
        <v>170</v>
      </c>
      <c r="J12" s="26"/>
      <c r="K12" s="69" t="s">
        <v>203</v>
      </c>
      <c r="L12" s="26"/>
      <c r="M12" s="11"/>
    </row>
    <row r="13" spans="1:13" ht="16.899999999999999" customHeight="1" x14ac:dyDescent="0.25">
      <c r="A13" s="67" t="s">
        <v>8</v>
      </c>
      <c r="B13" s="26"/>
      <c r="C13" s="67" t="s">
        <v>50</v>
      </c>
      <c r="D13" s="26"/>
      <c r="E13" s="67" t="s">
        <v>93</v>
      </c>
      <c r="F13" s="26"/>
      <c r="G13" s="67" t="s">
        <v>135</v>
      </c>
      <c r="H13" s="26"/>
      <c r="I13" s="69" t="s">
        <v>171</v>
      </c>
      <c r="J13" s="26"/>
      <c r="K13" s="69" t="s">
        <v>204</v>
      </c>
      <c r="L13" s="26"/>
      <c r="M13" s="11"/>
    </row>
    <row r="14" spans="1:13" ht="16.899999999999999" customHeight="1" x14ac:dyDescent="0.25">
      <c r="A14" s="67" t="s">
        <v>9</v>
      </c>
      <c r="B14" s="26"/>
      <c r="C14" s="67" t="s">
        <v>51</v>
      </c>
      <c r="D14" s="26"/>
      <c r="E14" s="67" t="s">
        <v>94</v>
      </c>
      <c r="F14" s="26"/>
      <c r="G14" s="67" t="s">
        <v>136</v>
      </c>
      <c r="H14" s="26"/>
      <c r="I14" s="69" t="s">
        <v>173</v>
      </c>
      <c r="J14" s="26"/>
      <c r="K14" s="69" t="s">
        <v>205</v>
      </c>
      <c r="L14" s="26"/>
      <c r="M14" s="11"/>
    </row>
    <row r="15" spans="1:13" ht="16.899999999999999" customHeight="1" x14ac:dyDescent="0.25">
      <c r="A15" s="67" t="s">
        <v>10</v>
      </c>
      <c r="B15" s="26"/>
      <c r="C15" s="67" t="s">
        <v>52</v>
      </c>
      <c r="D15" s="26"/>
      <c r="E15" s="67" t="s">
        <v>95</v>
      </c>
      <c r="F15" s="26"/>
      <c r="G15" s="67" t="s">
        <v>137</v>
      </c>
      <c r="H15" s="26"/>
      <c r="I15" s="69" t="s">
        <v>174</v>
      </c>
      <c r="J15" s="26"/>
      <c r="K15" s="69" t="s">
        <v>206</v>
      </c>
      <c r="L15" s="26"/>
      <c r="M15" s="11"/>
    </row>
    <row r="16" spans="1:13" ht="16.899999999999999" customHeight="1" x14ac:dyDescent="0.25">
      <c r="A16" s="67" t="s">
        <v>11</v>
      </c>
      <c r="B16" s="26"/>
      <c r="C16" s="67" t="s">
        <v>53</v>
      </c>
      <c r="D16" s="26"/>
      <c r="E16" s="67" t="s">
        <v>96</v>
      </c>
      <c r="F16" s="26"/>
      <c r="G16" s="67" t="s">
        <v>138</v>
      </c>
      <c r="H16" s="26"/>
      <c r="I16" s="69" t="s">
        <v>175</v>
      </c>
      <c r="J16" s="26"/>
      <c r="K16" s="69" t="s">
        <v>207</v>
      </c>
      <c r="L16" s="26"/>
      <c r="M16" s="11"/>
    </row>
    <row r="17" spans="1:13" ht="16.899999999999999" customHeight="1" x14ac:dyDescent="0.25">
      <c r="A17" s="67" t="s">
        <v>12</v>
      </c>
      <c r="B17" s="26"/>
      <c r="C17" s="67" t="s">
        <v>54</v>
      </c>
      <c r="D17" s="26"/>
      <c r="E17" s="67" t="s">
        <v>97</v>
      </c>
      <c r="F17" s="26"/>
      <c r="G17" s="67" t="s">
        <v>139</v>
      </c>
      <c r="H17" s="26"/>
      <c r="I17" s="69" t="s">
        <v>176</v>
      </c>
      <c r="J17" s="26"/>
      <c r="K17" s="69" t="s">
        <v>208</v>
      </c>
      <c r="L17" s="26"/>
      <c r="M17" s="11"/>
    </row>
    <row r="18" spans="1:13" ht="16.899999999999999" customHeight="1" x14ac:dyDescent="0.25">
      <c r="A18" s="67" t="s">
        <v>13</v>
      </c>
      <c r="B18" s="26"/>
      <c r="C18" s="67" t="s">
        <v>55</v>
      </c>
      <c r="D18" s="26"/>
      <c r="E18" s="67" t="s">
        <v>98</v>
      </c>
      <c r="F18" s="26"/>
      <c r="G18" s="67" t="s">
        <v>141</v>
      </c>
      <c r="H18" s="26"/>
      <c r="I18" s="69" t="s">
        <v>22</v>
      </c>
      <c r="J18" s="26"/>
      <c r="K18" s="69" t="s">
        <v>209</v>
      </c>
      <c r="L18" s="26"/>
      <c r="M18" s="11"/>
    </row>
    <row r="19" spans="1:13" ht="16.899999999999999" customHeight="1" x14ac:dyDescent="0.25">
      <c r="A19" s="67" t="s">
        <v>172</v>
      </c>
      <c r="B19" s="26"/>
      <c r="C19" s="67" t="s">
        <v>56</v>
      </c>
      <c r="D19" s="26"/>
      <c r="E19" s="67" t="s">
        <v>99</v>
      </c>
      <c r="F19" s="26"/>
      <c r="G19" s="67" t="s">
        <v>142</v>
      </c>
      <c r="H19" s="26"/>
      <c r="I19" s="69" t="s">
        <v>177</v>
      </c>
      <c r="J19" s="26"/>
      <c r="K19" s="69" t="s">
        <v>210</v>
      </c>
      <c r="L19" s="26"/>
      <c r="M19" s="11"/>
    </row>
    <row r="20" spans="1:13" ht="16.899999999999999" customHeight="1" x14ac:dyDescent="0.25">
      <c r="A20" s="67" t="s">
        <v>14</v>
      </c>
      <c r="B20" s="26"/>
      <c r="C20" s="67" t="s">
        <v>57</v>
      </c>
      <c r="D20" s="26"/>
      <c r="E20" s="67" t="s">
        <v>100</v>
      </c>
      <c r="F20" s="26"/>
      <c r="G20" s="67" t="s">
        <v>143</v>
      </c>
      <c r="H20" s="26"/>
      <c r="I20" s="69" t="s">
        <v>28</v>
      </c>
      <c r="J20" s="26"/>
      <c r="K20" s="69" t="s">
        <v>211</v>
      </c>
      <c r="L20" s="26"/>
      <c r="M20" s="11"/>
    </row>
    <row r="21" spans="1:13" ht="16.899999999999999" customHeight="1" x14ac:dyDescent="0.25">
      <c r="A21" s="67" t="s">
        <v>15</v>
      </c>
      <c r="B21" s="26"/>
      <c r="C21" s="67" t="s">
        <v>58</v>
      </c>
      <c r="D21" s="26"/>
      <c r="E21" s="67" t="s">
        <v>101</v>
      </c>
      <c r="F21" s="26"/>
      <c r="G21" s="67" t="s">
        <v>144</v>
      </c>
      <c r="H21" s="26"/>
      <c r="I21" s="69" t="s">
        <v>178</v>
      </c>
      <c r="J21" s="26"/>
      <c r="K21" s="69" t="s">
        <v>212</v>
      </c>
      <c r="L21" s="26"/>
      <c r="M21" s="11"/>
    </row>
    <row r="22" spans="1:13" ht="16.899999999999999" customHeight="1" x14ac:dyDescent="0.25">
      <c r="A22" s="67" t="s">
        <v>16</v>
      </c>
      <c r="B22" s="26"/>
      <c r="C22" s="67" t="s">
        <v>59</v>
      </c>
      <c r="D22" s="26"/>
      <c r="E22" s="67" t="s">
        <v>102</v>
      </c>
      <c r="F22" s="26"/>
      <c r="G22" s="67" t="s">
        <v>145</v>
      </c>
      <c r="H22" s="26"/>
      <c r="I22" s="69" t="s">
        <v>179</v>
      </c>
      <c r="J22" s="26"/>
      <c r="K22" s="69" t="s">
        <v>213</v>
      </c>
      <c r="L22" s="26"/>
      <c r="M22" s="11"/>
    </row>
    <row r="23" spans="1:13" ht="16.899999999999999" customHeight="1" x14ac:dyDescent="0.25">
      <c r="A23" s="67" t="s">
        <v>17</v>
      </c>
      <c r="B23" s="26"/>
      <c r="C23" s="67" t="s">
        <v>60</v>
      </c>
      <c r="D23" s="26"/>
      <c r="E23" s="67" t="s">
        <v>103</v>
      </c>
      <c r="F23" s="26"/>
      <c r="G23" s="67" t="s">
        <v>146</v>
      </c>
      <c r="H23" s="26"/>
      <c r="I23" s="69" t="s">
        <v>180</v>
      </c>
      <c r="J23" s="26"/>
      <c r="K23" s="69" t="s">
        <v>140</v>
      </c>
      <c r="L23" s="26"/>
      <c r="M23" s="11"/>
    </row>
    <row r="24" spans="1:13" ht="16.899999999999999" customHeight="1" x14ac:dyDescent="0.25">
      <c r="A24" s="67" t="s">
        <v>18</v>
      </c>
      <c r="B24" s="26"/>
      <c r="C24" s="67" t="s">
        <v>61</v>
      </c>
      <c r="D24" s="26"/>
      <c r="E24" s="67" t="s">
        <v>104</v>
      </c>
      <c r="F24" s="26"/>
      <c r="G24" s="67" t="s">
        <v>147</v>
      </c>
      <c r="H24" s="26"/>
      <c r="I24" s="69" t="s">
        <v>41</v>
      </c>
      <c r="J24" s="26"/>
      <c r="K24" s="69" t="s">
        <v>214</v>
      </c>
      <c r="L24" s="26"/>
      <c r="M24" s="11"/>
    </row>
    <row r="25" spans="1:13" ht="16.899999999999999" customHeight="1" x14ac:dyDescent="0.25">
      <c r="A25" s="67" t="s">
        <v>19</v>
      </c>
      <c r="B25" s="26"/>
      <c r="C25" s="67" t="s">
        <v>62</v>
      </c>
      <c r="D25" s="26"/>
      <c r="E25" s="67" t="s">
        <v>105</v>
      </c>
      <c r="F25" s="26"/>
      <c r="G25" s="67" t="s">
        <v>148</v>
      </c>
      <c r="H25" s="26"/>
      <c r="I25" s="69" t="s">
        <v>181</v>
      </c>
      <c r="J25" s="26"/>
      <c r="K25" s="69" t="s">
        <v>215</v>
      </c>
      <c r="L25" s="26"/>
      <c r="M25" s="11"/>
    </row>
    <row r="26" spans="1:13" ht="16.899999999999999" customHeight="1" x14ac:dyDescent="0.25">
      <c r="A26" s="67" t="s">
        <v>20</v>
      </c>
      <c r="B26" s="26"/>
      <c r="C26" s="67" t="s">
        <v>63</v>
      </c>
      <c r="D26" s="26"/>
      <c r="E26" s="67" t="s">
        <v>106</v>
      </c>
      <c r="F26" s="26"/>
      <c r="G26" s="67" t="s">
        <v>149</v>
      </c>
      <c r="H26" s="26"/>
      <c r="I26" s="69" t="s">
        <v>182</v>
      </c>
      <c r="J26" s="26"/>
      <c r="K26" s="69" t="s">
        <v>216</v>
      </c>
      <c r="L26" s="26"/>
      <c r="M26" s="11"/>
    </row>
    <row r="27" spans="1:13" ht="16.899999999999999" customHeight="1" x14ac:dyDescent="0.25">
      <c r="A27" s="67" t="s">
        <v>21</v>
      </c>
      <c r="B27" s="26"/>
      <c r="C27" s="67" t="s">
        <v>64</v>
      </c>
      <c r="D27" s="26"/>
      <c r="E27" s="67" t="s">
        <v>107</v>
      </c>
      <c r="F27" s="26"/>
      <c r="G27" s="67" t="s">
        <v>150</v>
      </c>
      <c r="H27" s="26"/>
      <c r="I27" s="69" t="s">
        <v>184</v>
      </c>
      <c r="J27" s="26"/>
      <c r="K27" s="69" t="s">
        <v>217</v>
      </c>
      <c r="L27" s="26"/>
      <c r="M27" s="11"/>
    </row>
    <row r="28" spans="1:13" ht="16.899999999999999" customHeight="1" x14ac:dyDescent="0.25">
      <c r="A28" s="67" t="s">
        <v>23</v>
      </c>
      <c r="B28" s="26"/>
      <c r="C28" s="67" t="s">
        <v>65</v>
      </c>
      <c r="D28" s="26"/>
      <c r="E28" s="67" t="s">
        <v>108</v>
      </c>
      <c r="F28" s="26"/>
      <c r="G28" s="67" t="s">
        <v>151</v>
      </c>
      <c r="H28" s="26"/>
      <c r="I28" s="69" t="s">
        <v>185</v>
      </c>
      <c r="J28" s="26"/>
      <c r="K28" s="69" t="s">
        <v>218</v>
      </c>
      <c r="L28" s="26"/>
      <c r="M28" s="11"/>
    </row>
    <row r="29" spans="1:13" ht="16.899999999999999" customHeight="1" x14ac:dyDescent="0.25">
      <c r="A29" s="67" t="s">
        <v>24</v>
      </c>
      <c r="B29" s="26"/>
      <c r="C29" s="67" t="s">
        <v>66</v>
      </c>
      <c r="D29" s="26"/>
      <c r="E29" s="67" t="s">
        <v>109</v>
      </c>
      <c r="F29" s="26"/>
      <c r="G29" s="67" t="s">
        <v>152</v>
      </c>
      <c r="H29" s="26"/>
      <c r="I29" s="69" t="s">
        <v>186</v>
      </c>
      <c r="J29" s="26"/>
      <c r="K29" s="69" t="s">
        <v>219</v>
      </c>
      <c r="L29" s="26"/>
      <c r="M29" s="11"/>
    </row>
    <row r="30" spans="1:13" ht="16.899999999999999" customHeight="1" x14ac:dyDescent="0.25">
      <c r="A30" s="67" t="s">
        <v>25</v>
      </c>
      <c r="B30" s="26"/>
      <c r="C30" s="67" t="s">
        <v>67</v>
      </c>
      <c r="D30" s="26"/>
      <c r="E30" s="67" t="s">
        <v>110</v>
      </c>
      <c r="F30" s="26"/>
      <c r="G30" s="67" t="s">
        <v>153</v>
      </c>
      <c r="H30" s="26"/>
      <c r="I30" s="69" t="s">
        <v>187</v>
      </c>
      <c r="J30" s="26"/>
      <c r="K30" s="69" t="s">
        <v>220</v>
      </c>
      <c r="L30" s="26"/>
      <c r="M30" s="11"/>
    </row>
    <row r="31" spans="1:13" ht="16.899999999999999" customHeight="1" x14ac:dyDescent="0.25">
      <c r="A31" s="67" t="s">
        <v>26</v>
      </c>
      <c r="B31" s="26"/>
      <c r="C31" s="67" t="s">
        <v>68</v>
      </c>
      <c r="D31" s="26"/>
      <c r="E31" s="67" t="s">
        <v>111</v>
      </c>
      <c r="F31" s="26"/>
      <c r="G31" s="67" t="s">
        <v>154</v>
      </c>
      <c r="H31" s="26"/>
      <c r="I31" s="69" t="s">
        <v>188</v>
      </c>
      <c r="J31" s="26"/>
      <c r="K31" s="69" t="s">
        <v>221</v>
      </c>
      <c r="L31" s="26"/>
      <c r="M31" s="11"/>
    </row>
    <row r="32" spans="1:13" ht="16.899999999999999" customHeight="1" x14ac:dyDescent="0.25">
      <c r="A32" s="67" t="s">
        <v>27</v>
      </c>
      <c r="B32" s="26"/>
      <c r="C32" s="67" t="s">
        <v>69</v>
      </c>
      <c r="D32" s="26"/>
      <c r="E32" s="67" t="s">
        <v>112</v>
      </c>
      <c r="F32" s="26"/>
      <c r="G32" s="67" t="s">
        <v>155</v>
      </c>
      <c r="H32" s="26"/>
      <c r="I32" s="69" t="s">
        <v>189</v>
      </c>
      <c r="J32" s="26"/>
      <c r="K32" s="69" t="s">
        <v>222</v>
      </c>
      <c r="L32" s="26"/>
      <c r="M32" s="11"/>
    </row>
    <row r="33" spans="1:13" ht="16.899999999999999" customHeight="1" x14ac:dyDescent="0.25">
      <c r="A33" s="67" t="s">
        <v>29</v>
      </c>
      <c r="B33" s="26"/>
      <c r="C33" s="67" t="s">
        <v>70</v>
      </c>
      <c r="D33" s="26"/>
      <c r="E33" s="67" t="s">
        <v>113</v>
      </c>
      <c r="F33" s="26"/>
      <c r="G33" s="67" t="s">
        <v>156</v>
      </c>
      <c r="H33" s="26"/>
      <c r="I33" s="69" t="s">
        <v>190</v>
      </c>
      <c r="J33" s="26"/>
      <c r="K33" s="69" t="s">
        <v>223</v>
      </c>
      <c r="L33" s="26"/>
      <c r="M33" s="11"/>
    </row>
    <row r="34" spans="1:13" ht="16.899999999999999" customHeight="1" x14ac:dyDescent="0.25">
      <c r="A34" s="67" t="s">
        <v>30</v>
      </c>
      <c r="B34" s="26"/>
      <c r="C34" s="67" t="s">
        <v>71</v>
      </c>
      <c r="D34" s="26"/>
      <c r="E34" s="67" t="s">
        <v>114</v>
      </c>
      <c r="F34" s="26"/>
      <c r="G34" s="67" t="s">
        <v>157</v>
      </c>
      <c r="H34" s="26"/>
      <c r="I34" s="69" t="s">
        <v>191</v>
      </c>
      <c r="J34" s="26"/>
      <c r="K34" s="69" t="s">
        <v>224</v>
      </c>
      <c r="L34" s="26"/>
      <c r="M34" s="11"/>
    </row>
    <row r="35" spans="1:13" ht="16.899999999999999" customHeight="1" x14ac:dyDescent="0.25">
      <c r="A35" s="67" t="s">
        <v>31</v>
      </c>
      <c r="B35" s="26"/>
      <c r="C35" s="67" t="s">
        <v>72</v>
      </c>
      <c r="D35" s="26"/>
      <c r="E35" s="67" t="s">
        <v>115</v>
      </c>
      <c r="F35" s="26"/>
      <c r="G35" s="67" t="s">
        <v>158</v>
      </c>
      <c r="H35" s="26"/>
      <c r="I35" s="69" t="s">
        <v>92</v>
      </c>
      <c r="J35" s="26"/>
      <c r="K35" s="69" t="s">
        <v>225</v>
      </c>
      <c r="L35" s="26"/>
      <c r="M35" s="11"/>
    </row>
    <row r="36" spans="1:13" ht="16.899999999999999" customHeight="1" x14ac:dyDescent="0.25">
      <c r="A36" s="67" t="s">
        <v>32</v>
      </c>
      <c r="B36" s="26"/>
      <c r="C36" s="67" t="s">
        <v>73</v>
      </c>
      <c r="D36" s="26"/>
      <c r="E36" s="67" t="s">
        <v>116</v>
      </c>
      <c r="F36" s="26"/>
      <c r="G36" s="67" t="s">
        <v>159</v>
      </c>
      <c r="H36" s="26"/>
      <c r="I36" s="69" t="s">
        <v>192</v>
      </c>
      <c r="J36" s="26"/>
      <c r="K36" s="69" t="s">
        <v>226</v>
      </c>
      <c r="L36" s="26"/>
      <c r="M36" s="11"/>
    </row>
    <row r="37" spans="1:13" ht="16.899999999999999" customHeight="1" x14ac:dyDescent="0.25">
      <c r="A37" s="67" t="s">
        <v>33</v>
      </c>
      <c r="B37" s="26"/>
      <c r="C37" s="67" t="s">
        <v>74</v>
      </c>
      <c r="D37" s="26"/>
      <c r="E37" s="67" t="s">
        <v>117</v>
      </c>
      <c r="F37" s="26"/>
      <c r="G37" s="67" t="s">
        <v>160</v>
      </c>
      <c r="H37" s="26"/>
      <c r="I37" s="69" t="s">
        <v>193</v>
      </c>
      <c r="J37" s="26"/>
      <c r="K37" s="69" t="s">
        <v>227</v>
      </c>
      <c r="L37" s="26"/>
      <c r="M37" s="11"/>
    </row>
    <row r="38" spans="1:13" ht="16.899999999999999" customHeight="1" x14ac:dyDescent="0.25">
      <c r="A38" s="67" t="s">
        <v>34</v>
      </c>
      <c r="B38" s="26"/>
      <c r="C38" s="67" t="s">
        <v>75</v>
      </c>
      <c r="D38" s="26"/>
      <c r="E38" s="67" t="s">
        <v>118</v>
      </c>
      <c r="F38" s="26"/>
      <c r="G38" s="67" t="s">
        <v>161</v>
      </c>
      <c r="H38" s="26"/>
      <c r="I38" s="69" t="s">
        <v>194</v>
      </c>
      <c r="J38" s="26"/>
      <c r="K38" s="69" t="s">
        <v>228</v>
      </c>
      <c r="L38" s="26"/>
      <c r="M38" s="11"/>
    </row>
    <row r="39" spans="1:13" ht="16.899999999999999" customHeight="1" x14ac:dyDescent="0.25">
      <c r="A39" s="67" t="s">
        <v>35</v>
      </c>
      <c r="B39" s="26"/>
      <c r="C39" s="67" t="s">
        <v>76</v>
      </c>
      <c r="D39" s="26"/>
      <c r="E39" s="67" t="s">
        <v>119</v>
      </c>
      <c r="F39" s="26"/>
      <c r="G39" s="67" t="s">
        <v>162</v>
      </c>
      <c r="H39" s="26"/>
      <c r="I39" s="69" t="s">
        <v>195</v>
      </c>
      <c r="J39" s="26"/>
      <c r="K39" s="69" t="s">
        <v>229</v>
      </c>
      <c r="L39" s="26"/>
      <c r="M39" s="11"/>
    </row>
    <row r="40" spans="1:13" ht="16.899999999999999" customHeight="1" thickBot="1" x14ac:dyDescent="0.3">
      <c r="A40" s="67" t="s">
        <v>36</v>
      </c>
      <c r="B40" s="26"/>
      <c r="C40" s="67" t="s">
        <v>77</v>
      </c>
      <c r="D40" s="26"/>
      <c r="E40" s="67" t="s">
        <v>120</v>
      </c>
      <c r="F40" s="26"/>
      <c r="G40" s="67" t="s">
        <v>163</v>
      </c>
      <c r="H40" s="26"/>
      <c r="I40" s="69" t="s">
        <v>196</v>
      </c>
      <c r="J40" s="26"/>
      <c r="K40" s="69" t="s">
        <v>230</v>
      </c>
      <c r="L40" s="26"/>
      <c r="M40" s="11"/>
    </row>
    <row r="41" spans="1:13" ht="16.899999999999999" customHeight="1" thickBot="1" x14ac:dyDescent="0.35">
      <c r="A41" s="67" t="s">
        <v>37</v>
      </c>
      <c r="B41" s="26"/>
      <c r="C41" s="67" t="s">
        <v>78</v>
      </c>
      <c r="D41" s="26"/>
      <c r="E41" s="67" t="s">
        <v>202</v>
      </c>
      <c r="F41" s="26"/>
      <c r="G41" s="51" t="s">
        <v>1</v>
      </c>
      <c r="H41" s="28"/>
      <c r="I41" s="69" t="s">
        <v>197</v>
      </c>
      <c r="J41" s="25"/>
      <c r="K41" s="69" t="s">
        <v>231</v>
      </c>
      <c r="L41" s="25"/>
      <c r="M41" s="11"/>
    </row>
    <row r="42" spans="1:13" ht="16.899999999999999" customHeight="1" thickBot="1" x14ac:dyDescent="0.3">
      <c r="A42" s="67" t="s">
        <v>236</v>
      </c>
      <c r="B42" s="26"/>
      <c r="C42" s="67" t="s">
        <v>79</v>
      </c>
      <c r="D42" s="26"/>
      <c r="E42" s="67" t="s">
        <v>121</v>
      </c>
      <c r="F42" s="26"/>
      <c r="G42" s="26"/>
      <c r="H42" s="29"/>
      <c r="I42" s="69" t="s">
        <v>198</v>
      </c>
      <c r="J42" s="25"/>
      <c r="K42" s="69" t="s">
        <v>232</v>
      </c>
      <c r="L42" s="25"/>
      <c r="M42" s="12"/>
    </row>
    <row r="43" spans="1:13" ht="16.899999999999999" customHeight="1" thickBot="1" x14ac:dyDescent="0.3">
      <c r="A43" s="67" t="s">
        <v>38</v>
      </c>
      <c r="B43" s="26"/>
      <c r="C43" s="67" t="s">
        <v>80</v>
      </c>
      <c r="D43" s="26"/>
      <c r="E43" s="67" t="s">
        <v>123</v>
      </c>
      <c r="F43" s="26"/>
      <c r="G43" s="26"/>
      <c r="H43" s="29"/>
      <c r="I43" s="30"/>
      <c r="J43" s="31">
        <f>COUNTIF(J8:J42,"x")</f>
        <v>0</v>
      </c>
      <c r="K43" s="31"/>
      <c r="L43" s="32">
        <f>COUNTIF(L8:L42,"x")</f>
        <v>0</v>
      </c>
      <c r="M43" s="4">
        <f>COUNTIF(M8:M42,"x")</f>
        <v>0</v>
      </c>
    </row>
    <row r="44" spans="1:13" ht="16.899999999999999" customHeight="1" thickBot="1" x14ac:dyDescent="0.3">
      <c r="A44" s="67" t="s">
        <v>39</v>
      </c>
      <c r="B44" s="26"/>
      <c r="C44" s="67" t="s">
        <v>81</v>
      </c>
      <c r="D44" s="26"/>
      <c r="E44" s="67" t="s">
        <v>124</v>
      </c>
      <c r="F44" s="26"/>
      <c r="G44" s="26"/>
      <c r="H44" s="33"/>
      <c r="I44" s="26"/>
      <c r="J44" s="34"/>
      <c r="K44" s="34"/>
      <c r="L44" s="35"/>
      <c r="M44" s="7"/>
    </row>
    <row r="45" spans="1:13" ht="16.899999999999999" customHeight="1" thickBot="1" x14ac:dyDescent="0.35">
      <c r="A45" s="67" t="s">
        <v>40</v>
      </c>
      <c r="B45" s="26"/>
      <c r="C45" s="67" t="s">
        <v>82</v>
      </c>
      <c r="D45" s="26"/>
      <c r="E45" s="67" t="s">
        <v>125</v>
      </c>
      <c r="F45" s="26"/>
      <c r="G45" s="26"/>
      <c r="H45" s="33"/>
      <c r="I45" s="51" t="s">
        <v>0</v>
      </c>
      <c r="J45" s="28"/>
      <c r="K45" s="27"/>
      <c r="L45" s="36"/>
      <c r="M45" s="8"/>
    </row>
    <row r="46" spans="1:13" ht="16.899999999999999" customHeight="1" x14ac:dyDescent="0.25">
      <c r="A46" s="67" t="s">
        <v>42</v>
      </c>
      <c r="B46" s="26"/>
      <c r="C46" s="67" t="s">
        <v>83</v>
      </c>
      <c r="D46" s="26"/>
      <c r="E46" s="67" t="s">
        <v>126</v>
      </c>
      <c r="F46" s="26"/>
      <c r="G46" s="26"/>
      <c r="H46" s="29"/>
      <c r="I46" s="37"/>
      <c r="J46" s="38"/>
      <c r="K46" s="39"/>
      <c r="L46" s="40"/>
      <c r="M46" s="13"/>
    </row>
    <row r="47" spans="1:13" ht="16.899999999999999" customHeight="1" x14ac:dyDescent="0.25">
      <c r="A47" s="67" t="s">
        <v>43</v>
      </c>
      <c r="B47" s="26"/>
      <c r="C47" s="67" t="s">
        <v>84</v>
      </c>
      <c r="D47" s="26"/>
      <c r="E47" s="67" t="s">
        <v>127</v>
      </c>
      <c r="F47" s="26"/>
      <c r="G47" s="41"/>
      <c r="H47" s="29"/>
      <c r="I47" s="42"/>
      <c r="J47" s="43"/>
      <c r="K47" s="44"/>
      <c r="L47" s="45"/>
      <c r="M47" s="8"/>
    </row>
    <row r="48" spans="1:13" ht="16.899999999999999" customHeight="1" x14ac:dyDescent="0.25">
      <c r="A48" s="67" t="s">
        <v>44</v>
      </c>
      <c r="B48" s="26"/>
      <c r="C48" s="67" t="s">
        <v>85</v>
      </c>
      <c r="D48" s="26"/>
      <c r="E48" s="67" t="s">
        <v>128</v>
      </c>
      <c r="F48" s="26"/>
      <c r="G48" s="26"/>
      <c r="H48" s="33"/>
      <c r="I48" s="42"/>
      <c r="J48" s="42"/>
      <c r="K48" s="44"/>
      <c r="L48" s="40"/>
      <c r="M48" s="13"/>
    </row>
    <row r="49" spans="1:13" ht="16.899999999999999" customHeight="1" thickBot="1" x14ac:dyDescent="0.3">
      <c r="A49" s="67" t="s">
        <v>45</v>
      </c>
      <c r="B49" s="26"/>
      <c r="C49" s="67" t="s">
        <v>86</v>
      </c>
      <c r="D49" s="26"/>
      <c r="E49" s="67" t="s">
        <v>129</v>
      </c>
      <c r="F49" s="25"/>
      <c r="G49" s="46"/>
      <c r="H49" s="47"/>
      <c r="I49" s="48"/>
      <c r="J49" s="48"/>
      <c r="K49" s="49"/>
      <c r="L49" s="50"/>
      <c r="M49" s="13"/>
    </row>
    <row r="50" spans="1:13" ht="16.899999999999999" customHeight="1" x14ac:dyDescent="0.25">
      <c r="A50" s="10"/>
      <c r="B50" s="10">
        <f>COUNTIF(B8:B49,"x")</f>
        <v>0</v>
      </c>
      <c r="C50" s="10"/>
      <c r="D50" s="10">
        <f t="shared" ref="D50:F50" si="0">COUNTIF(D8:D49,"x")</f>
        <v>0</v>
      </c>
      <c r="E50" s="10"/>
      <c r="F50" s="10">
        <f t="shared" si="0"/>
        <v>0</v>
      </c>
      <c r="G50" s="10"/>
      <c r="H50" s="10">
        <f>COUNTIF(H8:H49,"x")</f>
        <v>0</v>
      </c>
      <c r="I50" s="9" t="s">
        <v>4</v>
      </c>
      <c r="J50" s="10">
        <f>COUNTIF(J46:J49,"x")</f>
        <v>0</v>
      </c>
      <c r="K50" s="9" t="s">
        <v>4</v>
      </c>
      <c r="L50" s="9">
        <f>B50+D50+F50+H50+J43+L43+J5+J50</f>
        <v>0</v>
      </c>
    </row>
  </sheetData>
  <pageMargins left="0.23622047244094491" right="7.874015748031496E-2" top="0.74803149606299213" bottom="0.74803149606299213" header="0.31496062992125984" footer="0.31496062992125984"/>
  <pageSetup paperSize="9" scale="90" fitToWidth="0" orientation="portrait" r:id="rId1"/>
  <headerFooter>
    <oddFooter>&amp;C_x000D_&amp;1#&amp;"Verdana"&amp;7&amp;K000000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CEFC-F336-45BE-BDB3-BF559A3D422D}">
  <dimension ref="A1:J48"/>
  <sheetViews>
    <sheetView workbookViewId="0">
      <selection activeCell="M9" sqref="M9"/>
    </sheetView>
  </sheetViews>
  <sheetFormatPr defaultRowHeight="15" x14ac:dyDescent="0.25"/>
  <cols>
    <col min="1" max="1" width="10.7109375" customWidth="1"/>
    <col min="2" max="2" width="5.7109375" style="56" customWidth="1"/>
    <col min="3" max="3" width="10.7109375" customWidth="1"/>
    <col min="4" max="4" width="5.7109375" style="58" customWidth="1"/>
    <col min="5" max="5" width="10.7109375" customWidth="1"/>
    <col min="6" max="6" width="5.7109375" style="1" customWidth="1"/>
    <col min="7" max="7" width="10.7109375" customWidth="1"/>
    <col min="8" max="8" width="5.7109375" style="1" customWidth="1"/>
    <col min="9" max="9" width="10.7109375" style="54" customWidth="1"/>
    <col min="10" max="10" width="5.7109375" style="1" customWidth="1"/>
  </cols>
  <sheetData>
    <row r="1" spans="1:10" x14ac:dyDescent="0.25">
      <c r="A1" s="60" t="s">
        <v>237</v>
      </c>
      <c r="B1" s="61"/>
      <c r="C1" s="62"/>
      <c r="D1" s="63"/>
      <c r="E1" s="62"/>
      <c r="F1" s="64"/>
      <c r="G1" s="62"/>
      <c r="H1" s="64"/>
      <c r="I1" s="65"/>
      <c r="J1" s="66"/>
    </row>
    <row r="2" spans="1:10" x14ac:dyDescent="0.25">
      <c r="A2" s="67" t="s">
        <v>233</v>
      </c>
      <c r="B2" s="57" t="s">
        <v>234</v>
      </c>
      <c r="C2" s="52" t="s">
        <v>233</v>
      </c>
      <c r="D2" s="59" t="s">
        <v>234</v>
      </c>
      <c r="E2" s="52" t="s">
        <v>233</v>
      </c>
      <c r="F2" s="53" t="s">
        <v>234</v>
      </c>
      <c r="G2" s="52" t="s">
        <v>233</v>
      </c>
      <c r="H2" s="53" t="s">
        <v>234</v>
      </c>
      <c r="I2" s="55" t="s">
        <v>233</v>
      </c>
      <c r="J2" s="68" t="s">
        <v>235</v>
      </c>
    </row>
    <row r="3" spans="1:10" x14ac:dyDescent="0.25">
      <c r="A3" s="67" t="s">
        <v>18</v>
      </c>
      <c r="B3" s="70">
        <v>0.13518518518518519</v>
      </c>
      <c r="C3" s="67" t="s">
        <v>64</v>
      </c>
      <c r="D3" s="70">
        <v>0.13333333333333333</v>
      </c>
      <c r="E3" s="67" t="s">
        <v>82</v>
      </c>
      <c r="F3" s="70">
        <v>1.8518518518518517E-2</v>
      </c>
      <c r="G3" s="67" t="s">
        <v>112</v>
      </c>
      <c r="H3" s="70">
        <v>0.23917989417989416</v>
      </c>
      <c r="I3" s="69" t="s">
        <v>187</v>
      </c>
      <c r="J3" s="71">
        <v>0.82063492063492072</v>
      </c>
    </row>
    <row r="4" spans="1:10" x14ac:dyDescent="0.25">
      <c r="A4" s="67" t="s">
        <v>17</v>
      </c>
      <c r="B4" s="70">
        <v>0</v>
      </c>
      <c r="C4" s="67" t="s">
        <v>32</v>
      </c>
      <c r="D4" s="70">
        <v>0</v>
      </c>
      <c r="E4" s="69" t="s">
        <v>180</v>
      </c>
      <c r="F4" s="71">
        <v>0.85767195767195759</v>
      </c>
      <c r="G4" s="67" t="s">
        <v>58</v>
      </c>
      <c r="H4" s="70">
        <v>0</v>
      </c>
      <c r="I4" s="67" t="s">
        <v>104</v>
      </c>
      <c r="J4" s="70">
        <v>7.0105820105820102E-2</v>
      </c>
    </row>
    <row r="5" spans="1:10" x14ac:dyDescent="0.25">
      <c r="A5" s="67" t="s">
        <v>183</v>
      </c>
      <c r="B5" s="70">
        <v>0.42648148148148146</v>
      </c>
      <c r="C5" s="69" t="s">
        <v>231</v>
      </c>
      <c r="D5" s="71">
        <v>1</v>
      </c>
      <c r="E5" s="69" t="s">
        <v>193</v>
      </c>
      <c r="F5" s="71">
        <v>0.81267195767195766</v>
      </c>
      <c r="G5" s="69" t="s">
        <v>224</v>
      </c>
      <c r="H5" s="71">
        <v>0.73941798941798942</v>
      </c>
      <c r="I5" s="69" t="s">
        <v>188</v>
      </c>
      <c r="J5" s="71">
        <v>0.68701058201058196</v>
      </c>
    </row>
    <row r="6" spans="1:10" x14ac:dyDescent="0.25">
      <c r="A6" s="67" t="s">
        <v>39</v>
      </c>
      <c r="B6" s="70">
        <v>8.3333333333333329E-2</v>
      </c>
      <c r="C6" s="67" t="s">
        <v>119</v>
      </c>
      <c r="D6" s="70">
        <v>0.3349206349206349</v>
      </c>
      <c r="E6" s="69" t="s">
        <v>179</v>
      </c>
      <c r="F6" s="71">
        <v>0.8833333333333333</v>
      </c>
      <c r="G6" s="67" t="s">
        <v>20</v>
      </c>
      <c r="H6" s="70">
        <v>0.44550264550264546</v>
      </c>
      <c r="I6" s="67" t="s">
        <v>46</v>
      </c>
      <c r="J6" s="70">
        <v>0</v>
      </c>
    </row>
    <row r="7" spans="1:10" x14ac:dyDescent="0.25">
      <c r="A7" s="67" t="s">
        <v>127</v>
      </c>
      <c r="B7" s="70">
        <v>0</v>
      </c>
      <c r="C7" s="67" t="s">
        <v>59</v>
      </c>
      <c r="D7" s="70">
        <v>0</v>
      </c>
      <c r="E7" s="67" t="s">
        <v>70</v>
      </c>
      <c r="F7" s="70">
        <v>4.2328042328042326E-2</v>
      </c>
      <c r="G7" s="67" t="s">
        <v>162</v>
      </c>
      <c r="H7" s="70">
        <v>0.27436507936507937</v>
      </c>
      <c r="I7" s="67" t="s">
        <v>135</v>
      </c>
      <c r="J7" s="70">
        <v>0.32328042328042328</v>
      </c>
    </row>
    <row r="8" spans="1:10" x14ac:dyDescent="0.25">
      <c r="A8" s="67" t="s">
        <v>26</v>
      </c>
      <c r="B8" s="70">
        <v>0.37013227513227509</v>
      </c>
      <c r="C8" s="67" t="s">
        <v>93</v>
      </c>
      <c r="D8" s="70">
        <v>0.24314814814814811</v>
      </c>
      <c r="E8" s="67" t="s">
        <v>24</v>
      </c>
      <c r="F8" s="70">
        <v>7.0105820105820102E-2</v>
      </c>
      <c r="G8" s="67" t="s">
        <v>113</v>
      </c>
      <c r="H8" s="70">
        <v>0.15185185185185185</v>
      </c>
      <c r="I8" s="69" t="s">
        <v>189</v>
      </c>
      <c r="J8" s="71">
        <v>0.84838624338624335</v>
      </c>
    </row>
    <row r="9" spans="1:10" x14ac:dyDescent="0.25">
      <c r="A9" s="67" t="s">
        <v>16</v>
      </c>
      <c r="B9" s="70">
        <v>5.185185185185185E-2</v>
      </c>
      <c r="C9" s="67" t="s">
        <v>44</v>
      </c>
      <c r="D9" s="70">
        <v>0</v>
      </c>
      <c r="E9" s="69" t="s">
        <v>166</v>
      </c>
      <c r="F9" s="71">
        <v>0.66240740740740744</v>
      </c>
      <c r="G9" s="67" t="s">
        <v>35</v>
      </c>
      <c r="H9" s="70">
        <v>0</v>
      </c>
      <c r="I9" s="69" t="s">
        <v>213</v>
      </c>
      <c r="J9" s="71">
        <v>1</v>
      </c>
    </row>
    <row r="10" spans="1:10" x14ac:dyDescent="0.25">
      <c r="A10" s="69" t="s">
        <v>168</v>
      </c>
      <c r="B10" s="71">
        <v>0.81637566137566131</v>
      </c>
      <c r="C10" s="67" t="s">
        <v>138</v>
      </c>
      <c r="D10" s="70">
        <v>3.5185185185185187E-2</v>
      </c>
      <c r="E10" s="69" t="s">
        <v>199</v>
      </c>
      <c r="F10" s="71">
        <v>0.8394179894179894</v>
      </c>
      <c r="G10" s="67" t="s">
        <v>160</v>
      </c>
      <c r="H10" s="70">
        <v>1.6666666666666666E-2</v>
      </c>
      <c r="I10" s="69" t="s">
        <v>169</v>
      </c>
      <c r="J10" s="71">
        <v>0.90055555555555555</v>
      </c>
    </row>
    <row r="11" spans="1:10" x14ac:dyDescent="0.25">
      <c r="A11" s="67" t="s">
        <v>37</v>
      </c>
      <c r="B11" s="70">
        <v>0</v>
      </c>
      <c r="C11" s="67" t="s">
        <v>153</v>
      </c>
      <c r="D11" s="70">
        <v>8.3333333333333329E-2</v>
      </c>
      <c r="E11" s="67" t="s">
        <v>74</v>
      </c>
      <c r="F11" s="70">
        <v>0</v>
      </c>
      <c r="G11" s="67" t="s">
        <v>69</v>
      </c>
      <c r="H11" s="70">
        <v>4.4444444444444446E-2</v>
      </c>
      <c r="I11" s="67" t="s">
        <v>157</v>
      </c>
      <c r="J11" s="70">
        <v>0</v>
      </c>
    </row>
    <row r="12" spans="1:10" x14ac:dyDescent="0.25">
      <c r="A12" s="69" t="s">
        <v>198</v>
      </c>
      <c r="B12" s="71">
        <v>0.92592592592592593</v>
      </c>
      <c r="C12" s="69" t="s">
        <v>197</v>
      </c>
      <c r="D12" s="71">
        <v>0.86851851851851858</v>
      </c>
      <c r="E12" s="67" t="s">
        <v>31</v>
      </c>
      <c r="F12" s="70">
        <v>0.19947089947089947</v>
      </c>
      <c r="G12" s="67" t="s">
        <v>47</v>
      </c>
      <c r="H12" s="70">
        <v>0</v>
      </c>
      <c r="I12" s="69" t="s">
        <v>177</v>
      </c>
      <c r="J12" s="71">
        <v>0.74341269841269841</v>
      </c>
    </row>
    <row r="13" spans="1:10" x14ac:dyDescent="0.25">
      <c r="A13" s="69" t="s">
        <v>219</v>
      </c>
      <c r="B13" s="71">
        <v>1</v>
      </c>
      <c r="C13" s="69" t="s">
        <v>204</v>
      </c>
      <c r="D13" s="71">
        <v>0.93518518518518512</v>
      </c>
      <c r="E13" s="67" t="s">
        <v>124</v>
      </c>
      <c r="F13" s="70">
        <v>0</v>
      </c>
      <c r="G13" s="67" t="s">
        <v>78</v>
      </c>
      <c r="H13" s="70">
        <v>1.6666666666666666E-2</v>
      </c>
      <c r="I13" s="69" t="s">
        <v>174</v>
      </c>
      <c r="J13" s="71">
        <v>1</v>
      </c>
    </row>
    <row r="14" spans="1:10" x14ac:dyDescent="0.25">
      <c r="A14" s="67" t="s">
        <v>108</v>
      </c>
      <c r="B14" s="70">
        <v>3.3333333333333333E-2</v>
      </c>
      <c r="C14" s="69" t="s">
        <v>222</v>
      </c>
      <c r="D14" s="71">
        <v>0.8854497354497356</v>
      </c>
      <c r="E14" s="67" t="s">
        <v>19</v>
      </c>
      <c r="F14" s="70">
        <v>0.35134920634920636</v>
      </c>
      <c r="G14" s="67" t="s">
        <v>63</v>
      </c>
      <c r="H14" s="70">
        <v>8.5185185185185183E-2</v>
      </c>
      <c r="I14" s="67" t="s">
        <v>106</v>
      </c>
      <c r="J14" s="70">
        <v>0.30238095238095236</v>
      </c>
    </row>
    <row r="15" spans="1:10" x14ac:dyDescent="0.25">
      <c r="A15" s="67" t="s">
        <v>34</v>
      </c>
      <c r="B15" s="70">
        <v>0.30103174603174604</v>
      </c>
      <c r="C15" s="67" t="s">
        <v>148</v>
      </c>
      <c r="D15" s="70">
        <v>0.50264550264550267</v>
      </c>
      <c r="E15" s="67" t="s">
        <v>144</v>
      </c>
      <c r="F15" s="70">
        <v>0</v>
      </c>
      <c r="G15" s="69" t="s">
        <v>208</v>
      </c>
      <c r="H15" s="71">
        <v>0.98148148148148151</v>
      </c>
      <c r="I15" s="67" t="s">
        <v>7</v>
      </c>
      <c r="J15" s="70">
        <v>0</v>
      </c>
    </row>
    <row r="16" spans="1:10" x14ac:dyDescent="0.25">
      <c r="A16" s="69" t="s">
        <v>192</v>
      </c>
      <c r="B16" s="71">
        <v>1</v>
      </c>
      <c r="C16" s="69" t="s">
        <v>28</v>
      </c>
      <c r="D16" s="71">
        <v>0.70822751322751321</v>
      </c>
      <c r="E16" s="67" t="s">
        <v>62</v>
      </c>
      <c r="F16" s="70">
        <v>0</v>
      </c>
      <c r="G16" s="69" t="s">
        <v>203</v>
      </c>
      <c r="H16" s="71">
        <v>1</v>
      </c>
      <c r="I16" s="67" t="s">
        <v>149</v>
      </c>
      <c r="J16" s="70">
        <v>0.1111111111111111</v>
      </c>
    </row>
    <row r="17" spans="1:10" x14ac:dyDescent="0.25">
      <c r="A17" s="67" t="s">
        <v>110</v>
      </c>
      <c r="B17" s="70">
        <v>0</v>
      </c>
      <c r="C17" s="67" t="s">
        <v>128</v>
      </c>
      <c r="D17" s="70">
        <v>0.45235449735449734</v>
      </c>
      <c r="E17" s="67" t="s">
        <v>134</v>
      </c>
      <c r="F17" s="70">
        <v>0.14576719576719574</v>
      </c>
      <c r="G17" s="67" t="s">
        <v>14</v>
      </c>
      <c r="H17" s="70">
        <v>0</v>
      </c>
      <c r="I17" s="67" t="s">
        <v>202</v>
      </c>
      <c r="J17" s="70">
        <v>0.41769841269841274</v>
      </c>
    </row>
    <row r="18" spans="1:10" x14ac:dyDescent="0.25">
      <c r="A18" s="67" t="s">
        <v>137</v>
      </c>
      <c r="B18" s="70">
        <v>0.44917989417989418</v>
      </c>
      <c r="C18" s="67" t="s">
        <v>107</v>
      </c>
      <c r="D18" s="70">
        <v>0</v>
      </c>
      <c r="E18" s="69" t="s">
        <v>205</v>
      </c>
      <c r="F18" s="71">
        <v>0.79071428571428581</v>
      </c>
      <c r="G18" s="69" t="s">
        <v>230</v>
      </c>
      <c r="H18" s="71">
        <v>0.90052910052910062</v>
      </c>
      <c r="I18" s="69" t="s">
        <v>209</v>
      </c>
      <c r="J18" s="71">
        <v>0.87275132275132272</v>
      </c>
    </row>
    <row r="19" spans="1:10" x14ac:dyDescent="0.25">
      <c r="A19" s="67" t="s">
        <v>12</v>
      </c>
      <c r="B19" s="70">
        <v>0</v>
      </c>
      <c r="C19" s="67" t="s">
        <v>61</v>
      </c>
      <c r="D19" s="70">
        <v>4.9999999999999996E-2</v>
      </c>
      <c r="E19" s="67" t="s">
        <v>147</v>
      </c>
      <c r="F19" s="70">
        <v>0</v>
      </c>
      <c r="G19" s="67" t="s">
        <v>156</v>
      </c>
      <c r="H19" s="70">
        <v>0</v>
      </c>
      <c r="I19" s="69" t="s">
        <v>175</v>
      </c>
      <c r="J19" s="71">
        <v>0.97222222222222221</v>
      </c>
    </row>
    <row r="20" spans="1:10" x14ac:dyDescent="0.25">
      <c r="A20" s="67" t="s">
        <v>81</v>
      </c>
      <c r="B20" s="70">
        <v>3.7037037037037035E-2</v>
      </c>
      <c r="C20" s="67" t="s">
        <v>67</v>
      </c>
      <c r="D20" s="70">
        <v>6.851851851851852E-2</v>
      </c>
      <c r="E20" s="67" t="s">
        <v>75</v>
      </c>
      <c r="F20" s="70">
        <v>0.30185185185185187</v>
      </c>
      <c r="G20" s="69" t="s">
        <v>216</v>
      </c>
      <c r="H20" s="71">
        <v>0.72857142857142865</v>
      </c>
      <c r="I20" s="69" t="s">
        <v>173</v>
      </c>
      <c r="J20" s="71">
        <v>0.91666666666666663</v>
      </c>
    </row>
    <row r="21" spans="1:10" x14ac:dyDescent="0.25">
      <c r="A21" s="67" t="s">
        <v>13</v>
      </c>
      <c r="B21" s="70">
        <v>0</v>
      </c>
      <c r="C21" s="69" t="s">
        <v>184</v>
      </c>
      <c r="D21" s="71">
        <v>0.79629629629629628</v>
      </c>
      <c r="E21" s="67" t="s">
        <v>49</v>
      </c>
      <c r="F21" s="70">
        <v>0.14314814814814814</v>
      </c>
      <c r="G21" s="67" t="s">
        <v>139</v>
      </c>
      <c r="H21" s="70">
        <v>0.23891534391534394</v>
      </c>
      <c r="I21" s="67" t="s">
        <v>56</v>
      </c>
      <c r="J21" s="70">
        <v>0.21746031746031746</v>
      </c>
    </row>
    <row r="22" spans="1:10" x14ac:dyDescent="0.25">
      <c r="A22" s="67" t="s">
        <v>105</v>
      </c>
      <c r="B22" s="70">
        <v>0</v>
      </c>
      <c r="C22" s="67" t="s">
        <v>145</v>
      </c>
      <c r="D22" s="70">
        <v>0</v>
      </c>
      <c r="E22" s="69" t="s">
        <v>220</v>
      </c>
      <c r="F22" s="71">
        <v>1</v>
      </c>
      <c r="G22" s="69" t="s">
        <v>22</v>
      </c>
      <c r="H22" s="71">
        <v>0.90314814814814814</v>
      </c>
      <c r="I22" s="67" t="s">
        <v>152</v>
      </c>
      <c r="J22" s="70">
        <v>0</v>
      </c>
    </row>
    <row r="23" spans="1:10" x14ac:dyDescent="0.25">
      <c r="A23" s="67" t="s">
        <v>150</v>
      </c>
      <c r="B23" s="70">
        <v>0.45796296296296296</v>
      </c>
      <c r="C23" s="69" t="s">
        <v>140</v>
      </c>
      <c r="D23" s="71">
        <v>0.76616402116402116</v>
      </c>
      <c r="E23" s="69" t="s">
        <v>190</v>
      </c>
      <c r="F23" s="71">
        <v>0.78013227513227512</v>
      </c>
      <c r="G23" s="67" t="s">
        <v>146</v>
      </c>
      <c r="H23" s="70">
        <v>0.5946825396825397</v>
      </c>
      <c r="I23" s="67" t="s">
        <v>83</v>
      </c>
      <c r="J23" s="70">
        <v>0</v>
      </c>
    </row>
    <row r="24" spans="1:10" x14ac:dyDescent="0.25">
      <c r="A24" s="67" t="s">
        <v>131</v>
      </c>
      <c r="B24" s="70">
        <v>0.16214285714285714</v>
      </c>
      <c r="C24" s="67" t="s">
        <v>164</v>
      </c>
      <c r="D24" s="70">
        <v>0.47801587301587301</v>
      </c>
      <c r="E24" s="69" t="s">
        <v>200</v>
      </c>
      <c r="F24" s="71">
        <v>1</v>
      </c>
      <c r="G24" s="67" t="s">
        <v>142</v>
      </c>
      <c r="H24" s="70">
        <v>0</v>
      </c>
      <c r="I24" s="67" t="s">
        <v>95</v>
      </c>
      <c r="J24" s="70">
        <v>0.2024074074074074</v>
      </c>
    </row>
    <row r="25" spans="1:10" x14ac:dyDescent="0.25">
      <c r="A25" s="67" t="s">
        <v>42</v>
      </c>
      <c r="B25" s="70">
        <v>0.31981481481481483</v>
      </c>
      <c r="C25" s="67" t="s">
        <v>109</v>
      </c>
      <c r="D25" s="70">
        <v>0</v>
      </c>
      <c r="E25" s="67" t="s">
        <v>40</v>
      </c>
      <c r="F25" s="70">
        <v>0</v>
      </c>
      <c r="G25" s="67" t="s">
        <v>73</v>
      </c>
      <c r="H25" s="70">
        <v>6.1666666666666668E-2</v>
      </c>
      <c r="I25" s="67" t="s">
        <v>96</v>
      </c>
      <c r="J25" s="70">
        <v>0</v>
      </c>
    </row>
    <row r="26" spans="1:10" x14ac:dyDescent="0.25">
      <c r="A26" s="67" t="s">
        <v>99</v>
      </c>
      <c r="B26" s="70">
        <v>0.16666666666666666</v>
      </c>
      <c r="C26" s="67" t="s">
        <v>97</v>
      </c>
      <c r="D26" s="70">
        <v>3.3333333333333333E-2</v>
      </c>
      <c r="E26" s="67" t="s">
        <v>53</v>
      </c>
      <c r="F26" s="70">
        <v>9.0476190476190488E-2</v>
      </c>
      <c r="G26" s="69" t="s">
        <v>122</v>
      </c>
      <c r="H26" s="71">
        <v>0.81246031746031744</v>
      </c>
      <c r="I26" s="69" t="s">
        <v>182</v>
      </c>
      <c r="J26" s="71">
        <v>0.76164021164021156</v>
      </c>
    </row>
    <row r="27" spans="1:10" x14ac:dyDescent="0.25">
      <c r="A27" s="69" t="s">
        <v>211</v>
      </c>
      <c r="B27" s="71">
        <v>0.97222222222222221</v>
      </c>
      <c r="C27" s="69" t="s">
        <v>196</v>
      </c>
      <c r="D27" s="71">
        <v>0.90767195767195774</v>
      </c>
      <c r="E27" s="67" t="s">
        <v>158</v>
      </c>
      <c r="F27" s="70">
        <v>2.8333333333333335E-2</v>
      </c>
      <c r="G27" s="67" t="s">
        <v>23</v>
      </c>
      <c r="H27" s="70">
        <v>0</v>
      </c>
      <c r="I27" s="69" t="s">
        <v>186</v>
      </c>
      <c r="J27" s="71">
        <v>0.70394179894179887</v>
      </c>
    </row>
    <row r="28" spans="1:10" x14ac:dyDescent="0.25">
      <c r="A28" s="67" t="s">
        <v>98</v>
      </c>
      <c r="B28" s="70">
        <v>0</v>
      </c>
      <c r="C28" s="67" t="s">
        <v>172</v>
      </c>
      <c r="D28" s="70">
        <v>0.28865079365079366</v>
      </c>
      <c r="E28" s="67" t="s">
        <v>48</v>
      </c>
      <c r="F28" s="70">
        <v>8.5185185185185183E-2</v>
      </c>
      <c r="G28" s="67" t="s">
        <v>84</v>
      </c>
      <c r="H28" s="70">
        <v>5.185185185185185E-2</v>
      </c>
      <c r="I28" s="67" t="s">
        <v>115</v>
      </c>
      <c r="J28" s="70">
        <v>0.13333333333333333</v>
      </c>
    </row>
    <row r="29" spans="1:10" x14ac:dyDescent="0.25">
      <c r="A29" s="67" t="s">
        <v>30</v>
      </c>
      <c r="B29" s="70">
        <v>0.34679894179894183</v>
      </c>
      <c r="C29" s="67" t="s">
        <v>15</v>
      </c>
      <c r="D29" s="70">
        <v>7.2222222222222229E-2</v>
      </c>
      <c r="E29" s="69" t="s">
        <v>218</v>
      </c>
      <c r="F29" s="71">
        <v>1</v>
      </c>
      <c r="G29" s="67" t="s">
        <v>11</v>
      </c>
      <c r="H29" s="70">
        <v>0</v>
      </c>
      <c r="I29" s="67" t="s">
        <v>57</v>
      </c>
      <c r="J29" s="70">
        <v>0</v>
      </c>
    </row>
    <row r="30" spans="1:10" x14ac:dyDescent="0.25">
      <c r="A30" s="69" t="s">
        <v>215</v>
      </c>
      <c r="B30" s="71">
        <v>1</v>
      </c>
      <c r="C30" s="67" t="s">
        <v>118</v>
      </c>
      <c r="D30" s="70">
        <v>0.18362433862433861</v>
      </c>
      <c r="E30" s="69" t="s">
        <v>210</v>
      </c>
      <c r="F30" s="71">
        <v>0.87489417989417984</v>
      </c>
      <c r="G30" s="67" t="s">
        <v>51</v>
      </c>
      <c r="H30" s="70">
        <v>0</v>
      </c>
      <c r="I30" s="69" t="s">
        <v>214</v>
      </c>
      <c r="J30" s="71">
        <v>0.78097883597883599</v>
      </c>
    </row>
    <row r="31" spans="1:10" x14ac:dyDescent="0.25">
      <c r="A31" s="67" t="s">
        <v>117</v>
      </c>
      <c r="B31" s="70">
        <v>0.1962962962962963</v>
      </c>
      <c r="C31" s="67" t="s">
        <v>102</v>
      </c>
      <c r="D31" s="70">
        <v>9.2328042328042328E-2</v>
      </c>
      <c r="E31" s="69" t="s">
        <v>232</v>
      </c>
      <c r="F31" s="71">
        <v>1</v>
      </c>
      <c r="G31" s="67" t="s">
        <v>85</v>
      </c>
      <c r="H31" s="70">
        <v>2.8333333333333335E-2</v>
      </c>
      <c r="I31" s="67" t="s">
        <v>21</v>
      </c>
      <c r="J31" s="70">
        <v>0.43201058201058201</v>
      </c>
    </row>
    <row r="32" spans="1:10" x14ac:dyDescent="0.25">
      <c r="A32" s="69" t="s">
        <v>176</v>
      </c>
      <c r="B32" s="71">
        <v>0.97166666666666668</v>
      </c>
      <c r="C32" s="67" t="s">
        <v>159</v>
      </c>
      <c r="D32" s="70">
        <v>0.40740740740740738</v>
      </c>
      <c r="E32" s="69" t="s">
        <v>195</v>
      </c>
      <c r="F32" s="71">
        <v>0.66190476190476188</v>
      </c>
      <c r="G32" s="67" t="s">
        <v>130</v>
      </c>
      <c r="H32" s="70">
        <v>0.19685185185185183</v>
      </c>
      <c r="I32" s="69" t="s">
        <v>229</v>
      </c>
      <c r="J32" s="71">
        <v>0.79838624338624342</v>
      </c>
    </row>
    <row r="33" spans="1:10" x14ac:dyDescent="0.25">
      <c r="A33" s="67" t="s">
        <v>155</v>
      </c>
      <c r="B33" s="70">
        <v>0.31510582010582011</v>
      </c>
      <c r="C33" s="67" t="s">
        <v>68</v>
      </c>
      <c r="D33" s="70">
        <v>0</v>
      </c>
      <c r="E33" s="69" t="s">
        <v>225</v>
      </c>
      <c r="F33" s="71">
        <v>1</v>
      </c>
      <c r="G33" s="67" t="s">
        <v>236</v>
      </c>
      <c r="H33" s="70">
        <v>0.39574074074074073</v>
      </c>
      <c r="I33" s="67" t="s">
        <v>94</v>
      </c>
      <c r="J33" s="70">
        <v>5.3703703703703698E-2</v>
      </c>
    </row>
    <row r="34" spans="1:10" x14ac:dyDescent="0.25">
      <c r="A34" s="69" t="s">
        <v>217</v>
      </c>
      <c r="B34" s="71">
        <v>0.84071428571428575</v>
      </c>
      <c r="C34" s="67" t="s">
        <v>141</v>
      </c>
      <c r="D34" s="70">
        <v>0</v>
      </c>
      <c r="E34" s="67" t="s">
        <v>25</v>
      </c>
      <c r="F34" s="70">
        <v>6.4285714285714279E-2</v>
      </c>
      <c r="G34" s="69" t="s">
        <v>206</v>
      </c>
      <c r="H34" s="71">
        <v>1</v>
      </c>
      <c r="I34" s="67" t="s">
        <v>9</v>
      </c>
      <c r="J34" s="70">
        <v>0</v>
      </c>
    </row>
    <row r="35" spans="1:10" x14ac:dyDescent="0.25">
      <c r="A35" s="67" t="s">
        <v>65</v>
      </c>
      <c r="B35" s="70">
        <v>0.24314814814814814</v>
      </c>
      <c r="C35" s="67" t="s">
        <v>89</v>
      </c>
      <c r="D35" s="70">
        <v>0.11851851851851851</v>
      </c>
      <c r="E35" s="67" t="s">
        <v>161</v>
      </c>
      <c r="F35" s="70">
        <v>0</v>
      </c>
      <c r="G35" s="67" t="s">
        <v>86</v>
      </c>
      <c r="H35" s="70">
        <v>2.8333333333333335E-2</v>
      </c>
      <c r="I35" s="67" t="s">
        <v>111</v>
      </c>
      <c r="J35" s="70">
        <v>6.6666666666666666E-2</v>
      </c>
    </row>
    <row r="36" spans="1:10" x14ac:dyDescent="0.25">
      <c r="A36" s="67" t="s">
        <v>33</v>
      </c>
      <c r="B36" s="70">
        <v>0</v>
      </c>
      <c r="C36" s="69" t="s">
        <v>165</v>
      </c>
      <c r="D36" s="71">
        <v>0.98148148148148151</v>
      </c>
      <c r="E36" s="67" t="s">
        <v>132</v>
      </c>
      <c r="F36" s="70">
        <v>0</v>
      </c>
      <c r="G36" s="67" t="s">
        <v>116</v>
      </c>
      <c r="H36" s="70">
        <v>0.42357142857142854</v>
      </c>
      <c r="I36" s="67" t="s">
        <v>87</v>
      </c>
      <c r="J36" s="70">
        <v>0</v>
      </c>
    </row>
    <row r="37" spans="1:10" x14ac:dyDescent="0.25">
      <c r="A37" s="69" t="s">
        <v>171</v>
      </c>
      <c r="B37" s="71">
        <v>0.72489417989417992</v>
      </c>
      <c r="C37" s="69" t="s">
        <v>207</v>
      </c>
      <c r="D37" s="71">
        <v>0.90870370370370368</v>
      </c>
      <c r="E37" s="67" t="s">
        <v>126</v>
      </c>
      <c r="F37" s="70">
        <v>0.53145502645502651</v>
      </c>
      <c r="G37" s="67" t="s">
        <v>103</v>
      </c>
      <c r="H37" s="70">
        <v>0</v>
      </c>
      <c r="I37" s="67" t="s">
        <v>76</v>
      </c>
      <c r="J37" s="70">
        <v>0.26880952380952383</v>
      </c>
    </row>
    <row r="38" spans="1:10" x14ac:dyDescent="0.25">
      <c r="A38" s="67" t="s">
        <v>79</v>
      </c>
      <c r="B38" s="70">
        <v>0.15055555555555558</v>
      </c>
      <c r="C38" s="67" t="s">
        <v>133</v>
      </c>
      <c r="D38" s="70">
        <v>0.1037037037037037</v>
      </c>
      <c r="E38" s="67" t="s">
        <v>121</v>
      </c>
      <c r="F38" s="70">
        <v>0.14944444444444446</v>
      </c>
      <c r="G38" s="69" t="s">
        <v>92</v>
      </c>
      <c r="H38" s="71">
        <v>0.68330687830687831</v>
      </c>
      <c r="I38" s="69" t="s">
        <v>221</v>
      </c>
      <c r="J38" s="71">
        <v>1</v>
      </c>
    </row>
    <row r="39" spans="1:10" x14ac:dyDescent="0.25">
      <c r="A39" s="67" t="s">
        <v>66</v>
      </c>
      <c r="B39" s="70">
        <v>0</v>
      </c>
      <c r="C39" s="67" t="s">
        <v>80</v>
      </c>
      <c r="D39" s="70">
        <v>7.0105820105820102E-2</v>
      </c>
      <c r="E39" s="67" t="s">
        <v>43</v>
      </c>
      <c r="F39" s="70">
        <v>0.15447089947089945</v>
      </c>
      <c r="G39" s="67" t="s">
        <v>10</v>
      </c>
      <c r="H39" s="70">
        <v>1.6666666666666666E-2</v>
      </c>
      <c r="I39" s="69" t="s">
        <v>223</v>
      </c>
      <c r="J39" s="71">
        <v>0.95500000000000007</v>
      </c>
    </row>
    <row r="40" spans="1:10" x14ac:dyDescent="0.25">
      <c r="A40" s="69" t="s">
        <v>226</v>
      </c>
      <c r="B40" s="71">
        <v>0.93386243386243384</v>
      </c>
      <c r="C40" s="67" t="s">
        <v>125</v>
      </c>
      <c r="D40" s="70">
        <v>0.17751322751322748</v>
      </c>
      <c r="E40" s="67" t="s">
        <v>5</v>
      </c>
      <c r="F40" s="70">
        <v>0</v>
      </c>
      <c r="G40" s="69" t="s">
        <v>194</v>
      </c>
      <c r="H40" s="71">
        <v>1</v>
      </c>
      <c r="I40" s="69" t="s">
        <v>181</v>
      </c>
      <c r="J40" s="71">
        <v>0.81082010582010577</v>
      </c>
    </row>
    <row r="41" spans="1:10" x14ac:dyDescent="0.25">
      <c r="A41" s="67" t="s">
        <v>29</v>
      </c>
      <c r="B41" s="70">
        <v>0</v>
      </c>
      <c r="C41" s="67" t="s">
        <v>52</v>
      </c>
      <c r="D41" s="70">
        <v>0</v>
      </c>
      <c r="E41" s="67" t="s">
        <v>91</v>
      </c>
      <c r="F41" s="70">
        <v>0</v>
      </c>
      <c r="G41" s="69" t="s">
        <v>178</v>
      </c>
      <c r="H41" s="71">
        <v>1</v>
      </c>
      <c r="I41" s="67" t="s">
        <v>100</v>
      </c>
      <c r="J41" s="70">
        <v>0.11537037037037036</v>
      </c>
    </row>
    <row r="42" spans="1:10" x14ac:dyDescent="0.25">
      <c r="A42" s="67" t="s">
        <v>27</v>
      </c>
      <c r="B42" s="70">
        <v>0.27510582010582013</v>
      </c>
      <c r="C42" s="67" t="s">
        <v>77</v>
      </c>
      <c r="D42" s="70">
        <v>9.4444444444444442E-2</v>
      </c>
      <c r="E42" s="67" t="s">
        <v>129</v>
      </c>
      <c r="F42" s="70">
        <v>0</v>
      </c>
      <c r="G42" s="67" t="s">
        <v>123</v>
      </c>
      <c r="H42" s="70">
        <v>0.16296296296296295</v>
      </c>
      <c r="I42" s="67" t="s">
        <v>72</v>
      </c>
      <c r="J42" s="70">
        <v>0</v>
      </c>
    </row>
    <row r="43" spans="1:10" x14ac:dyDescent="0.25">
      <c r="A43" s="69" t="s">
        <v>191</v>
      </c>
      <c r="B43" s="71">
        <v>1</v>
      </c>
      <c r="C43" s="67" t="s">
        <v>50</v>
      </c>
      <c r="D43" s="70">
        <v>0</v>
      </c>
      <c r="E43" s="67" t="s">
        <v>60</v>
      </c>
      <c r="F43" s="70">
        <v>0</v>
      </c>
      <c r="G43" s="69" t="s">
        <v>170</v>
      </c>
      <c r="H43" s="71">
        <v>0.94841269841269848</v>
      </c>
      <c r="I43" s="69" t="s">
        <v>227</v>
      </c>
      <c r="J43" s="71">
        <v>0.96666666666666667</v>
      </c>
    </row>
    <row r="44" spans="1:10" x14ac:dyDescent="0.25">
      <c r="A44" s="67" t="s">
        <v>88</v>
      </c>
      <c r="B44" s="70">
        <v>0.14685185185185184</v>
      </c>
      <c r="C44" s="67" t="s">
        <v>6</v>
      </c>
      <c r="D44" s="70">
        <v>0.12380952380952381</v>
      </c>
      <c r="E44" s="67" t="s">
        <v>154</v>
      </c>
      <c r="F44" s="70">
        <v>0.51134920634920633</v>
      </c>
      <c r="G44" s="67" t="s">
        <v>38</v>
      </c>
      <c r="H44" s="70">
        <v>0.59071428571428575</v>
      </c>
      <c r="I44" s="69" t="s">
        <v>228</v>
      </c>
      <c r="J44" s="71">
        <v>1</v>
      </c>
    </row>
    <row r="45" spans="1:10" x14ac:dyDescent="0.25">
      <c r="A45" s="67" t="s">
        <v>8</v>
      </c>
      <c r="B45" s="70">
        <v>0</v>
      </c>
      <c r="C45" s="67" t="s">
        <v>45</v>
      </c>
      <c r="D45" s="70">
        <v>0</v>
      </c>
      <c r="E45" s="67" t="s">
        <v>143</v>
      </c>
      <c r="F45" s="70">
        <v>8.3333333333333329E-2</v>
      </c>
      <c r="G45" s="69" t="s">
        <v>212</v>
      </c>
      <c r="H45" s="71">
        <v>1</v>
      </c>
      <c r="I45" s="67" t="s">
        <v>101</v>
      </c>
      <c r="J45" s="70">
        <v>0</v>
      </c>
    </row>
    <row r="46" spans="1:10" x14ac:dyDescent="0.25">
      <c r="A46" s="69" t="s">
        <v>41</v>
      </c>
      <c r="B46" s="71">
        <v>0.61849206349206354</v>
      </c>
      <c r="C46" s="67" t="s">
        <v>36</v>
      </c>
      <c r="D46" s="70">
        <v>0.16880952380952377</v>
      </c>
      <c r="E46" s="67" t="s">
        <v>90</v>
      </c>
      <c r="F46" s="70">
        <v>1.6666666666666666E-2</v>
      </c>
      <c r="G46" s="67" t="s">
        <v>55</v>
      </c>
      <c r="H46" s="70">
        <v>0</v>
      </c>
      <c r="I46" s="67" t="s">
        <v>151</v>
      </c>
      <c r="J46" s="70">
        <v>0</v>
      </c>
    </row>
    <row r="47" spans="1:10" x14ac:dyDescent="0.25">
      <c r="A47" s="67" t="s">
        <v>114</v>
      </c>
      <c r="B47" s="70">
        <v>2.3809523809523808E-2</v>
      </c>
      <c r="C47" s="67" t="s">
        <v>167</v>
      </c>
      <c r="D47" s="70">
        <v>0.22965608465608464</v>
      </c>
      <c r="E47" s="67" t="s">
        <v>163</v>
      </c>
      <c r="F47" s="70">
        <v>0</v>
      </c>
      <c r="G47" s="67" t="s">
        <v>136</v>
      </c>
      <c r="H47" s="70">
        <v>0</v>
      </c>
      <c r="I47" s="69" t="s">
        <v>201</v>
      </c>
      <c r="J47" s="71">
        <v>1</v>
      </c>
    </row>
    <row r="48" spans="1:10" x14ac:dyDescent="0.25">
      <c r="A48" s="69" t="s">
        <v>185</v>
      </c>
      <c r="B48" s="71">
        <v>0.65129629629629637</v>
      </c>
      <c r="C48" s="67" t="s">
        <v>54</v>
      </c>
      <c r="D48" s="70">
        <v>5.7142857142857141E-2</v>
      </c>
      <c r="E48" s="67" t="s">
        <v>71</v>
      </c>
      <c r="F48" s="70">
        <v>0.12592592592592591</v>
      </c>
      <c r="G48" s="67" t="s">
        <v>120</v>
      </c>
      <c r="H48" s="70">
        <v>0</v>
      </c>
      <c r="I48"/>
      <c r="J48"/>
    </row>
  </sheetData>
  <pageMargins left="0.7" right="0.7" top="0.75" bottom="0.75" header="0.3" footer="0.3"/>
  <pageSetup paperSize="9" orientation="portrait" verticalDpi="0" r:id="rId1"/>
  <headerFooter>
    <oddFooter>&amp;C_x000D_&amp;1#&amp;"Verdana"&amp;7&amp;K000000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Ruksitaulukko</vt:lpstr>
      <vt:lpstr>Todennäköisyys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Jaakko Koistinen</dc:creator>
  <cp:lastModifiedBy>Tapani Tapio</cp:lastModifiedBy>
  <cp:lastPrinted>2024-09-05T04:32:56Z</cp:lastPrinted>
  <dcterms:created xsi:type="dcterms:W3CDTF">2017-08-31T16:49:42Z</dcterms:created>
  <dcterms:modified xsi:type="dcterms:W3CDTF">2024-09-05T04:33:24Z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ea7001-5c24-4702-a3ac-e436ccb02747_Enabled">
    <vt:lpwstr>true</vt:lpwstr>
  </property>
  <property fmtid="{D5CDD505-2E9C-101B-9397-08002B2CF9AE}" pid="3" name="MSIP_Label_20ea7001-5c24-4702-a3ac-e436ccb02747_SetDate">
    <vt:lpwstr>2023-09-08T08:31:42Z</vt:lpwstr>
  </property>
  <property fmtid="{D5CDD505-2E9C-101B-9397-08002B2CF9AE}" pid="4" name="MSIP_Label_20ea7001-5c24-4702-a3ac-e436ccb02747_Method">
    <vt:lpwstr>Standard</vt:lpwstr>
  </property>
  <property fmtid="{D5CDD505-2E9C-101B-9397-08002B2CF9AE}" pid="5" name="MSIP_Label_20ea7001-5c24-4702-a3ac-e436ccb02747_Name">
    <vt:lpwstr>Confidential</vt:lpwstr>
  </property>
  <property fmtid="{D5CDD505-2E9C-101B-9397-08002B2CF9AE}" pid="6" name="MSIP_Label_20ea7001-5c24-4702-a3ac-e436ccb02747_SiteId">
    <vt:lpwstr>c8823c91-be81-4f89-b024-6c3dd789c106</vt:lpwstr>
  </property>
  <property fmtid="{D5CDD505-2E9C-101B-9397-08002B2CF9AE}" pid="7" name="MSIP_Label_20ea7001-5c24-4702-a3ac-e436ccb02747_ActionId">
    <vt:lpwstr>c5cd7220-e940-4307-b79a-f8221b4f72d5</vt:lpwstr>
  </property>
  <property fmtid="{D5CDD505-2E9C-101B-9397-08002B2CF9AE}" pid="8" name="MSIP_Label_20ea7001-5c24-4702-a3ac-e436ccb02747_ContentBits">
    <vt:lpwstr>2</vt:lpwstr>
  </property>
</Properties>
</file>