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pply\rallit\v2024\"/>
    </mc:Choice>
  </mc:AlternateContent>
  <xr:revisionPtr revIDLastSave="0" documentId="8_{FBCA9F43-99FC-4F0A-9AB9-996218BB20D3}" xr6:coauthVersionLast="47" xr6:coauthVersionMax="47" xr10:uidLastSave="{00000000-0000-0000-0000-000000000000}"/>
  <bookViews>
    <workbookView xWindow="2475" yWindow="555" windowWidth="21525" windowHeight="14085" tabRatio="500" xr2:uid="{00000000-000D-0000-FFFF-FFFF00000000}"/>
  </bookViews>
  <sheets>
    <sheet name="2024" sheetId="1" r:id="rId1"/>
    <sheet name="Joukkuee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31" i="1" l="1"/>
  <c r="J132" i="1"/>
  <c r="J107" i="1"/>
  <c r="J108" i="1"/>
  <c r="J109" i="1"/>
  <c r="J110" i="1"/>
  <c r="J111" i="1"/>
  <c r="J112" i="1"/>
  <c r="J113" i="1"/>
  <c r="J114" i="1"/>
  <c r="J115" i="1"/>
  <c r="J116" i="1"/>
  <c r="J117" i="1"/>
  <c r="J134" i="1"/>
  <c r="J133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I75" i="1"/>
  <c r="I81" i="1" s="1"/>
  <c r="I136" i="1" s="1"/>
  <c r="I3" i="1" s="1"/>
  <c r="H75" i="1"/>
  <c r="H81" i="1" s="1"/>
  <c r="H136" i="1" s="1"/>
  <c r="H3" i="1" s="1"/>
  <c r="G75" i="1"/>
  <c r="G81" i="1" s="1"/>
  <c r="G136" i="1" s="1"/>
  <c r="G3" i="1" s="1"/>
  <c r="F75" i="1"/>
  <c r="F81" i="1" s="1"/>
  <c r="F136" i="1" s="1"/>
  <c r="F3" i="1" s="1"/>
  <c r="E75" i="1"/>
  <c r="E81" i="1" s="1"/>
  <c r="E136" i="1" s="1"/>
  <c r="E3" i="1" s="1"/>
  <c r="D75" i="1"/>
  <c r="D81" i="1" s="1"/>
  <c r="D136" i="1" s="1"/>
  <c r="C75" i="1"/>
  <c r="C81" i="1" s="1"/>
  <c r="C136" i="1" s="1"/>
  <c r="C3" i="1" s="1"/>
  <c r="J52" i="1"/>
  <c r="J71" i="1"/>
  <c r="J70" i="1"/>
  <c r="J69" i="1"/>
  <c r="J68" i="1"/>
  <c r="J57" i="1"/>
  <c r="J56" i="1"/>
  <c r="J55" i="1"/>
  <c r="J54" i="1"/>
  <c r="J53" i="1"/>
  <c r="J51" i="1"/>
  <c r="J50" i="1"/>
  <c r="J49" i="1"/>
  <c r="J48" i="1"/>
  <c r="J47" i="1"/>
  <c r="J46" i="1"/>
  <c r="J45" i="1"/>
  <c r="J44" i="1"/>
  <c r="J43" i="1"/>
  <c r="J42" i="1"/>
  <c r="J41" i="1"/>
  <c r="J35" i="1"/>
  <c r="J27" i="1"/>
  <c r="J26" i="1"/>
  <c r="J25" i="1"/>
  <c r="J24" i="1"/>
  <c r="J23" i="1"/>
  <c r="J22" i="1"/>
  <c r="J21" i="1"/>
  <c r="G138" i="1" l="1"/>
  <c r="C138" i="1"/>
  <c r="C4" i="1" s="1"/>
  <c r="H138" i="1"/>
  <c r="E138" i="1"/>
  <c r="I138" i="1"/>
  <c r="D138" i="1"/>
  <c r="D4" i="1" s="1"/>
  <c r="F138" i="1"/>
  <c r="D3" i="1"/>
  <c r="J106" i="1"/>
  <c r="J105" i="1"/>
  <c r="J104" i="1"/>
  <c r="J103" i="1"/>
  <c r="J102" i="1"/>
  <c r="J101" i="1"/>
  <c r="J100" i="1"/>
  <c r="J99" i="1"/>
  <c r="J98" i="1"/>
  <c r="J97" i="1"/>
  <c r="J96" i="1"/>
  <c r="G137" i="1"/>
  <c r="J87" i="1" l="1"/>
  <c r="I137" i="1" l="1"/>
  <c r="H137" i="1"/>
  <c r="F137" i="1"/>
  <c r="E137" i="1"/>
  <c r="D137" i="1"/>
  <c r="C137" i="1"/>
  <c r="J95" i="1"/>
  <c r="J94" i="1"/>
  <c r="J93" i="1"/>
  <c r="J92" i="1"/>
  <c r="J91" i="1"/>
  <c r="J90" i="1"/>
  <c r="J89" i="1"/>
  <c r="J88" i="1"/>
  <c r="J86" i="1"/>
  <c r="J85" i="1"/>
  <c r="J84" i="1"/>
  <c r="J83" i="1"/>
  <c r="J82" i="1"/>
  <c r="J74" i="1"/>
  <c r="J73" i="1"/>
  <c r="J72" i="1"/>
  <c r="J67" i="1"/>
  <c r="J66" i="1"/>
  <c r="J65" i="1"/>
  <c r="J64" i="1"/>
  <c r="J63" i="1"/>
  <c r="J62" i="1"/>
  <c r="J61" i="1"/>
  <c r="J60" i="1"/>
  <c r="J59" i="1"/>
  <c r="J58" i="1"/>
  <c r="J40" i="1"/>
  <c r="J39" i="1"/>
  <c r="J38" i="1"/>
  <c r="J37" i="1"/>
  <c r="J36" i="1"/>
  <c r="J34" i="1"/>
  <c r="J33" i="1"/>
  <c r="J32" i="1"/>
  <c r="J31" i="1"/>
  <c r="J30" i="1"/>
  <c r="J29" i="1"/>
  <c r="J28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G4" i="1" l="1"/>
  <c r="E4" i="1"/>
  <c r="F4" i="1"/>
  <c r="I4" i="1"/>
  <c r="H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Tapani Tapio</author>
  </authors>
  <commentList>
    <comment ref="C2" authorId="0" shapeId="0" xr:uid="{E5996494-605C-44AA-9651-ABC5A1A111EA}">
      <text>
        <r>
          <rPr>
            <sz val="9"/>
            <color indexed="81"/>
            <rFont val="Tahoma"/>
            <family val="2"/>
          </rPr>
          <t>joukkueet lopussa</t>
        </r>
      </text>
    </comment>
  </commentList>
</comments>
</file>

<file path=xl/sharedStrings.xml><?xml version="1.0" encoding="utf-8"?>
<sst xmlns="http://schemas.openxmlformats.org/spreadsheetml/2006/main" count="400" uniqueCount="161">
  <si>
    <t xml:space="preserve"> </t>
  </si>
  <si>
    <t xml:space="preserve">   </t>
  </si>
  <si>
    <t>nr1</t>
  </si>
  <si>
    <t>nr2</t>
  </si>
  <si>
    <t>nr3</t>
  </si>
  <si>
    <t xml:space="preserve">nr4  </t>
  </si>
  <si>
    <t>nr5</t>
  </si>
  <si>
    <t>nr6</t>
  </si>
  <si>
    <t>nr7</t>
  </si>
  <si>
    <t>puuttuu</t>
  </si>
  <si>
    <t>Silkkiuikku</t>
  </si>
  <si>
    <t>Merimetso</t>
  </si>
  <si>
    <t>Laulujoutsen</t>
  </si>
  <si>
    <t>Metsähanhi</t>
  </si>
  <si>
    <t>Haapana</t>
  </si>
  <si>
    <t>Tavi</t>
  </si>
  <si>
    <t>Sinisorsa</t>
  </si>
  <si>
    <t>Jouhisorsa</t>
  </si>
  <si>
    <t>Tukkasotka</t>
  </si>
  <si>
    <t>Telkkä</t>
  </si>
  <si>
    <t>Tukkakoskelo</t>
  </si>
  <si>
    <t>Isokoskelo</t>
  </si>
  <si>
    <t>Merikotka</t>
  </si>
  <si>
    <t>Varpushaukka</t>
  </si>
  <si>
    <t>Tuulihaukka</t>
  </si>
  <si>
    <t>Teeri</t>
  </si>
  <si>
    <t>Kurki</t>
  </si>
  <si>
    <t>Tylli</t>
  </si>
  <si>
    <t>Kapustarinta</t>
  </si>
  <si>
    <t>Suosirri</t>
  </si>
  <si>
    <t>Suokukko</t>
  </si>
  <si>
    <t>Taivaanvuohi</t>
  </si>
  <si>
    <t>Naurulokki</t>
  </si>
  <si>
    <t>Kalalokki</t>
  </si>
  <si>
    <t>Harmaalokki</t>
  </si>
  <si>
    <t>Merilokki</t>
  </si>
  <si>
    <t>Sepelkyyhky</t>
  </si>
  <si>
    <t>Palokärki</t>
  </si>
  <si>
    <t>Käpytikka</t>
  </si>
  <si>
    <t>Kiuru</t>
  </si>
  <si>
    <t>Haarapääsky</t>
  </si>
  <si>
    <t>Metsäkirvinen</t>
  </si>
  <si>
    <t>Niittykirvinen</t>
  </si>
  <si>
    <t>Västäräkki</t>
  </si>
  <si>
    <t>Punarinta</t>
  </si>
  <si>
    <t>Kivitasku</t>
  </si>
  <si>
    <t>Mustarastas</t>
  </si>
  <si>
    <t>Räkättirastas</t>
  </si>
  <si>
    <t>Laulurastas</t>
  </si>
  <si>
    <t>Punakylkirastas</t>
  </si>
  <si>
    <t>Tiltaltti</t>
  </si>
  <si>
    <t>Pajulintu</t>
  </si>
  <si>
    <t>Hippiäinen</t>
  </si>
  <si>
    <t>Töyhtötiainen</t>
  </si>
  <si>
    <t>Hömötiainen</t>
  </si>
  <si>
    <t>Sinitiainen</t>
  </si>
  <si>
    <t>Talitiainen</t>
  </si>
  <si>
    <t>Puukiipijä</t>
  </si>
  <si>
    <t>Isolepinkäinen</t>
  </si>
  <si>
    <t>Närhi</t>
  </si>
  <si>
    <t>Harakka</t>
  </si>
  <si>
    <t>Naakka</t>
  </si>
  <si>
    <t>Varis</t>
  </si>
  <si>
    <t>Korppi</t>
  </si>
  <si>
    <t>Varpunen</t>
  </si>
  <si>
    <t>Pikkuvarpunen</t>
  </si>
  <si>
    <t>Peippo</t>
  </si>
  <si>
    <t>Järripeippo</t>
  </si>
  <si>
    <t>Viherpeippo</t>
  </si>
  <si>
    <t>Vihervarpunen</t>
  </si>
  <si>
    <t>Urpiainen</t>
  </si>
  <si>
    <t>Punatulkku</t>
  </si>
  <si>
    <t>Keltasirkku</t>
  </si>
  <si>
    <t>Pajusirkku</t>
  </si>
  <si>
    <t xml:space="preserve">Peruslajit </t>
  </si>
  <si>
    <t xml:space="preserve">Lähtötaso </t>
  </si>
  <si>
    <t xml:space="preserve">yht. </t>
  </si>
  <si>
    <t xml:space="preserve">Joukkue </t>
  </si>
  <si>
    <t xml:space="preserve">Sijoitus </t>
  </si>
  <si>
    <t>Pyy</t>
  </si>
  <si>
    <t>Kuikka</t>
  </si>
  <si>
    <t>Kanahaukka</t>
  </si>
  <si>
    <t>Selkälokki</t>
  </si>
  <si>
    <t>Rautiainen</t>
  </si>
  <si>
    <t>Kuusitiainen</t>
  </si>
  <si>
    <t>Pölijät Puusilimät</t>
  </si>
  <si>
    <t>Anu Perkiömäki, Sari Kastell, Kati Korkala-Rantakari, Seija Rannikko</t>
  </si>
  <si>
    <t>Helppo-Heikit</t>
  </si>
  <si>
    <t>Heikki Jakkula, Heikki Tuohimaa, Kari Varpenius</t>
  </si>
  <si>
    <t>Kebabrullan voimalla</t>
  </si>
  <si>
    <t>Pekka Majuri, Antti Peuna, Harri Taavetti</t>
  </si>
  <si>
    <t>DHS Täynnä</t>
  </si>
  <si>
    <t>Kalle Hiekkanen, Ville Suorsa, Pauli-Pekka ja Jukka Österberg</t>
  </si>
  <si>
    <t>Alan miehet</t>
  </si>
  <si>
    <t>Riku Rantala, Risto Nevasaari, Seppo Sirviö</t>
  </si>
  <si>
    <t>Ääniharavat</t>
  </si>
  <si>
    <t>Martti Muikkula, Juhani Suni, Jaakko Koistinen</t>
  </si>
  <si>
    <t>Osmo ja Iikka Heikkala</t>
  </si>
  <si>
    <t>Heikkalat</t>
  </si>
  <si>
    <t>x</t>
  </si>
  <si>
    <t>kala-/lapintiira</t>
  </si>
  <si>
    <t>pikkukäpylintu</t>
  </si>
  <si>
    <t>kyhmyjoutsen</t>
  </si>
  <si>
    <t>nuolihaukka</t>
  </si>
  <si>
    <t>hernekerttu</t>
  </si>
  <si>
    <t>sinisuohaukka</t>
  </si>
  <si>
    <t>harmaahaikara</t>
  </si>
  <si>
    <t>mustalintu</t>
  </si>
  <si>
    <t>kesykyyhky</t>
  </si>
  <si>
    <t>kottarainen</t>
  </si>
  <si>
    <t>hemppo</t>
  </si>
  <si>
    <t>pensastasku</t>
  </si>
  <si>
    <t>valkoviklo</t>
  </si>
  <si>
    <t>ruskosuohaukka</t>
  </si>
  <si>
    <t>uivelo</t>
  </si>
  <si>
    <t>ruokokerttunen</t>
  </si>
  <si>
    <t>arosuohaukka</t>
  </si>
  <si>
    <t>kulorastas</t>
  </si>
  <si>
    <t>isokäpylintu</t>
  </si>
  <si>
    <t>hiirihaukka</t>
  </si>
  <si>
    <t>ampuhaukka</t>
  </si>
  <si>
    <t>uuttukyyhky</t>
  </si>
  <si>
    <t>keltavästäräkki</t>
  </si>
  <si>
    <t>peukaloinen</t>
  </si>
  <si>
    <t>kalatiira</t>
  </si>
  <si>
    <t>pulmussirri</t>
  </si>
  <si>
    <t>pikkusirri</t>
  </si>
  <si>
    <t>pikkutikka</t>
  </si>
  <si>
    <t>kuovisirri</t>
  </si>
  <si>
    <t>tikli</t>
  </si>
  <si>
    <t>harmaasieppo</t>
  </si>
  <si>
    <t>pähkinähakki</t>
  </si>
  <si>
    <t>kirjosiipikäpylintu</t>
  </si>
  <si>
    <t>käki</t>
  </si>
  <si>
    <t>lapinkirvinen</t>
  </si>
  <si>
    <t>lapasorsa</t>
  </si>
  <si>
    <t>lehtokerttu</t>
  </si>
  <si>
    <t>räystäspääsky</t>
  </si>
  <si>
    <t>törmäpääsky</t>
  </si>
  <si>
    <t>tunturikihu</t>
  </si>
  <si>
    <t>harmaasorsa</t>
  </si>
  <si>
    <t>mustaviklo</t>
  </si>
  <si>
    <t>töyhtöhyyppä</t>
  </si>
  <si>
    <t>merihanhi</t>
  </si>
  <si>
    <t>taigauunilintu</t>
  </si>
  <si>
    <t>härkälintu</t>
  </si>
  <si>
    <t>mustapääkerttu</t>
  </si>
  <si>
    <t>pilkkasiipi</t>
  </si>
  <si>
    <t>tervapääsky</t>
  </si>
  <si>
    <t>pyrstötiainen</t>
  </si>
  <si>
    <t>merikihu</t>
  </si>
  <si>
    <t>pikku-uikku</t>
  </si>
  <si>
    <t>rantasipi</t>
  </si>
  <si>
    <t>Huutolajit (havaittu x)</t>
  </si>
  <si>
    <t>SP/VEl-lajit (havaittu x)</t>
  </si>
  <si>
    <t>Havaittu</t>
  </si>
  <si>
    <t>Surnian XXXVII syyspinnaralli 7.9.2024 Pyhäjoki</t>
  </si>
  <si>
    <t>Mustakurkku-uikku</t>
  </si>
  <si>
    <r>
      <t xml:space="preserve">Rallin yhteislajimäärä: 123
</t>
    </r>
    <r>
      <rPr>
        <sz val="10"/>
        <rFont val="Arial"/>
        <family val="2"/>
        <charset val="1"/>
      </rPr>
      <t>(Peruslajit 70 + huutolajit xx + SP-lajeista yy)</t>
    </r>
  </si>
  <si>
    <t>Puutteet (x)</t>
  </si>
  <si>
    <t>Joukkueet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</si>
</sst>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"/>
    </font>
    <font>
      <sz val="8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2"/>
      <color rgb="FFFF0000"/>
      <name val="Arial"/>
      <family val="2"/>
      <charset val="1"/>
    </font>
    <font>
      <sz val="10"/>
      <name val="Arial"/>
      <family val="2"/>
      <charset val="1"/>
    </font>
    <font>
      <b/>
      <sz val="8"/>
      <name val="Arial"/>
      <family val="2"/>
      <charset val="1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theme="1" tint="0.14999847407452621"/>
        <bgColor rgb="FFFFFFCC"/>
      </patternFill>
    </fill>
    <fill>
      <patternFill patternType="solid">
        <fgColor theme="1" tint="0.14999847407452621"/>
        <bgColor rgb="FFCCCCFF"/>
      </patternFill>
    </fill>
    <fill>
      <patternFill patternType="solid">
        <fgColor rgb="FFFFFF00"/>
        <bgColor rgb="FFFF9900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4">
    <xf numFmtId="0" fontId="0" fillId="0" borderId="0"/>
    <xf numFmtId="0" fontId="6" fillId="0" borderId="0"/>
    <xf numFmtId="0" fontId="1" fillId="2" borderId="1" applyProtection="0"/>
    <xf numFmtId="0" fontId="6" fillId="0" borderId="0"/>
  </cellStyleXfs>
  <cellXfs count="65">
    <xf numFmtId="0" fontId="0" fillId="0" borderId="0" xfId="0"/>
    <xf numFmtId="0" fontId="6" fillId="0" borderId="0" xfId="3"/>
    <xf numFmtId="0" fontId="6" fillId="0" borderId="0" xfId="3" applyAlignment="1">
      <alignment horizontal="center"/>
    </xf>
    <xf numFmtId="0" fontId="2" fillId="0" borderId="0" xfId="3" applyFont="1"/>
    <xf numFmtId="0" fontId="0" fillId="0" borderId="0" xfId="3" applyFont="1" applyAlignment="1">
      <alignment horizontal="right"/>
    </xf>
    <xf numFmtId="0" fontId="0" fillId="3" borderId="2" xfId="3" applyFont="1" applyFill="1" applyBorder="1" applyAlignment="1">
      <alignment horizontal="right"/>
    </xf>
    <xf numFmtId="0" fontId="3" fillId="4" borderId="3" xfId="3" applyFont="1" applyFill="1" applyBorder="1" applyAlignment="1">
      <alignment horizontal="center"/>
    </xf>
    <xf numFmtId="0" fontId="3" fillId="3" borderId="3" xfId="3" applyFont="1" applyFill="1" applyBorder="1" applyAlignment="1">
      <alignment horizontal="center"/>
    </xf>
    <xf numFmtId="0" fontId="4" fillId="4" borderId="2" xfId="3" applyFont="1" applyFill="1" applyBorder="1" applyAlignment="1">
      <alignment horizontal="center"/>
    </xf>
    <xf numFmtId="0" fontId="4" fillId="3" borderId="2" xfId="3" applyFont="1" applyFill="1" applyBorder="1" applyAlignment="1">
      <alignment horizontal="center"/>
    </xf>
    <xf numFmtId="0" fontId="4" fillId="5" borderId="2" xfId="3" applyFont="1" applyFill="1" applyBorder="1" applyAlignment="1">
      <alignment horizontal="center"/>
    </xf>
    <xf numFmtId="0" fontId="4" fillId="3" borderId="4" xfId="3" applyFont="1" applyFill="1" applyBorder="1"/>
    <xf numFmtId="0" fontId="5" fillId="4" borderId="4" xfId="3" applyFont="1" applyFill="1" applyBorder="1" applyAlignment="1">
      <alignment horizontal="center"/>
    </xf>
    <xf numFmtId="0" fontId="5" fillId="3" borderId="4" xfId="3" applyFont="1" applyFill="1" applyBorder="1" applyAlignment="1">
      <alignment horizontal="center"/>
    </xf>
    <xf numFmtId="0" fontId="4" fillId="5" borderId="4" xfId="3" applyFont="1" applyFill="1" applyBorder="1" applyAlignment="1">
      <alignment horizontal="center"/>
    </xf>
    <xf numFmtId="0" fontId="0" fillId="3" borderId="0" xfId="3" applyFont="1" applyFill="1"/>
    <xf numFmtId="0" fontId="0" fillId="4" borderId="0" xfId="3" applyFont="1" applyFill="1" applyAlignment="1">
      <alignment horizontal="center"/>
    </xf>
    <xf numFmtId="0" fontId="0" fillId="3" borderId="0" xfId="3" applyFont="1" applyFill="1" applyAlignment="1">
      <alignment horizontal="center"/>
    </xf>
    <xf numFmtId="0" fontId="0" fillId="5" borderId="0" xfId="3" applyFont="1" applyFill="1" applyAlignment="1">
      <alignment horizontal="center"/>
    </xf>
    <xf numFmtId="0" fontId="0" fillId="3" borderId="5" xfId="3" applyFont="1" applyFill="1" applyBorder="1"/>
    <xf numFmtId="0" fontId="6" fillId="0" borderId="5" xfId="3" applyBorder="1" applyAlignment="1">
      <alignment horizontal="center"/>
    </xf>
    <xf numFmtId="0" fontId="6" fillId="3" borderId="5" xfId="3" applyFill="1" applyBorder="1" applyAlignment="1">
      <alignment horizontal="center"/>
    </xf>
    <xf numFmtId="0" fontId="6" fillId="5" borderId="5" xfId="3" applyFill="1" applyBorder="1" applyAlignment="1">
      <alignment horizontal="center"/>
    </xf>
    <xf numFmtId="0" fontId="6" fillId="0" borderId="6" xfId="3" applyBorder="1" applyAlignment="1">
      <alignment horizontal="center"/>
    </xf>
    <xf numFmtId="0" fontId="6" fillId="3" borderId="6" xfId="3" applyFill="1" applyBorder="1" applyAlignment="1">
      <alignment horizontal="center"/>
    </xf>
    <xf numFmtId="0" fontId="6" fillId="5" borderId="6" xfId="3" applyFill="1" applyBorder="1" applyAlignment="1">
      <alignment horizontal="center"/>
    </xf>
    <xf numFmtId="0" fontId="4" fillId="3" borderId="6" xfId="3" applyFont="1" applyFill="1" applyBorder="1"/>
    <xf numFmtId="0" fontId="6" fillId="3" borderId="0" xfId="3" applyFill="1" applyAlignment="1">
      <alignment horizontal="center"/>
    </xf>
    <xf numFmtId="0" fontId="6" fillId="5" borderId="0" xfId="3" applyFill="1" applyAlignment="1">
      <alignment horizontal="center"/>
    </xf>
    <xf numFmtId="0" fontId="4" fillId="3" borderId="7" xfId="3" applyFont="1" applyFill="1" applyBorder="1"/>
    <xf numFmtId="0" fontId="5" fillId="0" borderId="7" xfId="3" applyFont="1" applyBorder="1" applyAlignment="1">
      <alignment horizontal="center"/>
    </xf>
    <xf numFmtId="0" fontId="5" fillId="3" borderId="7" xfId="3" applyFont="1" applyFill="1" applyBorder="1" applyAlignment="1">
      <alignment horizontal="center"/>
    </xf>
    <xf numFmtId="0" fontId="0" fillId="5" borderId="7" xfId="3" applyFont="1" applyFill="1" applyBorder="1" applyAlignment="1">
      <alignment horizontal="center"/>
    </xf>
    <xf numFmtId="0" fontId="6" fillId="4" borderId="6" xfId="3" applyFill="1" applyBorder="1" applyAlignment="1">
      <alignment horizontal="center"/>
    </xf>
    <xf numFmtId="0" fontId="6" fillId="3" borderId="8" xfId="3" applyFill="1" applyBorder="1" applyAlignment="1">
      <alignment horizontal="center"/>
    </xf>
    <xf numFmtId="0" fontId="6" fillId="4" borderId="8" xfId="3" applyFill="1" applyBorder="1" applyAlignment="1">
      <alignment horizontal="center"/>
    </xf>
    <xf numFmtId="0" fontId="6" fillId="5" borderId="9" xfId="3" applyFill="1" applyBorder="1" applyAlignment="1">
      <alignment horizontal="center"/>
    </xf>
    <xf numFmtId="0" fontId="0" fillId="4" borderId="6" xfId="3" applyFont="1" applyFill="1" applyBorder="1" applyAlignment="1">
      <alignment horizontal="center"/>
    </xf>
    <xf numFmtId="0" fontId="0" fillId="0" borderId="0" xfId="3" applyFont="1"/>
    <xf numFmtId="0" fontId="0" fillId="3" borderId="9" xfId="3" applyFont="1" applyFill="1" applyBorder="1"/>
    <xf numFmtId="0" fontId="3" fillId="5" borderId="10" xfId="3" applyFont="1" applyFill="1" applyBorder="1" applyAlignment="1">
      <alignment horizontal="center"/>
    </xf>
    <xf numFmtId="0" fontId="4" fillId="4" borderId="0" xfId="3" applyFont="1" applyFill="1" applyAlignment="1">
      <alignment horizontal="center"/>
    </xf>
    <xf numFmtId="0" fontId="4" fillId="3" borderId="0" xfId="3" applyFont="1" applyFill="1" applyAlignment="1">
      <alignment horizontal="center"/>
    </xf>
    <xf numFmtId="0" fontId="4" fillId="5" borderId="0" xfId="3" applyFont="1" applyFill="1" applyAlignment="1">
      <alignment horizontal="center"/>
    </xf>
    <xf numFmtId="0" fontId="4" fillId="3" borderId="10" xfId="3" applyFont="1" applyFill="1" applyBorder="1"/>
    <xf numFmtId="0" fontId="0" fillId="5" borderId="10" xfId="3" applyFont="1" applyFill="1" applyBorder="1" applyAlignment="1">
      <alignment horizontal="center"/>
    </xf>
    <xf numFmtId="0" fontId="7" fillId="5" borderId="3" xfId="3" applyFont="1" applyFill="1" applyBorder="1" applyAlignment="1">
      <alignment horizontal="right"/>
    </xf>
    <xf numFmtId="0" fontId="6" fillId="3" borderId="12" xfId="2" applyFont="1" applyFill="1" applyBorder="1" applyProtection="1"/>
    <xf numFmtId="0" fontId="9" fillId="4" borderId="6" xfId="3" applyFont="1" applyFill="1" applyBorder="1" applyAlignment="1">
      <alignment horizontal="center"/>
    </xf>
    <xf numFmtId="0" fontId="9" fillId="3" borderId="6" xfId="3" applyFont="1" applyFill="1" applyBorder="1" applyAlignment="1">
      <alignment horizontal="center"/>
    </xf>
    <xf numFmtId="0" fontId="10" fillId="3" borderId="6" xfId="3" applyFont="1" applyFill="1" applyBorder="1" applyAlignment="1">
      <alignment horizontal="center"/>
    </xf>
    <xf numFmtId="0" fontId="10" fillId="4" borderId="6" xfId="3" applyFont="1" applyFill="1" applyBorder="1" applyAlignment="1">
      <alignment horizontal="center"/>
    </xf>
    <xf numFmtId="0" fontId="9" fillId="6" borderId="6" xfId="3" applyFont="1" applyFill="1" applyBorder="1" applyAlignment="1">
      <alignment horizontal="center"/>
    </xf>
    <xf numFmtId="0" fontId="6" fillId="6" borderId="6" xfId="3" applyFill="1" applyBorder="1" applyAlignment="1">
      <alignment horizontal="center"/>
    </xf>
    <xf numFmtId="0" fontId="0" fillId="6" borderId="6" xfId="3" applyFont="1" applyFill="1" applyBorder="1" applyAlignment="1">
      <alignment horizontal="center"/>
    </xf>
    <xf numFmtId="0" fontId="4" fillId="6" borderId="2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4" borderId="2" xfId="3" applyFont="1" applyFill="1" applyBorder="1" applyAlignment="1">
      <alignment horizontal="center"/>
    </xf>
    <xf numFmtId="0" fontId="10" fillId="6" borderId="2" xfId="3" applyFont="1" applyFill="1" applyBorder="1" applyAlignment="1">
      <alignment horizontal="center"/>
    </xf>
    <xf numFmtId="0" fontId="4" fillId="7" borderId="2" xfId="3" applyFont="1" applyFill="1" applyBorder="1" applyAlignment="1">
      <alignment horizontal="center"/>
    </xf>
    <xf numFmtId="0" fontId="11" fillId="3" borderId="0" xfId="3" applyFont="1" applyFill="1"/>
    <xf numFmtId="0" fontId="11" fillId="3" borderId="12" xfId="2" applyFont="1" applyFill="1" applyBorder="1" applyProtection="1"/>
    <xf numFmtId="0" fontId="4" fillId="8" borderId="2" xfId="3" applyFont="1" applyFill="1" applyBorder="1" applyAlignment="1">
      <alignment horizontal="center"/>
    </xf>
    <xf numFmtId="0" fontId="3" fillId="0" borderId="11" xfId="3" applyFont="1" applyBorder="1" applyAlignment="1">
      <alignment horizontal="center" vertical="center" wrapText="1"/>
    </xf>
    <xf numFmtId="0" fontId="12" fillId="0" borderId="0" xfId="0" applyFont="1"/>
  </cellXfs>
  <cellStyles count="4">
    <cellStyle name="Excel Built-in Normal" xfId="3" xr:uid="{00000000-0005-0000-0000-000000000000}"/>
    <cellStyle name="Normaali" xfId="0" builtinId="0"/>
    <cellStyle name="Normal 2" xfId="1" xr:uid="{00000000-0005-0000-0000-000002000000}"/>
    <cellStyle name="Peruslajit" xfId="2" xr:uid="{00000000-0005-0000-0000-000003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36360</xdr:colOff>
      <xdr:row>62</xdr:row>
      <xdr:rowOff>128160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6010920" cy="7390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36360</xdr:colOff>
      <xdr:row>62</xdr:row>
      <xdr:rowOff>128160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6010920" cy="7390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36360</xdr:colOff>
      <xdr:row>62</xdr:row>
      <xdr:rowOff>128160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6010920" cy="7390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1030" name="_x0000_t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1028" name="_x0000_t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9" name="AutoShap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12" name="AutoShape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13" name="AutoShape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15" name="AutoShape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16" name="AutoShape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18" name="AutoShape 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19" name="AutoShape 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64</xdr:row>
      <xdr:rowOff>28575</xdr:rowOff>
    </xdr:to>
    <xdr:sp macro="" textlink="">
      <xdr:nvSpPr>
        <xdr:cNvPr id="21" name="AutoShap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64</xdr:row>
      <xdr:rowOff>28575</xdr:rowOff>
    </xdr:to>
    <xdr:sp macro="" textlink="">
      <xdr:nvSpPr>
        <xdr:cNvPr id="22" name="AutoShape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64</xdr:row>
      <xdr:rowOff>28575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24" name="AutoShape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25" name="AutoShape 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27" name="AutoShape 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28" name="AutoShape 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30" name="AutoShape 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31" name="AutoShape 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62</xdr:row>
      <xdr:rowOff>129540</xdr:rowOff>
    </xdr:to>
    <xdr:sp macro="" textlink="">
      <xdr:nvSpPr>
        <xdr:cNvPr id="1024" name="AutoShape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428625</xdr:colOff>
      <xdr:row>64</xdr:row>
      <xdr:rowOff>28575</xdr:rowOff>
    </xdr:to>
    <xdr:sp macro="" textlink="">
      <xdr:nvSpPr>
        <xdr:cNvPr id="32" name="AutoShape 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315325" cy="7629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428625</xdr:colOff>
      <xdr:row>64</xdr:row>
      <xdr:rowOff>28575</xdr:rowOff>
    </xdr:to>
    <xdr:sp macro="" textlink="">
      <xdr:nvSpPr>
        <xdr:cNvPr id="33" name="AutoShape 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315325" cy="7629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428625</xdr:colOff>
      <xdr:row>64</xdr:row>
      <xdr:rowOff>28575</xdr:rowOff>
    </xdr:to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315325" cy="7629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428625</xdr:colOff>
      <xdr:row>64</xdr:row>
      <xdr:rowOff>28575</xdr:rowOff>
    </xdr:to>
    <xdr:sp macro="" textlink="">
      <xdr:nvSpPr>
        <xdr:cNvPr id="35" name="AutoShape 6">
          <a:extLst>
            <a:ext uri="{FF2B5EF4-FFF2-40B4-BE49-F238E27FC236}">
              <a16:creationId xmlns:a16="http://schemas.microsoft.com/office/drawing/2014/main" id="{E071AA5E-8BE5-F908-B52D-C3C945C01C4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315325" cy="7629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428625</xdr:colOff>
      <xdr:row>64</xdr:row>
      <xdr:rowOff>28575</xdr:rowOff>
    </xdr:to>
    <xdr:sp macro="" textlink="">
      <xdr:nvSpPr>
        <xdr:cNvPr id="36" name="AutoShape 4">
          <a:extLst>
            <a:ext uri="{FF2B5EF4-FFF2-40B4-BE49-F238E27FC236}">
              <a16:creationId xmlns:a16="http://schemas.microsoft.com/office/drawing/2014/main" id="{6384A335-1783-CBC1-8793-61EFF98B2A0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315325" cy="7629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428625</xdr:colOff>
      <xdr:row>64</xdr:row>
      <xdr:rowOff>28575</xdr:rowOff>
    </xdr:to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EB354B76-343B-2EA2-2AD7-15764AC527C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315325" cy="7629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428625</xdr:colOff>
      <xdr:row>64</xdr:row>
      <xdr:rowOff>28575</xdr:rowOff>
    </xdr:to>
    <xdr:sp macro="" textlink="">
      <xdr:nvSpPr>
        <xdr:cNvPr id="38" name="AutoShape 6">
          <a:extLst>
            <a:ext uri="{FF2B5EF4-FFF2-40B4-BE49-F238E27FC236}">
              <a16:creationId xmlns:a16="http://schemas.microsoft.com/office/drawing/2014/main" id="{2579432C-D715-383B-3049-EF8771196E2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315325" cy="7629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428625</xdr:colOff>
      <xdr:row>64</xdr:row>
      <xdr:rowOff>28575</xdr:rowOff>
    </xdr:to>
    <xdr:sp macro="" textlink="">
      <xdr:nvSpPr>
        <xdr:cNvPr id="39" name="AutoShape 4">
          <a:extLst>
            <a:ext uri="{FF2B5EF4-FFF2-40B4-BE49-F238E27FC236}">
              <a16:creationId xmlns:a16="http://schemas.microsoft.com/office/drawing/2014/main" id="{E36284D6-78A5-1D8C-E734-033C0F96479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315325" cy="7629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428625</xdr:colOff>
      <xdr:row>64</xdr:row>
      <xdr:rowOff>28575</xdr:rowOff>
    </xdr:to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1EBFCDA8-D22A-6A6D-B656-86E39D4CCB6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315325" cy="7629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B141"/>
  <sheetViews>
    <sheetView tabSelected="1" zoomScaleNormal="100" workbookViewId="0">
      <pane ySplit="1455" topLeftCell="A125"/>
      <selection activeCell="B1" sqref="B1"/>
      <selection pane="bottomLeft" activeCell="O138" sqref="O138"/>
    </sheetView>
  </sheetViews>
  <sheetFormatPr defaultColWidth="8.7109375" defaultRowHeight="12.75" x14ac:dyDescent="0.2"/>
  <cols>
    <col min="1" max="1" width="4.28515625" style="1" customWidth="1"/>
    <col min="2" max="2" width="18" style="1" customWidth="1"/>
    <col min="3" max="5" width="5.7109375" style="1" customWidth="1"/>
    <col min="6" max="6" width="6" style="1" customWidth="1"/>
    <col min="7" max="9" width="4.85546875" style="1" customWidth="1"/>
    <col min="10" max="10" width="7.7109375" style="1" customWidth="1"/>
    <col min="11" max="12" width="5.7109375" style="1" customWidth="1"/>
    <col min="13" max="13" width="5.7109375" style="2" customWidth="1"/>
    <col min="14" max="1016" width="8.7109375" style="1"/>
  </cols>
  <sheetData>
    <row r="1" spans="1:10" ht="18" x14ac:dyDescent="0.25">
      <c r="B1" s="3" t="s">
        <v>156</v>
      </c>
    </row>
    <row r="2" spans="1:10" s="4" customFormat="1" ht="16.5" thickBot="1" x14ac:dyDescent="0.3">
      <c r="A2" s="4" t="s">
        <v>0</v>
      </c>
      <c r="B2" s="5" t="s">
        <v>1</v>
      </c>
      <c r="C2" s="6" t="s">
        <v>2</v>
      </c>
      <c r="D2" s="7" t="s">
        <v>3</v>
      </c>
      <c r="E2" s="6" t="s">
        <v>4</v>
      </c>
      <c r="F2" s="7" t="s">
        <v>5</v>
      </c>
      <c r="G2" s="6" t="s">
        <v>6</v>
      </c>
      <c r="H2" s="7" t="s">
        <v>7</v>
      </c>
      <c r="I2" s="6" t="s">
        <v>8</v>
      </c>
      <c r="J2" s="46" t="s">
        <v>9</v>
      </c>
    </row>
    <row r="3" spans="1:10" s="1" customFormat="1" x14ac:dyDescent="0.2">
      <c r="B3" s="47"/>
      <c r="C3" s="9">
        <f>C136</f>
        <v>64</v>
      </c>
      <c r="D3" s="9">
        <f t="shared" ref="D3:I3" si="0">D136</f>
        <v>92</v>
      </c>
      <c r="E3" s="9">
        <f t="shared" si="0"/>
        <v>95</v>
      </c>
      <c r="F3" s="9">
        <f t="shared" si="0"/>
        <v>97</v>
      </c>
      <c r="G3" s="9">
        <f t="shared" si="0"/>
        <v>48</v>
      </c>
      <c r="H3" s="9">
        <f t="shared" si="0"/>
        <v>68</v>
      </c>
      <c r="I3" s="9">
        <f t="shared" si="0"/>
        <v>94</v>
      </c>
      <c r="J3" s="10"/>
    </row>
    <row r="4" spans="1:10" s="1" customFormat="1" x14ac:dyDescent="0.2">
      <c r="B4" s="61" t="s">
        <v>159</v>
      </c>
      <c r="C4" s="9" t="str">
        <f>C138</f>
        <v>6.</v>
      </c>
      <c r="D4" s="9" t="str">
        <f t="shared" ref="D4:I4" si="1">D138</f>
        <v>4.</v>
      </c>
      <c r="E4" s="9" t="str">
        <f t="shared" si="1"/>
        <v>2.</v>
      </c>
      <c r="F4" s="9" t="str">
        <f t="shared" si="1"/>
        <v>1.</v>
      </c>
      <c r="G4" s="9" t="str">
        <f t="shared" si="1"/>
        <v>7.</v>
      </c>
      <c r="H4" s="9" t="str">
        <f t="shared" si="1"/>
        <v>5.</v>
      </c>
      <c r="I4" s="9" t="str">
        <f t="shared" si="1"/>
        <v>3.</v>
      </c>
      <c r="J4" s="10"/>
    </row>
    <row r="5" spans="1:10" s="1" customFormat="1" x14ac:dyDescent="0.2">
      <c r="A5" s="1">
        <v>1</v>
      </c>
      <c r="B5" s="47" t="s">
        <v>12</v>
      </c>
      <c r="C5" s="8"/>
      <c r="D5" s="9"/>
      <c r="E5" s="8"/>
      <c r="F5" s="9"/>
      <c r="G5" s="8"/>
      <c r="H5" s="9"/>
      <c r="I5" s="8"/>
      <c r="J5" s="10" t="str">
        <f t="shared" ref="J5:J36" si="2">IF(COUNTA(C5:I5)&gt;0,COUNTA(C5:I5),"")</f>
        <v/>
      </c>
    </row>
    <row r="6" spans="1:10" s="1" customFormat="1" x14ac:dyDescent="0.2">
      <c r="A6" s="1">
        <v>2</v>
      </c>
      <c r="B6" s="47" t="s">
        <v>13</v>
      </c>
      <c r="C6" s="8" t="s">
        <v>99</v>
      </c>
      <c r="D6" s="9"/>
      <c r="E6" s="8" t="s">
        <v>99</v>
      </c>
      <c r="F6" s="9"/>
      <c r="G6" s="8" t="s">
        <v>99</v>
      </c>
      <c r="H6" s="9" t="s">
        <v>99</v>
      </c>
      <c r="I6" s="8" t="s">
        <v>99</v>
      </c>
      <c r="J6" s="10">
        <f t="shared" si="2"/>
        <v>5</v>
      </c>
    </row>
    <row r="7" spans="1:10" s="1" customFormat="1" x14ac:dyDescent="0.2">
      <c r="A7" s="1">
        <v>3</v>
      </c>
      <c r="B7" s="47" t="s">
        <v>14</v>
      </c>
      <c r="C7" s="8"/>
      <c r="D7" s="9"/>
      <c r="E7" s="8"/>
      <c r="F7" s="9"/>
      <c r="G7" s="8"/>
      <c r="H7" s="9"/>
      <c r="I7" s="8"/>
      <c r="J7" s="10" t="str">
        <f t="shared" si="2"/>
        <v/>
      </c>
    </row>
    <row r="8" spans="1:10" s="1" customFormat="1" x14ac:dyDescent="0.2">
      <c r="A8" s="1">
        <v>4</v>
      </c>
      <c r="B8" s="47" t="s">
        <v>15</v>
      </c>
      <c r="C8" s="8"/>
      <c r="D8" s="9"/>
      <c r="E8" s="8"/>
      <c r="F8" s="9"/>
      <c r="G8" s="8"/>
      <c r="H8" s="9"/>
      <c r="I8" s="8"/>
      <c r="J8" s="10" t="str">
        <f t="shared" si="2"/>
        <v/>
      </c>
    </row>
    <row r="9" spans="1:10" s="1" customFormat="1" x14ac:dyDescent="0.2">
      <c r="A9" s="1">
        <v>5</v>
      </c>
      <c r="B9" s="47" t="s">
        <v>16</v>
      </c>
      <c r="C9" s="8"/>
      <c r="D9" s="9"/>
      <c r="E9" s="8"/>
      <c r="F9" s="9"/>
      <c r="G9" s="8" t="s">
        <v>99</v>
      </c>
      <c r="H9" s="9"/>
      <c r="I9" s="8"/>
      <c r="J9" s="10">
        <f t="shared" si="2"/>
        <v>1</v>
      </c>
    </row>
    <row r="10" spans="1:10" s="1" customFormat="1" x14ac:dyDescent="0.2">
      <c r="A10" s="1">
        <v>6</v>
      </c>
      <c r="B10" s="47" t="s">
        <v>17</v>
      </c>
      <c r="C10" s="8"/>
      <c r="D10" s="9"/>
      <c r="E10" s="8"/>
      <c r="F10" s="9"/>
      <c r="G10" s="8" t="s">
        <v>99</v>
      </c>
      <c r="H10" s="9" t="s">
        <v>99</v>
      </c>
      <c r="I10" s="8"/>
      <c r="J10" s="10">
        <f t="shared" si="2"/>
        <v>2</v>
      </c>
    </row>
    <row r="11" spans="1:10" s="1" customFormat="1" x14ac:dyDescent="0.2">
      <c r="A11" s="1">
        <v>7</v>
      </c>
      <c r="B11" s="47" t="s">
        <v>18</v>
      </c>
      <c r="C11" s="8" t="s">
        <v>99</v>
      </c>
      <c r="D11" s="9"/>
      <c r="E11" s="8"/>
      <c r="F11" s="9" t="s">
        <v>99</v>
      </c>
      <c r="G11" s="8" t="s">
        <v>99</v>
      </c>
      <c r="H11" s="9" t="s">
        <v>99</v>
      </c>
      <c r="I11" s="8"/>
      <c r="J11" s="10">
        <f t="shared" si="2"/>
        <v>4</v>
      </c>
    </row>
    <row r="12" spans="1:10" s="1" customFormat="1" x14ac:dyDescent="0.2">
      <c r="A12" s="1">
        <v>8</v>
      </c>
      <c r="B12" s="47" t="s">
        <v>19</v>
      </c>
      <c r="C12" s="8"/>
      <c r="D12" s="9"/>
      <c r="E12" s="8"/>
      <c r="F12" s="9"/>
      <c r="G12" s="8"/>
      <c r="H12" s="9"/>
      <c r="I12" s="8"/>
      <c r="J12" s="10" t="str">
        <f t="shared" si="2"/>
        <v/>
      </c>
    </row>
    <row r="13" spans="1:10" s="1" customFormat="1" x14ac:dyDescent="0.2">
      <c r="A13" s="1">
        <v>9</v>
      </c>
      <c r="B13" s="47" t="s">
        <v>20</v>
      </c>
      <c r="C13" s="8"/>
      <c r="D13" s="9"/>
      <c r="E13" s="8"/>
      <c r="F13" s="9"/>
      <c r="G13" s="8"/>
      <c r="H13" s="9" t="s">
        <v>99</v>
      </c>
      <c r="I13" s="8"/>
      <c r="J13" s="10">
        <f t="shared" si="2"/>
        <v>1</v>
      </c>
    </row>
    <row r="14" spans="1:10" s="1" customFormat="1" x14ac:dyDescent="0.2">
      <c r="A14" s="1">
        <v>10</v>
      </c>
      <c r="B14" s="47" t="s">
        <v>21</v>
      </c>
      <c r="C14" s="8"/>
      <c r="D14" s="9"/>
      <c r="E14" s="8"/>
      <c r="F14" s="9"/>
      <c r="G14" s="8" t="s">
        <v>99</v>
      </c>
      <c r="H14" s="9"/>
      <c r="I14" s="8"/>
      <c r="J14" s="10">
        <f t="shared" si="2"/>
        <v>1</v>
      </c>
    </row>
    <row r="15" spans="1:10" s="1" customFormat="1" x14ac:dyDescent="0.2">
      <c r="A15" s="1">
        <v>11</v>
      </c>
      <c r="B15" s="47" t="s">
        <v>79</v>
      </c>
      <c r="C15" s="8" t="s">
        <v>99</v>
      </c>
      <c r="D15" s="9" t="s">
        <v>99</v>
      </c>
      <c r="E15" s="8" t="s">
        <v>99</v>
      </c>
      <c r="F15" s="9"/>
      <c r="G15" s="8"/>
      <c r="H15" s="9" t="s">
        <v>99</v>
      </c>
      <c r="I15" s="8"/>
      <c r="J15" s="10">
        <f t="shared" si="2"/>
        <v>4</v>
      </c>
    </row>
    <row r="16" spans="1:10" s="1" customFormat="1" x14ac:dyDescent="0.2">
      <c r="A16" s="1">
        <v>12</v>
      </c>
      <c r="B16" s="47" t="s">
        <v>25</v>
      </c>
      <c r="C16" s="8" t="s">
        <v>99</v>
      </c>
      <c r="D16" s="9" t="s">
        <v>99</v>
      </c>
      <c r="E16" s="8"/>
      <c r="F16" s="9" t="s">
        <v>99</v>
      </c>
      <c r="G16" s="8" t="s">
        <v>99</v>
      </c>
      <c r="H16" s="9"/>
      <c r="I16" s="8" t="s">
        <v>99</v>
      </c>
      <c r="J16" s="10">
        <f t="shared" si="2"/>
        <v>5</v>
      </c>
    </row>
    <row r="17" spans="1:11" s="1" customFormat="1" x14ac:dyDescent="0.2">
      <c r="A17" s="1">
        <v>13</v>
      </c>
      <c r="B17" s="47" t="s">
        <v>80</v>
      </c>
      <c r="C17" s="8"/>
      <c r="D17" s="9"/>
      <c r="E17" s="8"/>
      <c r="F17" s="9"/>
      <c r="G17" s="8" t="s">
        <v>99</v>
      </c>
      <c r="H17" s="9" t="s">
        <v>99</v>
      </c>
      <c r="I17" s="8"/>
      <c r="J17" s="10">
        <f t="shared" si="2"/>
        <v>2</v>
      </c>
    </row>
    <row r="18" spans="1:11" s="1" customFormat="1" x14ac:dyDescent="0.2">
      <c r="A18" s="1">
        <v>14</v>
      </c>
      <c r="B18" s="47" t="s">
        <v>10</v>
      </c>
      <c r="C18" s="8" t="s">
        <v>99</v>
      </c>
      <c r="D18" s="9"/>
      <c r="E18" s="8"/>
      <c r="F18" s="9"/>
      <c r="G18" s="8"/>
      <c r="H18" s="9"/>
      <c r="I18" s="8"/>
      <c r="J18" s="10">
        <f t="shared" si="2"/>
        <v>1</v>
      </c>
    </row>
    <row r="19" spans="1:11" s="1" customFormat="1" x14ac:dyDescent="0.2">
      <c r="A19" s="1">
        <v>15</v>
      </c>
      <c r="B19" s="47" t="s">
        <v>11</v>
      </c>
      <c r="C19" s="8"/>
      <c r="D19" s="9"/>
      <c r="E19" s="8"/>
      <c r="F19" s="9"/>
      <c r="G19" s="8" t="s">
        <v>99</v>
      </c>
      <c r="H19" s="9"/>
      <c r="I19" s="8"/>
      <c r="J19" s="10">
        <f t="shared" si="2"/>
        <v>1</v>
      </c>
    </row>
    <row r="20" spans="1:11" s="1" customFormat="1" x14ac:dyDescent="0.2">
      <c r="A20" s="1">
        <v>16</v>
      </c>
      <c r="B20" s="47" t="s">
        <v>22</v>
      </c>
      <c r="C20" s="8"/>
      <c r="D20" s="9"/>
      <c r="E20" s="8"/>
      <c r="F20" s="9"/>
      <c r="G20" s="8"/>
      <c r="H20" s="9"/>
      <c r="I20" s="8"/>
      <c r="J20" s="10" t="str">
        <f t="shared" si="2"/>
        <v/>
      </c>
    </row>
    <row r="21" spans="1:11" s="1" customFormat="1" x14ac:dyDescent="0.2">
      <c r="A21" s="1">
        <v>17</v>
      </c>
      <c r="B21" s="47" t="s">
        <v>81</v>
      </c>
      <c r="C21" s="8" t="s">
        <v>99</v>
      </c>
      <c r="D21" s="9" t="s">
        <v>99</v>
      </c>
      <c r="E21" s="8"/>
      <c r="F21" s="9"/>
      <c r="G21" s="8"/>
      <c r="H21" s="9"/>
      <c r="I21" s="8"/>
      <c r="J21" s="10">
        <f t="shared" si="2"/>
        <v>2</v>
      </c>
    </row>
    <row r="22" spans="1:11" s="1" customFormat="1" x14ac:dyDescent="0.2">
      <c r="A22" s="1">
        <v>18</v>
      </c>
      <c r="B22" s="47" t="s">
        <v>23</v>
      </c>
      <c r="C22" s="8"/>
      <c r="D22" s="9" t="s">
        <v>99</v>
      </c>
      <c r="E22" s="8"/>
      <c r="F22" s="9"/>
      <c r="G22" s="8"/>
      <c r="H22" s="9"/>
      <c r="I22" s="8"/>
      <c r="J22" s="10">
        <f t="shared" si="2"/>
        <v>1</v>
      </c>
    </row>
    <row r="23" spans="1:11" s="1" customFormat="1" x14ac:dyDescent="0.2">
      <c r="A23" s="1">
        <v>19</v>
      </c>
      <c r="B23" s="47" t="s">
        <v>24</v>
      </c>
      <c r="C23" s="8"/>
      <c r="D23" s="9"/>
      <c r="E23" s="8"/>
      <c r="F23" s="9"/>
      <c r="G23" s="8"/>
      <c r="H23" s="9"/>
      <c r="I23" s="8"/>
      <c r="J23" s="10" t="str">
        <f t="shared" si="2"/>
        <v/>
      </c>
      <c r="K23" s="38"/>
    </row>
    <row r="24" spans="1:11" s="1" customFormat="1" x14ac:dyDescent="0.2">
      <c r="A24" s="1">
        <v>20</v>
      </c>
      <c r="B24" s="47" t="s">
        <v>26</v>
      </c>
      <c r="C24" s="8" t="s">
        <v>99</v>
      </c>
      <c r="D24" s="9" t="s">
        <v>99</v>
      </c>
      <c r="E24" s="8"/>
      <c r="F24" s="9"/>
      <c r="G24" s="8"/>
      <c r="H24" s="9"/>
      <c r="I24" s="8"/>
      <c r="J24" s="10">
        <f t="shared" si="2"/>
        <v>2</v>
      </c>
    </row>
    <row r="25" spans="1:11" s="1" customFormat="1" x14ac:dyDescent="0.2">
      <c r="A25" s="1">
        <v>21</v>
      </c>
      <c r="B25" s="47" t="s">
        <v>28</v>
      </c>
      <c r="C25" s="8" t="s">
        <v>99</v>
      </c>
      <c r="D25" s="9"/>
      <c r="E25" s="8" t="s">
        <v>99</v>
      </c>
      <c r="F25" s="9" t="s">
        <v>99</v>
      </c>
      <c r="G25" s="8" t="s">
        <v>99</v>
      </c>
      <c r="H25" s="9" t="s">
        <v>99</v>
      </c>
      <c r="I25" s="8"/>
      <c r="J25" s="10">
        <f t="shared" si="2"/>
        <v>5</v>
      </c>
    </row>
    <row r="26" spans="1:11" s="1" customFormat="1" x14ac:dyDescent="0.2">
      <c r="A26" s="1">
        <v>22</v>
      </c>
      <c r="B26" s="47" t="s">
        <v>27</v>
      </c>
      <c r="C26" s="8" t="s">
        <v>99</v>
      </c>
      <c r="D26" s="9"/>
      <c r="E26" s="8"/>
      <c r="F26" s="9"/>
      <c r="G26" s="8" t="s">
        <v>99</v>
      </c>
      <c r="H26" s="9"/>
      <c r="I26" s="8"/>
      <c r="J26" s="10">
        <f t="shared" si="2"/>
        <v>2</v>
      </c>
    </row>
    <row r="27" spans="1:11" s="1" customFormat="1" x14ac:dyDescent="0.2">
      <c r="A27" s="1">
        <v>23</v>
      </c>
      <c r="B27" s="47" t="s">
        <v>30</v>
      </c>
      <c r="C27" s="8" t="s">
        <v>99</v>
      </c>
      <c r="D27" s="9"/>
      <c r="E27" s="8"/>
      <c r="F27" s="9"/>
      <c r="G27" s="8" t="s">
        <v>99</v>
      </c>
      <c r="H27" s="9"/>
      <c r="I27" s="8"/>
      <c r="J27" s="10">
        <f t="shared" si="2"/>
        <v>2</v>
      </c>
    </row>
    <row r="28" spans="1:11" s="1" customFormat="1" x14ac:dyDescent="0.2">
      <c r="A28" s="1">
        <v>24</v>
      </c>
      <c r="B28" s="47" t="s">
        <v>29</v>
      </c>
      <c r="C28" s="8" t="s">
        <v>99</v>
      </c>
      <c r="D28" s="9"/>
      <c r="E28" s="8"/>
      <c r="F28" s="9"/>
      <c r="G28" s="8" t="s">
        <v>99</v>
      </c>
      <c r="H28" s="9"/>
      <c r="I28" s="8"/>
      <c r="J28" s="10">
        <f t="shared" si="2"/>
        <v>2</v>
      </c>
    </row>
    <row r="29" spans="1:11" s="1" customFormat="1" x14ac:dyDescent="0.2">
      <c r="A29" s="1">
        <v>25</v>
      </c>
      <c r="B29" s="47" t="s">
        <v>31</v>
      </c>
      <c r="C29" s="8" t="s">
        <v>99</v>
      </c>
      <c r="D29" s="9"/>
      <c r="E29" s="8"/>
      <c r="F29" s="9"/>
      <c r="G29" s="8" t="s">
        <v>99</v>
      </c>
      <c r="H29" s="9"/>
      <c r="I29" s="8"/>
      <c r="J29" s="10">
        <f t="shared" si="2"/>
        <v>2</v>
      </c>
    </row>
    <row r="30" spans="1:11" s="1" customFormat="1" x14ac:dyDescent="0.2">
      <c r="A30" s="1">
        <v>26</v>
      </c>
      <c r="B30" s="47" t="s">
        <v>32</v>
      </c>
      <c r="C30" s="8" t="s">
        <v>99</v>
      </c>
      <c r="D30" s="9"/>
      <c r="E30" s="8"/>
      <c r="F30" s="9"/>
      <c r="G30" s="8" t="s">
        <v>99</v>
      </c>
      <c r="H30" s="9" t="s">
        <v>99</v>
      </c>
      <c r="I30" s="8"/>
      <c r="J30" s="10">
        <f t="shared" si="2"/>
        <v>3</v>
      </c>
    </row>
    <row r="31" spans="1:11" s="1" customFormat="1" x14ac:dyDescent="0.2">
      <c r="A31" s="1">
        <v>27</v>
      </c>
      <c r="B31" s="47" t="s">
        <v>33</v>
      </c>
      <c r="C31" s="8"/>
      <c r="D31" s="9"/>
      <c r="E31" s="8"/>
      <c r="F31" s="9"/>
      <c r="G31" s="8"/>
      <c r="H31" s="9"/>
      <c r="I31" s="8"/>
      <c r="J31" s="10" t="str">
        <f t="shared" si="2"/>
        <v/>
      </c>
    </row>
    <row r="32" spans="1:11" s="1" customFormat="1" x14ac:dyDescent="0.2">
      <c r="A32" s="1">
        <v>28</v>
      </c>
      <c r="B32" s="47" t="s">
        <v>82</v>
      </c>
      <c r="C32" s="8" t="s">
        <v>99</v>
      </c>
      <c r="D32" s="9" t="s">
        <v>99</v>
      </c>
      <c r="E32" s="8"/>
      <c r="F32" s="9" t="s">
        <v>99</v>
      </c>
      <c r="G32" s="8" t="s">
        <v>99</v>
      </c>
      <c r="H32" s="9" t="s">
        <v>99</v>
      </c>
      <c r="I32" s="8"/>
      <c r="J32" s="10">
        <f t="shared" si="2"/>
        <v>5</v>
      </c>
    </row>
    <row r="33" spans="1:10" s="1" customFormat="1" x14ac:dyDescent="0.2">
      <c r="A33" s="1">
        <v>29</v>
      </c>
      <c r="B33" s="47" t="s">
        <v>34</v>
      </c>
      <c r="C33" s="8"/>
      <c r="D33" s="9"/>
      <c r="E33" s="8"/>
      <c r="F33" s="9"/>
      <c r="G33" s="8"/>
      <c r="H33" s="9"/>
      <c r="I33" s="8"/>
      <c r="J33" s="10" t="str">
        <f t="shared" si="2"/>
        <v/>
      </c>
    </row>
    <row r="34" spans="1:10" s="1" customFormat="1" x14ac:dyDescent="0.2">
      <c r="A34" s="1">
        <v>30</v>
      </c>
      <c r="B34" s="47" t="s">
        <v>35</v>
      </c>
      <c r="C34" s="8" t="s">
        <v>99</v>
      </c>
      <c r="D34" s="9"/>
      <c r="E34" s="8"/>
      <c r="F34" s="9"/>
      <c r="G34" s="8" t="s">
        <v>99</v>
      </c>
      <c r="H34" s="9" t="s">
        <v>99</v>
      </c>
      <c r="I34" s="8"/>
      <c r="J34" s="10">
        <f t="shared" si="2"/>
        <v>3</v>
      </c>
    </row>
    <row r="35" spans="1:10" s="1" customFormat="1" x14ac:dyDescent="0.2">
      <c r="A35" s="1">
        <v>31</v>
      </c>
      <c r="B35" s="47" t="s">
        <v>36</v>
      </c>
      <c r="C35" s="8"/>
      <c r="D35" s="9"/>
      <c r="E35" s="8"/>
      <c r="F35" s="9"/>
      <c r="G35" s="8"/>
      <c r="H35" s="9"/>
      <c r="I35" s="8"/>
      <c r="J35" s="10" t="str">
        <f t="shared" si="2"/>
        <v/>
      </c>
    </row>
    <row r="36" spans="1:10" s="1" customFormat="1" x14ac:dyDescent="0.2">
      <c r="A36" s="1">
        <v>32</v>
      </c>
      <c r="B36" s="47" t="s">
        <v>37</v>
      </c>
      <c r="C36" s="8"/>
      <c r="D36" s="9"/>
      <c r="E36" s="8"/>
      <c r="F36" s="9"/>
      <c r="G36" s="8" t="s">
        <v>99</v>
      </c>
      <c r="H36" s="9" t="s">
        <v>99</v>
      </c>
      <c r="I36" s="8" t="s">
        <v>99</v>
      </c>
      <c r="J36" s="10">
        <f t="shared" si="2"/>
        <v>3</v>
      </c>
    </row>
    <row r="37" spans="1:10" s="1" customFormat="1" x14ac:dyDescent="0.2">
      <c r="A37" s="1">
        <v>33</v>
      </c>
      <c r="B37" s="47" t="s">
        <v>38</v>
      </c>
      <c r="C37" s="8"/>
      <c r="D37" s="9"/>
      <c r="E37" s="8"/>
      <c r="F37" s="9"/>
      <c r="G37" s="8"/>
      <c r="H37" s="9"/>
      <c r="I37" s="8"/>
      <c r="J37" s="10" t="str">
        <f t="shared" ref="J37:J68" si="3">IF(COUNTA(C37:I37)&gt;0,COUNTA(C37:I37),"")</f>
        <v/>
      </c>
    </row>
    <row r="38" spans="1:10" s="1" customFormat="1" x14ac:dyDescent="0.2">
      <c r="A38" s="1">
        <v>34</v>
      </c>
      <c r="B38" s="47" t="s">
        <v>39</v>
      </c>
      <c r="C38" s="8"/>
      <c r="D38" s="9"/>
      <c r="E38" s="8"/>
      <c r="F38" s="9"/>
      <c r="G38" s="8" t="s">
        <v>99</v>
      </c>
      <c r="H38" s="9" t="s">
        <v>99</v>
      </c>
      <c r="I38" s="8"/>
      <c r="J38" s="10">
        <f t="shared" si="3"/>
        <v>2</v>
      </c>
    </row>
    <row r="39" spans="1:10" s="1" customFormat="1" x14ac:dyDescent="0.2">
      <c r="A39" s="1">
        <v>35</v>
      </c>
      <c r="B39" s="47" t="s">
        <v>40</v>
      </c>
      <c r="C39" s="8"/>
      <c r="D39" s="9"/>
      <c r="E39" s="8"/>
      <c r="F39" s="9"/>
      <c r="G39" s="8"/>
      <c r="H39" s="9"/>
      <c r="I39" s="8"/>
      <c r="J39" s="10" t="str">
        <f t="shared" si="3"/>
        <v/>
      </c>
    </row>
    <row r="40" spans="1:10" s="1" customFormat="1" x14ac:dyDescent="0.2">
      <c r="A40" s="1">
        <v>36</v>
      </c>
      <c r="B40" s="47" t="s">
        <v>41</v>
      </c>
      <c r="C40" s="8" t="s">
        <v>99</v>
      </c>
      <c r="D40" s="9"/>
      <c r="E40" s="8"/>
      <c r="F40" s="9"/>
      <c r="G40" s="8"/>
      <c r="H40" s="9" t="s">
        <v>99</v>
      </c>
      <c r="I40" s="8"/>
      <c r="J40" s="10">
        <f t="shared" si="3"/>
        <v>2</v>
      </c>
    </row>
    <row r="41" spans="1:10" s="1" customFormat="1" x14ac:dyDescent="0.2">
      <c r="A41" s="1">
        <v>37</v>
      </c>
      <c r="B41" s="47" t="s">
        <v>42</v>
      </c>
      <c r="C41" s="8"/>
      <c r="D41" s="9"/>
      <c r="E41" s="8"/>
      <c r="F41" s="9"/>
      <c r="G41" s="8"/>
      <c r="H41" s="9"/>
      <c r="I41" s="8"/>
      <c r="J41" s="10" t="str">
        <f t="shared" si="3"/>
        <v/>
      </c>
    </row>
    <row r="42" spans="1:10" s="1" customFormat="1" x14ac:dyDescent="0.2">
      <c r="A42" s="1">
        <v>38</v>
      </c>
      <c r="B42" s="47" t="s">
        <v>43</v>
      </c>
      <c r="C42" s="8"/>
      <c r="D42" s="9"/>
      <c r="E42" s="8"/>
      <c r="F42" s="9"/>
      <c r="G42" s="8"/>
      <c r="H42" s="9"/>
      <c r="I42" s="8"/>
      <c r="J42" s="10" t="str">
        <f t="shared" si="3"/>
        <v/>
      </c>
    </row>
    <row r="43" spans="1:10" s="1" customFormat="1" x14ac:dyDescent="0.2">
      <c r="A43" s="1">
        <v>39</v>
      </c>
      <c r="B43" s="47" t="s">
        <v>83</v>
      </c>
      <c r="C43" s="8" t="s">
        <v>99</v>
      </c>
      <c r="D43" s="9"/>
      <c r="E43" s="8"/>
      <c r="F43" s="9"/>
      <c r="G43" s="8" t="s">
        <v>99</v>
      </c>
      <c r="H43" s="9"/>
      <c r="I43" s="8"/>
      <c r="J43" s="10">
        <f t="shared" si="3"/>
        <v>2</v>
      </c>
    </row>
    <row r="44" spans="1:10" s="1" customFormat="1" x14ac:dyDescent="0.2">
      <c r="A44" s="1">
        <v>40</v>
      </c>
      <c r="B44" s="47" t="s">
        <v>44</v>
      </c>
      <c r="C44" s="8"/>
      <c r="D44" s="9"/>
      <c r="E44" s="8"/>
      <c r="F44" s="9"/>
      <c r="G44" s="8"/>
      <c r="H44" s="9"/>
      <c r="I44" s="8"/>
      <c r="J44" s="10" t="str">
        <f t="shared" si="3"/>
        <v/>
      </c>
    </row>
    <row r="45" spans="1:10" s="1" customFormat="1" x14ac:dyDescent="0.2">
      <c r="A45" s="1">
        <v>41</v>
      </c>
      <c r="B45" s="47" t="s">
        <v>45</v>
      </c>
      <c r="C45" s="8"/>
      <c r="D45" s="9"/>
      <c r="E45" s="8"/>
      <c r="F45" s="9"/>
      <c r="G45" s="8"/>
      <c r="H45" s="9"/>
      <c r="I45" s="8"/>
      <c r="J45" s="10" t="str">
        <f t="shared" si="3"/>
        <v/>
      </c>
    </row>
    <row r="46" spans="1:10" s="1" customFormat="1" x14ac:dyDescent="0.2">
      <c r="A46" s="1">
        <v>42</v>
      </c>
      <c r="B46" s="47" t="s">
        <v>46</v>
      </c>
      <c r="C46" s="8"/>
      <c r="D46" s="9"/>
      <c r="E46" s="8"/>
      <c r="F46" s="9"/>
      <c r="G46" s="8"/>
      <c r="H46" s="9"/>
      <c r="I46" s="8"/>
      <c r="J46" s="10" t="str">
        <f t="shared" si="3"/>
        <v/>
      </c>
    </row>
    <row r="47" spans="1:10" s="1" customFormat="1" x14ac:dyDescent="0.2">
      <c r="A47" s="1">
        <v>43</v>
      </c>
      <c r="B47" s="47" t="s">
        <v>47</v>
      </c>
      <c r="C47" s="8"/>
      <c r="D47" s="9"/>
      <c r="E47" s="8"/>
      <c r="F47" s="9"/>
      <c r="G47" s="8"/>
      <c r="H47" s="9"/>
      <c r="I47" s="8"/>
      <c r="J47" s="10" t="str">
        <f t="shared" si="3"/>
        <v/>
      </c>
    </row>
    <row r="48" spans="1:10" s="1" customFormat="1" x14ac:dyDescent="0.2">
      <c r="A48" s="1">
        <v>44</v>
      </c>
      <c r="B48" s="47" t="s">
        <v>48</v>
      </c>
      <c r="C48" s="8" t="s">
        <v>99</v>
      </c>
      <c r="D48" s="9"/>
      <c r="E48" s="8"/>
      <c r="F48" s="9"/>
      <c r="G48" s="8"/>
      <c r="H48" s="9" t="s">
        <v>99</v>
      </c>
      <c r="I48" s="8"/>
      <c r="J48" s="10">
        <f t="shared" si="3"/>
        <v>2</v>
      </c>
    </row>
    <row r="49" spans="1:10" s="1" customFormat="1" x14ac:dyDescent="0.2">
      <c r="A49" s="1">
        <v>45</v>
      </c>
      <c r="B49" s="47" t="s">
        <v>49</v>
      </c>
      <c r="C49" s="8"/>
      <c r="D49" s="9"/>
      <c r="E49" s="8"/>
      <c r="F49" s="9"/>
      <c r="G49" s="8"/>
      <c r="H49" s="9"/>
      <c r="I49" s="8"/>
      <c r="J49" s="10" t="str">
        <f t="shared" si="3"/>
        <v/>
      </c>
    </row>
    <row r="50" spans="1:10" s="1" customFormat="1" x14ac:dyDescent="0.2">
      <c r="A50" s="1">
        <v>46</v>
      </c>
      <c r="B50" s="47" t="s">
        <v>50</v>
      </c>
      <c r="C50" s="8"/>
      <c r="D50" s="9"/>
      <c r="E50" s="8"/>
      <c r="F50" s="9"/>
      <c r="G50" s="8"/>
      <c r="H50" s="9"/>
      <c r="I50" s="8"/>
      <c r="J50" s="10" t="str">
        <f t="shared" si="3"/>
        <v/>
      </c>
    </row>
    <row r="51" spans="1:10" s="1" customFormat="1" x14ac:dyDescent="0.2">
      <c r="A51" s="1">
        <v>47</v>
      </c>
      <c r="B51" s="47" t="s">
        <v>51</v>
      </c>
      <c r="C51" s="8"/>
      <c r="D51" s="9"/>
      <c r="E51" s="8"/>
      <c r="F51" s="9"/>
      <c r="G51" s="8" t="s">
        <v>99</v>
      </c>
      <c r="H51" s="9" t="s">
        <v>99</v>
      </c>
      <c r="I51" s="8"/>
      <c r="J51" s="10">
        <f t="shared" si="3"/>
        <v>2</v>
      </c>
    </row>
    <row r="52" spans="1:10" s="1" customFormat="1" x14ac:dyDescent="0.2">
      <c r="A52" s="1">
        <v>48</v>
      </c>
      <c r="B52" s="47" t="s">
        <v>52</v>
      </c>
      <c r="C52" s="8"/>
      <c r="D52" s="9"/>
      <c r="E52" s="8"/>
      <c r="F52" s="9"/>
      <c r="G52" s="8" t="s">
        <v>99</v>
      </c>
      <c r="H52" s="9"/>
      <c r="I52" s="8"/>
      <c r="J52" s="10">
        <f t="shared" si="3"/>
        <v>1</v>
      </c>
    </row>
    <row r="53" spans="1:10" s="1" customFormat="1" x14ac:dyDescent="0.2">
      <c r="A53" s="1">
        <v>49</v>
      </c>
      <c r="B53" s="47" t="s">
        <v>55</v>
      </c>
      <c r="C53" s="8"/>
      <c r="D53" s="9"/>
      <c r="E53" s="8"/>
      <c r="F53" s="9"/>
      <c r="G53" s="8"/>
      <c r="H53" s="9"/>
      <c r="I53" s="8"/>
      <c r="J53" s="10" t="str">
        <f t="shared" si="3"/>
        <v/>
      </c>
    </row>
    <row r="54" spans="1:10" s="1" customFormat="1" x14ac:dyDescent="0.2">
      <c r="A54" s="1">
        <v>50</v>
      </c>
      <c r="B54" s="47" t="s">
        <v>56</v>
      </c>
      <c r="C54" s="8"/>
      <c r="D54" s="9"/>
      <c r="E54" s="8"/>
      <c r="F54" s="9"/>
      <c r="G54" s="8"/>
      <c r="H54" s="9"/>
      <c r="I54" s="8"/>
      <c r="J54" s="10" t="str">
        <f t="shared" si="3"/>
        <v/>
      </c>
    </row>
    <row r="55" spans="1:10" s="1" customFormat="1" x14ac:dyDescent="0.2">
      <c r="A55" s="1">
        <v>51</v>
      </c>
      <c r="B55" s="47" t="s">
        <v>84</v>
      </c>
      <c r="C55" s="8"/>
      <c r="D55" s="9"/>
      <c r="E55" s="8"/>
      <c r="F55" s="9"/>
      <c r="G55" s="8" t="s">
        <v>99</v>
      </c>
      <c r="H55" s="9" t="s">
        <v>99</v>
      </c>
      <c r="I55" s="8"/>
      <c r="J55" s="10">
        <f t="shared" si="3"/>
        <v>2</v>
      </c>
    </row>
    <row r="56" spans="1:10" s="1" customFormat="1" x14ac:dyDescent="0.2">
      <c r="A56" s="1">
        <v>52</v>
      </c>
      <c r="B56" s="47" t="s">
        <v>53</v>
      </c>
      <c r="C56" s="8"/>
      <c r="D56" s="9"/>
      <c r="E56" s="8"/>
      <c r="F56" s="9"/>
      <c r="G56" s="8"/>
      <c r="H56" s="9" t="s">
        <v>99</v>
      </c>
      <c r="I56" s="8"/>
      <c r="J56" s="10">
        <f t="shared" si="3"/>
        <v>1</v>
      </c>
    </row>
    <row r="57" spans="1:10" s="1" customFormat="1" x14ac:dyDescent="0.2">
      <c r="A57" s="1">
        <v>53</v>
      </c>
      <c r="B57" s="47" t="s">
        <v>54</v>
      </c>
      <c r="C57" s="8"/>
      <c r="D57" s="9"/>
      <c r="E57" s="8"/>
      <c r="F57" s="9"/>
      <c r="G57" s="8"/>
      <c r="H57" s="9"/>
      <c r="I57" s="8"/>
      <c r="J57" s="10" t="str">
        <f t="shared" si="3"/>
        <v/>
      </c>
    </row>
    <row r="58" spans="1:10" s="1" customFormat="1" x14ac:dyDescent="0.2">
      <c r="A58" s="1">
        <v>54</v>
      </c>
      <c r="B58" s="47" t="s">
        <v>57</v>
      </c>
      <c r="C58" s="8"/>
      <c r="D58" s="9"/>
      <c r="E58" s="8"/>
      <c r="F58" s="9"/>
      <c r="G58" s="8" t="s">
        <v>99</v>
      </c>
      <c r="H58" s="9" t="s">
        <v>99</v>
      </c>
      <c r="I58" s="8"/>
      <c r="J58" s="10">
        <f t="shared" si="3"/>
        <v>2</v>
      </c>
    </row>
    <row r="59" spans="1:10" s="1" customFormat="1" x14ac:dyDescent="0.2">
      <c r="A59" s="1">
        <v>55</v>
      </c>
      <c r="B59" s="47" t="s">
        <v>58</v>
      </c>
      <c r="C59" s="8"/>
      <c r="D59" s="9" t="s">
        <v>99</v>
      </c>
      <c r="E59" s="8"/>
      <c r="F59" s="9"/>
      <c r="G59" s="8" t="s">
        <v>99</v>
      </c>
      <c r="H59" s="9"/>
      <c r="I59" s="8"/>
      <c r="J59" s="10">
        <f t="shared" si="3"/>
        <v>2</v>
      </c>
    </row>
    <row r="60" spans="1:10" s="1" customFormat="1" x14ac:dyDescent="0.2">
      <c r="A60" s="1">
        <v>56</v>
      </c>
      <c r="B60" s="47" t="s">
        <v>59</v>
      </c>
      <c r="C60" s="8"/>
      <c r="D60" s="9"/>
      <c r="E60" s="8"/>
      <c r="F60" s="9"/>
      <c r="G60" s="8"/>
      <c r="H60" s="9"/>
      <c r="I60" s="8"/>
      <c r="J60" s="10" t="str">
        <f t="shared" si="3"/>
        <v/>
      </c>
    </row>
    <row r="61" spans="1:10" s="1" customFormat="1" x14ac:dyDescent="0.2">
      <c r="A61" s="1">
        <v>57</v>
      </c>
      <c r="B61" s="47" t="s">
        <v>60</v>
      </c>
      <c r="C61" s="8"/>
      <c r="D61" s="9"/>
      <c r="E61" s="8"/>
      <c r="F61" s="9"/>
      <c r="G61" s="8"/>
      <c r="H61" s="9"/>
      <c r="I61" s="8"/>
      <c r="J61" s="10" t="str">
        <f t="shared" si="3"/>
        <v/>
      </c>
    </row>
    <row r="62" spans="1:10" s="1" customFormat="1" x14ac:dyDescent="0.2">
      <c r="A62" s="1">
        <v>58</v>
      </c>
      <c r="B62" s="47" t="s">
        <v>61</v>
      </c>
      <c r="C62" s="8"/>
      <c r="D62" s="9"/>
      <c r="E62" s="8"/>
      <c r="F62" s="9"/>
      <c r="G62" s="8"/>
      <c r="H62" s="9"/>
      <c r="I62" s="8"/>
      <c r="J62" s="10" t="str">
        <f t="shared" si="3"/>
        <v/>
      </c>
    </row>
    <row r="63" spans="1:10" s="1" customFormat="1" x14ac:dyDescent="0.2">
      <c r="A63" s="1">
        <v>59</v>
      </c>
      <c r="B63" s="47" t="s">
        <v>62</v>
      </c>
      <c r="C63" s="8"/>
      <c r="D63" s="9"/>
      <c r="E63" s="8"/>
      <c r="F63" s="9"/>
      <c r="G63" s="8"/>
      <c r="H63" s="9"/>
      <c r="I63" s="8"/>
      <c r="J63" s="10" t="str">
        <f t="shared" si="3"/>
        <v/>
      </c>
    </row>
    <row r="64" spans="1:10" s="1" customFormat="1" x14ac:dyDescent="0.2">
      <c r="A64" s="1">
        <v>60</v>
      </c>
      <c r="B64" s="47" t="s">
        <v>63</v>
      </c>
      <c r="C64" s="8"/>
      <c r="D64" s="9"/>
      <c r="E64" s="8"/>
      <c r="F64" s="9"/>
      <c r="G64" s="8"/>
      <c r="H64" s="9"/>
      <c r="I64" s="8"/>
      <c r="J64" s="10" t="str">
        <f t="shared" si="3"/>
        <v/>
      </c>
    </row>
    <row r="65" spans="1:10" s="1" customFormat="1" x14ac:dyDescent="0.2">
      <c r="A65" s="1">
        <v>61</v>
      </c>
      <c r="B65" s="47" t="s">
        <v>64</v>
      </c>
      <c r="C65" s="8"/>
      <c r="D65" s="9"/>
      <c r="E65" s="8"/>
      <c r="F65" s="9"/>
      <c r="G65" s="8" t="s">
        <v>99</v>
      </c>
      <c r="H65" s="9"/>
      <c r="I65" s="8"/>
      <c r="J65" s="10">
        <f t="shared" si="3"/>
        <v>1</v>
      </c>
    </row>
    <row r="66" spans="1:10" s="1" customFormat="1" x14ac:dyDescent="0.2">
      <c r="A66" s="1">
        <v>62</v>
      </c>
      <c r="B66" s="47" t="s">
        <v>65</v>
      </c>
      <c r="C66" s="8"/>
      <c r="D66" s="9"/>
      <c r="E66" s="8"/>
      <c r="F66" s="9"/>
      <c r="G66" s="8"/>
      <c r="H66" s="9"/>
      <c r="I66" s="8"/>
      <c r="J66" s="10" t="str">
        <f t="shared" si="3"/>
        <v/>
      </c>
    </row>
    <row r="67" spans="1:10" s="1" customFormat="1" x14ac:dyDescent="0.2">
      <c r="A67" s="1">
        <v>63</v>
      </c>
      <c r="B67" s="47" t="s">
        <v>66</v>
      </c>
      <c r="C67" s="8"/>
      <c r="D67" s="9"/>
      <c r="E67" s="8"/>
      <c r="F67" s="9"/>
      <c r="G67" s="8"/>
      <c r="H67" s="9"/>
      <c r="I67" s="8"/>
      <c r="J67" s="10" t="str">
        <f t="shared" si="3"/>
        <v/>
      </c>
    </row>
    <row r="68" spans="1:10" s="1" customFormat="1" x14ac:dyDescent="0.2">
      <c r="A68" s="1">
        <v>64</v>
      </c>
      <c r="B68" s="47" t="s">
        <v>67</v>
      </c>
      <c r="C68" s="8"/>
      <c r="D68" s="9"/>
      <c r="E68" s="8"/>
      <c r="F68" s="9"/>
      <c r="G68" s="8"/>
      <c r="H68" s="9"/>
      <c r="I68" s="8"/>
      <c r="J68" s="10" t="str">
        <f t="shared" si="3"/>
        <v/>
      </c>
    </row>
    <row r="69" spans="1:10" s="1" customFormat="1" x14ac:dyDescent="0.2">
      <c r="A69" s="1">
        <v>65</v>
      </c>
      <c r="B69" s="47" t="s">
        <v>68</v>
      </c>
      <c r="C69" s="8"/>
      <c r="D69" s="9"/>
      <c r="E69" s="8" t="s">
        <v>99</v>
      </c>
      <c r="F69" s="9"/>
      <c r="G69" s="8"/>
      <c r="H69" s="9" t="s">
        <v>99</v>
      </c>
      <c r="I69" s="8"/>
      <c r="J69" s="10">
        <f t="shared" ref="J69:J74" si="4">IF(COUNTA(C69:I69)&gt;0,COUNTA(C69:I69),"")</f>
        <v>2</v>
      </c>
    </row>
    <row r="70" spans="1:10" s="1" customFormat="1" x14ac:dyDescent="0.2">
      <c r="A70" s="1">
        <v>66</v>
      </c>
      <c r="B70" s="47" t="s">
        <v>69</v>
      </c>
      <c r="C70" s="8"/>
      <c r="D70" s="9"/>
      <c r="E70" s="8"/>
      <c r="F70" s="9"/>
      <c r="G70" s="8"/>
      <c r="H70" s="9"/>
      <c r="I70" s="8"/>
      <c r="J70" s="10" t="str">
        <f t="shared" si="4"/>
        <v/>
      </c>
    </row>
    <row r="71" spans="1:10" s="1" customFormat="1" x14ac:dyDescent="0.2">
      <c r="A71" s="1">
        <v>67</v>
      </c>
      <c r="B71" s="47" t="s">
        <v>70</v>
      </c>
      <c r="C71" s="8" t="s">
        <v>99</v>
      </c>
      <c r="D71" s="9" t="s">
        <v>99</v>
      </c>
      <c r="E71" s="8"/>
      <c r="F71" s="9" t="s">
        <v>99</v>
      </c>
      <c r="G71" s="8" t="s">
        <v>99</v>
      </c>
      <c r="H71" s="9" t="s">
        <v>99</v>
      </c>
      <c r="I71" s="8" t="s">
        <v>99</v>
      </c>
      <c r="J71" s="62">
        <f t="shared" si="4"/>
        <v>6</v>
      </c>
    </row>
    <row r="72" spans="1:10" s="1" customFormat="1" x14ac:dyDescent="0.2">
      <c r="A72" s="1">
        <v>68</v>
      </c>
      <c r="B72" s="47" t="s">
        <v>71</v>
      </c>
      <c r="C72" s="8"/>
      <c r="D72" s="9"/>
      <c r="E72" s="8"/>
      <c r="F72" s="9"/>
      <c r="G72" s="8"/>
      <c r="H72" s="9"/>
      <c r="I72" s="8"/>
      <c r="J72" s="10" t="str">
        <f t="shared" si="4"/>
        <v/>
      </c>
    </row>
    <row r="73" spans="1:10" s="1" customFormat="1" x14ac:dyDescent="0.2">
      <c r="A73" s="1">
        <v>69</v>
      </c>
      <c r="B73" s="47" t="s">
        <v>72</v>
      </c>
      <c r="C73" s="8"/>
      <c r="D73" s="9"/>
      <c r="E73" s="8"/>
      <c r="F73" s="9"/>
      <c r="G73" s="8"/>
      <c r="H73" s="9"/>
      <c r="I73" s="8"/>
      <c r="J73" s="10" t="str">
        <f t="shared" si="4"/>
        <v/>
      </c>
    </row>
    <row r="74" spans="1:10" s="1" customFormat="1" ht="13.5" thickBot="1" x14ac:dyDescent="0.25">
      <c r="A74" s="1">
        <v>70</v>
      </c>
      <c r="B74" s="47" t="s">
        <v>73</v>
      </c>
      <c r="C74" s="8"/>
      <c r="D74" s="9"/>
      <c r="E74" s="8"/>
      <c r="F74" s="9"/>
      <c r="G74" s="8"/>
      <c r="H74" s="9"/>
      <c r="I74" s="8"/>
      <c r="J74" s="10" t="str">
        <f t="shared" si="4"/>
        <v/>
      </c>
    </row>
    <row r="75" spans="1:10" s="1" customFormat="1" ht="16.5" thickBot="1" x14ac:dyDescent="0.3">
      <c r="B75" s="11" t="s">
        <v>74</v>
      </c>
      <c r="C75" s="12">
        <f t="shared" ref="C75:I75" si="5">70-COUNTA(C5:C74)</f>
        <v>51</v>
      </c>
      <c r="D75" s="13">
        <f t="shared" si="5"/>
        <v>62</v>
      </c>
      <c r="E75" s="12">
        <f t="shared" si="5"/>
        <v>66</v>
      </c>
      <c r="F75" s="13">
        <f t="shared" si="5"/>
        <v>65</v>
      </c>
      <c r="G75" s="12">
        <f t="shared" si="5"/>
        <v>44</v>
      </c>
      <c r="H75" s="13">
        <f t="shared" si="5"/>
        <v>50</v>
      </c>
      <c r="I75" s="12">
        <f t="shared" si="5"/>
        <v>66</v>
      </c>
      <c r="J75" s="14"/>
    </row>
    <row r="76" spans="1:10" s="1" customFormat="1" x14ac:dyDescent="0.2">
      <c r="B76" s="60" t="s">
        <v>154</v>
      </c>
      <c r="C76" s="16"/>
      <c r="D76" s="17"/>
      <c r="E76" s="16"/>
      <c r="F76" s="17"/>
      <c r="G76" s="16"/>
      <c r="H76" s="17"/>
      <c r="I76" s="16"/>
      <c r="J76" s="18"/>
    </row>
    <row r="77" spans="1:10" s="1" customFormat="1" x14ac:dyDescent="0.2">
      <c r="B77" s="19"/>
      <c r="C77" s="20"/>
      <c r="D77" s="21"/>
      <c r="E77" s="20"/>
      <c r="F77" s="21"/>
      <c r="G77" s="20"/>
      <c r="H77" s="21"/>
      <c r="I77" s="20"/>
      <c r="J77" s="22"/>
    </row>
    <row r="78" spans="1:10" s="1" customFormat="1" x14ac:dyDescent="0.2">
      <c r="B78" s="15" t="s">
        <v>100</v>
      </c>
      <c r="C78" s="16"/>
      <c r="D78" s="17"/>
      <c r="E78" s="16" t="s">
        <v>99</v>
      </c>
      <c r="F78" s="17"/>
      <c r="G78" s="16"/>
      <c r="H78" s="17" t="s">
        <v>99</v>
      </c>
      <c r="I78" s="16"/>
      <c r="J78" s="25"/>
    </row>
    <row r="79" spans="1:10" s="1" customFormat="1" x14ac:dyDescent="0.2">
      <c r="B79" s="26"/>
      <c r="C79" s="23"/>
      <c r="D79" s="24"/>
      <c r="E79" s="23"/>
      <c r="F79" s="24"/>
      <c r="G79" s="23"/>
      <c r="H79" s="24"/>
      <c r="I79" s="23"/>
      <c r="J79" s="25"/>
    </row>
    <row r="80" spans="1:10" s="1" customFormat="1" x14ac:dyDescent="0.2">
      <c r="B80" s="60" t="s">
        <v>153</v>
      </c>
      <c r="C80" s="2"/>
      <c r="D80" s="27"/>
      <c r="E80" s="2"/>
      <c r="F80" s="27"/>
      <c r="G80" s="2"/>
      <c r="H80" s="27"/>
      <c r="I80" s="2"/>
      <c r="J80" s="28"/>
    </row>
    <row r="81" spans="1:11" s="1" customFormat="1" ht="16.5" thickBot="1" x14ac:dyDescent="0.3">
      <c r="B81" s="29" t="s">
        <v>75</v>
      </c>
      <c r="C81" s="30">
        <f>C75+COUNTA(C76:C80)</f>
        <v>51</v>
      </c>
      <c r="D81" s="31">
        <f t="shared" ref="D81:I81" si="6">D75+COUNTA(D76:D80)</f>
        <v>62</v>
      </c>
      <c r="E81" s="30">
        <f t="shared" si="6"/>
        <v>67</v>
      </c>
      <c r="F81" s="31">
        <f t="shared" si="6"/>
        <v>65</v>
      </c>
      <c r="G81" s="30">
        <f t="shared" si="6"/>
        <v>44</v>
      </c>
      <c r="H81" s="31">
        <f t="shared" si="6"/>
        <v>51</v>
      </c>
      <c r="I81" s="30">
        <f t="shared" si="6"/>
        <v>66</v>
      </c>
      <c r="J81" s="32" t="s">
        <v>155</v>
      </c>
    </row>
    <row r="82" spans="1:11" s="1" customFormat="1" x14ac:dyDescent="0.2">
      <c r="A82" s="1">
        <v>71</v>
      </c>
      <c r="B82" s="39" t="s">
        <v>101</v>
      </c>
      <c r="C82" s="48" t="s">
        <v>99</v>
      </c>
      <c r="D82" s="24" t="s">
        <v>99</v>
      </c>
      <c r="E82" s="35" t="s">
        <v>99</v>
      </c>
      <c r="F82" s="34" t="s">
        <v>99</v>
      </c>
      <c r="G82" s="35" t="s">
        <v>99</v>
      </c>
      <c r="H82" s="34" t="s">
        <v>99</v>
      </c>
      <c r="I82" s="35" t="s">
        <v>99</v>
      </c>
      <c r="J82" s="36">
        <f t="shared" ref="J82:J113" si="7">COUNTA(C82:I82)</f>
        <v>7</v>
      </c>
    </row>
    <row r="83" spans="1:11" s="1" customFormat="1" x14ac:dyDescent="0.2">
      <c r="A83" s="1">
        <v>72</v>
      </c>
      <c r="B83" s="39" t="s">
        <v>102</v>
      </c>
      <c r="C83" s="33"/>
      <c r="D83" s="49" t="s">
        <v>99</v>
      </c>
      <c r="E83" s="33" t="s">
        <v>99</v>
      </c>
      <c r="F83" s="24" t="s">
        <v>99</v>
      </c>
      <c r="G83" s="33"/>
      <c r="H83" s="24"/>
      <c r="I83" s="33" t="s">
        <v>99</v>
      </c>
      <c r="J83" s="25">
        <f t="shared" si="7"/>
        <v>4</v>
      </c>
    </row>
    <row r="84" spans="1:11" s="1" customFormat="1" x14ac:dyDescent="0.2">
      <c r="A84" s="1">
        <v>73</v>
      </c>
      <c r="B84" s="39" t="s">
        <v>103</v>
      </c>
      <c r="C84" s="33" t="s">
        <v>99</v>
      </c>
      <c r="D84" s="24" t="s">
        <v>99</v>
      </c>
      <c r="E84" s="48" t="s">
        <v>99</v>
      </c>
      <c r="F84" s="24" t="s">
        <v>99</v>
      </c>
      <c r="G84" s="37" t="s">
        <v>99</v>
      </c>
      <c r="H84" s="24" t="s">
        <v>99</v>
      </c>
      <c r="I84" s="37" t="s">
        <v>99</v>
      </c>
      <c r="J84" s="25">
        <f t="shared" si="7"/>
        <v>7</v>
      </c>
    </row>
    <row r="85" spans="1:11" s="1" customFormat="1" x14ac:dyDescent="0.2">
      <c r="A85" s="1">
        <v>74</v>
      </c>
      <c r="B85" s="39" t="s">
        <v>104</v>
      </c>
      <c r="C85" s="33"/>
      <c r="D85" s="24" t="s">
        <v>99</v>
      </c>
      <c r="E85" s="33" t="s">
        <v>99</v>
      </c>
      <c r="F85" s="49" t="s">
        <v>99</v>
      </c>
      <c r="G85" s="33"/>
      <c r="H85" s="24" t="s">
        <v>99</v>
      </c>
      <c r="I85" s="33" t="s">
        <v>99</v>
      </c>
      <c r="J85" s="25">
        <f t="shared" si="7"/>
        <v>5</v>
      </c>
      <c r="K85" s="38"/>
    </row>
    <row r="86" spans="1:11" s="1" customFormat="1" x14ac:dyDescent="0.2">
      <c r="A86" s="1">
        <v>75</v>
      </c>
      <c r="B86" s="39" t="s">
        <v>105</v>
      </c>
      <c r="C86" s="33" t="s">
        <v>99</v>
      </c>
      <c r="D86" s="24"/>
      <c r="E86" s="33" t="s">
        <v>99</v>
      </c>
      <c r="F86" s="50" t="s">
        <v>99</v>
      </c>
      <c r="G86" s="48" t="s">
        <v>99</v>
      </c>
      <c r="H86" s="24"/>
      <c r="I86" s="33" t="s">
        <v>99</v>
      </c>
      <c r="J86" s="25">
        <f t="shared" si="7"/>
        <v>5</v>
      </c>
    </row>
    <row r="87" spans="1:11" s="1" customFormat="1" x14ac:dyDescent="0.2">
      <c r="A87" s="1">
        <v>76</v>
      </c>
      <c r="B87" s="39" t="s">
        <v>106</v>
      </c>
      <c r="C87" s="33" t="s">
        <v>99</v>
      </c>
      <c r="D87" s="24" t="s">
        <v>99</v>
      </c>
      <c r="E87" s="33"/>
      <c r="F87" s="24" t="s">
        <v>99</v>
      </c>
      <c r="G87" s="33"/>
      <c r="H87" s="49" t="s">
        <v>99</v>
      </c>
      <c r="I87" s="33" t="s">
        <v>99</v>
      </c>
      <c r="J87" s="25">
        <f t="shared" si="7"/>
        <v>5</v>
      </c>
    </row>
    <row r="88" spans="1:11" s="1" customFormat="1" x14ac:dyDescent="0.2">
      <c r="A88" s="1">
        <v>77</v>
      </c>
      <c r="B88" s="39" t="s">
        <v>107</v>
      </c>
      <c r="C88" s="33"/>
      <c r="D88" s="24" t="s">
        <v>99</v>
      </c>
      <c r="E88" s="33" t="s">
        <v>99</v>
      </c>
      <c r="F88" s="24" t="s">
        <v>99</v>
      </c>
      <c r="G88" s="33"/>
      <c r="H88" s="24"/>
      <c r="I88" s="48" t="s">
        <v>99</v>
      </c>
      <c r="J88" s="25">
        <f t="shared" si="7"/>
        <v>4</v>
      </c>
      <c r="K88" s="38"/>
    </row>
    <row r="89" spans="1:11" s="1" customFormat="1" x14ac:dyDescent="0.2">
      <c r="A89" s="1">
        <v>78</v>
      </c>
      <c r="B89" s="39" t="s">
        <v>108</v>
      </c>
      <c r="C89" s="48" t="s">
        <v>99</v>
      </c>
      <c r="D89" s="24" t="s">
        <v>99</v>
      </c>
      <c r="E89" s="33" t="s">
        <v>99</v>
      </c>
      <c r="F89" s="24" t="s">
        <v>99</v>
      </c>
      <c r="G89" s="33"/>
      <c r="H89" s="24" t="s">
        <v>99</v>
      </c>
      <c r="I89" s="33" t="s">
        <v>99</v>
      </c>
      <c r="J89" s="25">
        <f t="shared" si="7"/>
        <v>6</v>
      </c>
    </row>
    <row r="90" spans="1:11" s="1" customFormat="1" x14ac:dyDescent="0.2">
      <c r="A90" s="1">
        <v>79</v>
      </c>
      <c r="B90" s="39" t="s">
        <v>109</v>
      </c>
      <c r="C90" s="48"/>
      <c r="D90" s="49" t="s">
        <v>99</v>
      </c>
      <c r="E90" s="33" t="s">
        <v>99</v>
      </c>
      <c r="F90" s="24" t="s">
        <v>99</v>
      </c>
      <c r="G90" s="33"/>
      <c r="H90" s="24"/>
      <c r="I90" s="33"/>
      <c r="J90" s="25">
        <f t="shared" si="7"/>
        <v>3</v>
      </c>
    </row>
    <row r="91" spans="1:11" s="1" customFormat="1" x14ac:dyDescent="0.2">
      <c r="A91" s="1">
        <v>80</v>
      </c>
      <c r="B91" s="39" t="s">
        <v>110</v>
      </c>
      <c r="C91" s="33"/>
      <c r="D91" s="50" t="s">
        <v>99</v>
      </c>
      <c r="E91" s="48" t="s">
        <v>99</v>
      </c>
      <c r="F91" s="24" t="s">
        <v>99</v>
      </c>
      <c r="G91" s="33"/>
      <c r="H91" s="24"/>
      <c r="I91" s="33" t="s">
        <v>99</v>
      </c>
      <c r="J91" s="25">
        <f t="shared" si="7"/>
        <v>4</v>
      </c>
    </row>
    <row r="92" spans="1:11" s="1" customFormat="1" x14ac:dyDescent="0.2">
      <c r="A92" s="1">
        <v>81</v>
      </c>
      <c r="B92" s="39" t="s">
        <v>111</v>
      </c>
      <c r="C92" s="33"/>
      <c r="D92" s="24" t="s">
        <v>99</v>
      </c>
      <c r="E92" s="51" t="s">
        <v>99</v>
      </c>
      <c r="F92" s="49" t="s">
        <v>99</v>
      </c>
      <c r="G92" s="33"/>
      <c r="H92" s="24"/>
      <c r="I92" s="33" t="s">
        <v>99</v>
      </c>
      <c r="J92" s="25">
        <f t="shared" si="7"/>
        <v>4</v>
      </c>
      <c r="K92" s="38"/>
    </row>
    <row r="93" spans="1:11" s="1" customFormat="1" x14ac:dyDescent="0.2">
      <c r="A93" s="1">
        <v>82</v>
      </c>
      <c r="B93" s="39" t="s">
        <v>112</v>
      </c>
      <c r="C93" s="33"/>
      <c r="D93" s="24"/>
      <c r="E93" s="33"/>
      <c r="F93" s="49"/>
      <c r="G93" s="48" t="s">
        <v>99</v>
      </c>
      <c r="H93" s="24" t="s">
        <v>99</v>
      </c>
      <c r="I93" s="33" t="s">
        <v>99</v>
      </c>
      <c r="J93" s="25">
        <f t="shared" si="7"/>
        <v>3</v>
      </c>
    </row>
    <row r="94" spans="1:11" s="1" customFormat="1" x14ac:dyDescent="0.2">
      <c r="A94" s="1">
        <v>83</v>
      </c>
      <c r="B94" s="39" t="s">
        <v>113</v>
      </c>
      <c r="C94" s="33" t="s">
        <v>99</v>
      </c>
      <c r="D94" s="24" t="s">
        <v>99</v>
      </c>
      <c r="E94" s="33"/>
      <c r="F94" s="24" t="s">
        <v>99</v>
      </c>
      <c r="G94" s="52"/>
      <c r="H94" s="49" t="s">
        <v>99</v>
      </c>
      <c r="I94" s="33"/>
      <c r="J94" s="25">
        <f t="shared" si="7"/>
        <v>4</v>
      </c>
    </row>
    <row r="95" spans="1:11" s="1" customFormat="1" x14ac:dyDescent="0.2">
      <c r="A95" s="1">
        <v>84</v>
      </c>
      <c r="B95" s="39" t="s">
        <v>114</v>
      </c>
      <c r="C95" s="33"/>
      <c r="D95" s="24"/>
      <c r="E95" s="33"/>
      <c r="F95" s="24" t="s">
        <v>99</v>
      </c>
      <c r="G95" s="53"/>
      <c r="H95" s="49"/>
      <c r="I95" s="48" t="s">
        <v>99</v>
      </c>
      <c r="J95" s="25">
        <f t="shared" si="7"/>
        <v>2</v>
      </c>
    </row>
    <row r="96" spans="1:11" s="1" customFormat="1" x14ac:dyDescent="0.2">
      <c r="A96" s="1">
        <v>85</v>
      </c>
      <c r="B96" s="39" t="s">
        <v>115</v>
      </c>
      <c r="C96" s="48" t="s">
        <v>99</v>
      </c>
      <c r="D96" s="24"/>
      <c r="E96" s="33"/>
      <c r="F96" s="24"/>
      <c r="G96" s="53"/>
      <c r="H96" s="24"/>
      <c r="I96" s="51" t="s">
        <v>99</v>
      </c>
      <c r="J96" s="25">
        <f t="shared" si="7"/>
        <v>2</v>
      </c>
    </row>
    <row r="97" spans="1:14" s="1" customFormat="1" x14ac:dyDescent="0.2">
      <c r="A97" s="1">
        <v>86</v>
      </c>
      <c r="B97" s="39" t="s">
        <v>116</v>
      </c>
      <c r="C97" s="33"/>
      <c r="D97" s="49" t="s">
        <v>99</v>
      </c>
      <c r="E97" s="33"/>
      <c r="F97" s="24" t="s">
        <v>99</v>
      </c>
      <c r="G97" s="53"/>
      <c r="H97" s="24"/>
      <c r="I97" s="33"/>
      <c r="J97" s="25">
        <f t="shared" si="7"/>
        <v>2</v>
      </c>
    </row>
    <row r="98" spans="1:14" s="1" customFormat="1" x14ac:dyDescent="0.2">
      <c r="A98" s="1">
        <v>87</v>
      </c>
      <c r="B98" s="39" t="s">
        <v>117</v>
      </c>
      <c r="C98" s="48" t="s">
        <v>99</v>
      </c>
      <c r="D98" s="24"/>
      <c r="E98" s="48" t="s">
        <v>99</v>
      </c>
      <c r="F98" s="24"/>
      <c r="G98" s="53"/>
      <c r="H98" s="24" t="s">
        <v>99</v>
      </c>
      <c r="I98" s="33"/>
      <c r="J98" s="25">
        <f t="shared" si="7"/>
        <v>3</v>
      </c>
    </row>
    <row r="99" spans="1:14" s="1" customFormat="1" x14ac:dyDescent="0.2">
      <c r="A99" s="1">
        <v>88</v>
      </c>
      <c r="B99" s="39" t="s">
        <v>118</v>
      </c>
      <c r="C99" s="33"/>
      <c r="D99" s="50" t="s">
        <v>99</v>
      </c>
      <c r="E99" s="33" t="s">
        <v>99</v>
      </c>
      <c r="F99" s="49" t="s">
        <v>99</v>
      </c>
      <c r="G99" s="54"/>
      <c r="H99" s="24"/>
      <c r="I99" s="37" t="s">
        <v>99</v>
      </c>
      <c r="J99" s="25">
        <f t="shared" si="7"/>
        <v>4</v>
      </c>
    </row>
    <row r="100" spans="1:14" s="1" customFormat="1" x14ac:dyDescent="0.2">
      <c r="A100" s="1">
        <v>89</v>
      </c>
      <c r="B100" s="39" t="s">
        <v>119</v>
      </c>
      <c r="C100" s="33" t="s">
        <v>99</v>
      </c>
      <c r="D100" s="24" t="s">
        <v>99</v>
      </c>
      <c r="E100" s="48"/>
      <c r="F100" s="24" t="s">
        <v>99</v>
      </c>
      <c r="G100" s="52"/>
      <c r="H100" s="49" t="s">
        <v>99</v>
      </c>
      <c r="I100" s="33" t="s">
        <v>99</v>
      </c>
      <c r="J100" s="25">
        <f t="shared" si="7"/>
        <v>5</v>
      </c>
      <c r="K100" s="38"/>
    </row>
    <row r="101" spans="1:14" s="1" customFormat="1" x14ac:dyDescent="0.2">
      <c r="A101" s="1">
        <v>90</v>
      </c>
      <c r="B101" s="39" t="s">
        <v>120</v>
      </c>
      <c r="C101" s="33" t="s">
        <v>99</v>
      </c>
      <c r="D101" s="24" t="s">
        <v>99</v>
      </c>
      <c r="E101" s="33" t="s">
        <v>99</v>
      </c>
      <c r="F101" s="50" t="s">
        <v>99</v>
      </c>
      <c r="G101" s="53"/>
      <c r="H101" s="24" t="s">
        <v>99</v>
      </c>
      <c r="I101" s="48" t="s">
        <v>99</v>
      </c>
      <c r="J101" s="25">
        <f t="shared" si="7"/>
        <v>6</v>
      </c>
    </row>
    <row r="102" spans="1:14" s="1" customFormat="1" x14ac:dyDescent="0.2">
      <c r="A102" s="1">
        <v>91</v>
      </c>
      <c r="B102" s="39" t="s">
        <v>121</v>
      </c>
      <c r="C102" s="48" t="s">
        <v>99</v>
      </c>
      <c r="D102" s="24"/>
      <c r="E102" s="33" t="s">
        <v>99</v>
      </c>
      <c r="F102" s="24" t="s">
        <v>99</v>
      </c>
      <c r="G102" s="52"/>
      <c r="H102" s="24"/>
      <c r="I102" s="33"/>
      <c r="J102" s="25">
        <f t="shared" si="7"/>
        <v>3</v>
      </c>
    </row>
    <row r="103" spans="1:14" s="1" customFormat="1" x14ac:dyDescent="0.2">
      <c r="A103" s="1">
        <v>92</v>
      </c>
      <c r="B103" s="39" t="s">
        <v>122</v>
      </c>
      <c r="C103" s="33"/>
      <c r="D103" s="49" t="s">
        <v>99</v>
      </c>
      <c r="E103" s="33" t="s">
        <v>99</v>
      </c>
      <c r="F103" s="24" t="s">
        <v>99</v>
      </c>
      <c r="G103" s="53"/>
      <c r="H103" s="50" t="s">
        <v>99</v>
      </c>
      <c r="I103" s="33" t="s">
        <v>99</v>
      </c>
      <c r="J103" s="25">
        <f t="shared" si="7"/>
        <v>5</v>
      </c>
    </row>
    <row r="104" spans="1:14" s="1" customFormat="1" x14ac:dyDescent="0.2">
      <c r="A104" s="1">
        <v>93</v>
      </c>
      <c r="B104" s="39" t="s">
        <v>123</v>
      </c>
      <c r="C104" s="33"/>
      <c r="D104" s="24" t="s">
        <v>99</v>
      </c>
      <c r="E104" s="48" t="s">
        <v>99</v>
      </c>
      <c r="F104" s="24" t="s">
        <v>99</v>
      </c>
      <c r="G104" s="53"/>
      <c r="H104" s="24" t="s">
        <v>99</v>
      </c>
      <c r="I104" s="48"/>
      <c r="J104" s="25">
        <f t="shared" si="7"/>
        <v>4</v>
      </c>
      <c r="K104" s="38"/>
    </row>
    <row r="105" spans="1:14" s="1" customFormat="1" x14ac:dyDescent="0.2">
      <c r="A105" s="1">
        <v>94</v>
      </c>
      <c r="B105" s="39" t="s">
        <v>124</v>
      </c>
      <c r="C105" s="33"/>
      <c r="D105" s="24" t="s">
        <v>99</v>
      </c>
      <c r="E105" s="33"/>
      <c r="F105" s="49" t="s">
        <v>99</v>
      </c>
      <c r="G105" s="53"/>
      <c r="H105" s="24"/>
      <c r="I105" s="33" t="s">
        <v>99</v>
      </c>
      <c r="J105" s="25">
        <f t="shared" si="7"/>
        <v>3</v>
      </c>
    </row>
    <row r="106" spans="1:14" s="1" customFormat="1" x14ac:dyDescent="0.2">
      <c r="A106" s="1">
        <v>95</v>
      </c>
      <c r="B106" s="39" t="s">
        <v>125</v>
      </c>
      <c r="C106" s="48"/>
      <c r="D106" s="24" t="s">
        <v>99</v>
      </c>
      <c r="E106" s="33" t="s">
        <v>99</v>
      </c>
      <c r="F106" s="24" t="s">
        <v>99</v>
      </c>
      <c r="G106" s="53"/>
      <c r="H106" s="49" t="s">
        <v>99</v>
      </c>
      <c r="I106" s="33"/>
      <c r="J106" s="25">
        <f t="shared" si="7"/>
        <v>4</v>
      </c>
    </row>
    <row r="107" spans="1:14" s="1" customFormat="1" x14ac:dyDescent="0.2">
      <c r="A107" s="1">
        <v>96</v>
      </c>
      <c r="B107" s="39" t="s">
        <v>126</v>
      </c>
      <c r="C107" s="8"/>
      <c r="D107" s="56" t="s">
        <v>99</v>
      </c>
      <c r="E107" s="57" t="s">
        <v>99</v>
      </c>
      <c r="F107" s="56" t="s">
        <v>99</v>
      </c>
      <c r="G107" s="58"/>
      <c r="H107" s="56"/>
      <c r="I107" s="8" t="s">
        <v>99</v>
      </c>
      <c r="J107" s="25">
        <f t="shared" si="7"/>
        <v>4</v>
      </c>
    </row>
    <row r="108" spans="1:14" s="1" customFormat="1" x14ac:dyDescent="0.2">
      <c r="A108" s="1">
        <v>97</v>
      </c>
      <c r="B108" s="39" t="s">
        <v>127</v>
      </c>
      <c r="C108" s="8" t="s">
        <v>99</v>
      </c>
      <c r="D108" s="9"/>
      <c r="E108" s="8"/>
      <c r="F108" s="9"/>
      <c r="G108" s="55"/>
      <c r="H108" s="9"/>
      <c r="I108" s="8"/>
      <c r="J108" s="25">
        <f t="shared" si="7"/>
        <v>1</v>
      </c>
      <c r="L108" s="38"/>
      <c r="M108" s="38"/>
      <c r="N108" s="38"/>
    </row>
    <row r="109" spans="1:14" s="1" customFormat="1" x14ac:dyDescent="0.2">
      <c r="A109" s="1">
        <v>98</v>
      </c>
      <c r="B109" s="39" t="s">
        <v>128</v>
      </c>
      <c r="C109" s="8"/>
      <c r="D109" s="9" t="s">
        <v>99</v>
      </c>
      <c r="E109" s="8"/>
      <c r="F109" s="56" t="s">
        <v>99</v>
      </c>
      <c r="G109" s="55"/>
      <c r="H109" s="9"/>
      <c r="I109" s="8"/>
      <c r="J109" s="25">
        <f t="shared" si="7"/>
        <v>2</v>
      </c>
    </row>
    <row r="110" spans="1:14" s="1" customFormat="1" x14ac:dyDescent="0.2">
      <c r="A110" s="1">
        <v>99</v>
      </c>
      <c r="B110" s="39" t="s">
        <v>129</v>
      </c>
      <c r="C110" s="8"/>
      <c r="D110" s="56" t="s">
        <v>99</v>
      </c>
      <c r="E110" s="8" t="s">
        <v>99</v>
      </c>
      <c r="F110" s="9"/>
      <c r="G110" s="55"/>
      <c r="H110" s="56" t="s">
        <v>99</v>
      </c>
      <c r="I110" s="57" t="s">
        <v>99</v>
      </c>
      <c r="J110" s="25">
        <f t="shared" si="7"/>
        <v>4</v>
      </c>
      <c r="K110" s="38"/>
    </row>
    <row r="111" spans="1:14" s="1" customFormat="1" x14ac:dyDescent="0.2">
      <c r="A111" s="1">
        <v>100</v>
      </c>
      <c r="B111" s="39" t="s">
        <v>130</v>
      </c>
      <c r="C111" s="8"/>
      <c r="D111" s="56" t="s">
        <v>99</v>
      </c>
      <c r="E111" s="57" t="s">
        <v>99</v>
      </c>
      <c r="F111" s="9" t="s">
        <v>99</v>
      </c>
      <c r="G111" s="55"/>
      <c r="H111" s="9"/>
      <c r="I111" s="8"/>
      <c r="J111" s="25">
        <f t="shared" si="7"/>
        <v>3</v>
      </c>
    </row>
    <row r="112" spans="1:14" s="1" customFormat="1" x14ac:dyDescent="0.2">
      <c r="A112" s="1">
        <v>101</v>
      </c>
      <c r="B112" s="39" t="s">
        <v>131</v>
      </c>
      <c r="C112" s="8"/>
      <c r="D112" s="9"/>
      <c r="E112" s="57" t="s">
        <v>99</v>
      </c>
      <c r="F112" s="56" t="s">
        <v>99</v>
      </c>
      <c r="G112" s="55"/>
      <c r="H112" s="9" t="s">
        <v>99</v>
      </c>
      <c r="I112" s="57" t="s">
        <v>99</v>
      </c>
      <c r="J112" s="25">
        <f t="shared" si="7"/>
        <v>4</v>
      </c>
    </row>
    <row r="113" spans="1:10" s="1" customFormat="1" x14ac:dyDescent="0.2">
      <c r="A113" s="1">
        <v>102</v>
      </c>
      <c r="B113" s="39" t="s">
        <v>132</v>
      </c>
      <c r="C113" s="8"/>
      <c r="D113" s="9"/>
      <c r="E113" s="8"/>
      <c r="F113" s="9"/>
      <c r="G113" s="55"/>
      <c r="H113" s="9"/>
      <c r="I113" s="8" t="s">
        <v>99</v>
      </c>
      <c r="J113" s="25">
        <f t="shared" si="7"/>
        <v>1</v>
      </c>
    </row>
    <row r="114" spans="1:10" s="1" customFormat="1" x14ac:dyDescent="0.2">
      <c r="A114" s="1">
        <v>103</v>
      </c>
      <c r="B114" s="39" t="s">
        <v>133</v>
      </c>
      <c r="C114" s="8" t="s">
        <v>99</v>
      </c>
      <c r="D114" s="9"/>
      <c r="E114" s="8"/>
      <c r="F114" s="9"/>
      <c r="G114" s="55"/>
      <c r="H114" s="9"/>
      <c r="I114" s="8"/>
      <c r="J114" s="25">
        <f t="shared" ref="J114:J134" si="8">COUNTA(C114:I114)</f>
        <v>1</v>
      </c>
    </row>
    <row r="115" spans="1:10" s="1" customFormat="1" x14ac:dyDescent="0.2">
      <c r="A115" s="1">
        <v>104</v>
      </c>
      <c r="B115" s="39" t="s">
        <v>134</v>
      </c>
      <c r="C115" s="55"/>
      <c r="D115" s="9" t="s">
        <v>99</v>
      </c>
      <c r="E115" s="57" t="s">
        <v>99</v>
      </c>
      <c r="F115" s="9"/>
      <c r="G115" s="55"/>
      <c r="H115" s="9"/>
      <c r="I115" s="8"/>
      <c r="J115" s="25">
        <f t="shared" si="8"/>
        <v>2</v>
      </c>
    </row>
    <row r="116" spans="1:10" s="1" customFormat="1" x14ac:dyDescent="0.2">
      <c r="A116" s="1">
        <v>105</v>
      </c>
      <c r="B116" s="39" t="s">
        <v>135</v>
      </c>
      <c r="C116" s="55"/>
      <c r="D116" s="9"/>
      <c r="E116" s="8" t="s">
        <v>99</v>
      </c>
      <c r="F116" s="9"/>
      <c r="G116" s="55"/>
      <c r="H116" s="9"/>
      <c r="I116" s="8"/>
      <c r="J116" s="25">
        <f t="shared" si="8"/>
        <v>1</v>
      </c>
    </row>
    <row r="117" spans="1:10" s="1" customFormat="1" x14ac:dyDescent="0.2">
      <c r="A117" s="1">
        <v>106</v>
      </c>
      <c r="B117" s="39" t="s">
        <v>136</v>
      </c>
      <c r="C117" s="55"/>
      <c r="D117" s="9"/>
      <c r="E117" s="8"/>
      <c r="F117" s="9" t="s">
        <v>99</v>
      </c>
      <c r="G117" s="55"/>
      <c r="H117" s="9"/>
      <c r="I117" s="8"/>
      <c r="J117" s="25">
        <f t="shared" si="8"/>
        <v>1</v>
      </c>
    </row>
    <row r="118" spans="1:10" s="1" customFormat="1" x14ac:dyDescent="0.2">
      <c r="A118" s="1">
        <v>107</v>
      </c>
      <c r="B118" s="39" t="s">
        <v>137</v>
      </c>
      <c r="C118" s="55"/>
      <c r="D118" s="9"/>
      <c r="E118" s="8"/>
      <c r="F118" s="9"/>
      <c r="G118" s="55"/>
      <c r="H118" s="9" t="s">
        <v>99</v>
      </c>
      <c r="I118" s="8"/>
      <c r="J118" s="25">
        <f t="shared" si="8"/>
        <v>1</v>
      </c>
    </row>
    <row r="119" spans="1:10" s="1" customFormat="1" x14ac:dyDescent="0.2">
      <c r="A119" s="1">
        <v>108</v>
      </c>
      <c r="B119" s="39" t="s">
        <v>138</v>
      </c>
      <c r="C119" s="55"/>
      <c r="D119" s="9"/>
      <c r="E119" s="8"/>
      <c r="F119" s="9"/>
      <c r="G119" s="55"/>
      <c r="H119" s="9"/>
      <c r="I119" s="8" t="s">
        <v>99</v>
      </c>
      <c r="J119" s="25">
        <f t="shared" si="8"/>
        <v>1</v>
      </c>
    </row>
    <row r="120" spans="1:10" s="1" customFormat="1" x14ac:dyDescent="0.2">
      <c r="A120" s="1">
        <v>109</v>
      </c>
      <c r="B120" s="39" t="s">
        <v>139</v>
      </c>
      <c r="C120" s="55"/>
      <c r="D120" s="9" t="s">
        <v>99</v>
      </c>
      <c r="E120" s="8"/>
      <c r="F120" s="9"/>
      <c r="G120" s="55"/>
      <c r="H120" s="9"/>
      <c r="I120" s="8"/>
      <c r="J120" s="25">
        <f t="shared" si="8"/>
        <v>1</v>
      </c>
    </row>
    <row r="121" spans="1:10" s="1" customFormat="1" x14ac:dyDescent="0.2">
      <c r="A121" s="1">
        <v>110</v>
      </c>
      <c r="B121" s="39" t="s">
        <v>140</v>
      </c>
      <c r="C121" s="55"/>
      <c r="D121" s="9"/>
      <c r="E121" s="8" t="s">
        <v>99</v>
      </c>
      <c r="F121" s="56" t="s">
        <v>99</v>
      </c>
      <c r="G121" s="58"/>
      <c r="H121" s="56"/>
      <c r="I121" s="57" t="s">
        <v>99</v>
      </c>
      <c r="J121" s="25">
        <f t="shared" si="8"/>
        <v>3</v>
      </c>
    </row>
    <row r="122" spans="1:10" s="1" customFormat="1" x14ac:dyDescent="0.2">
      <c r="A122" s="1">
        <v>111</v>
      </c>
      <c r="B122" s="39" t="s">
        <v>141</v>
      </c>
      <c r="C122" s="55"/>
      <c r="D122" s="56" t="s">
        <v>99</v>
      </c>
      <c r="E122" s="57" t="s">
        <v>99</v>
      </c>
      <c r="F122" s="9" t="s">
        <v>99</v>
      </c>
      <c r="G122" s="55"/>
      <c r="H122" s="9"/>
      <c r="I122" s="57" t="s">
        <v>99</v>
      </c>
      <c r="J122" s="25">
        <f t="shared" si="8"/>
        <v>4</v>
      </c>
    </row>
    <row r="123" spans="1:10" s="1" customFormat="1" x14ac:dyDescent="0.2">
      <c r="A123" s="1">
        <v>112</v>
      </c>
      <c r="B123" s="39" t="s">
        <v>142</v>
      </c>
      <c r="C123" s="55"/>
      <c r="D123" s="9"/>
      <c r="E123" s="8"/>
      <c r="F123" s="9"/>
      <c r="G123" s="55"/>
      <c r="H123" s="9" t="s">
        <v>99</v>
      </c>
      <c r="I123" s="8"/>
      <c r="J123" s="25">
        <f t="shared" si="8"/>
        <v>1</v>
      </c>
    </row>
    <row r="124" spans="1:10" s="1" customFormat="1" x14ac:dyDescent="0.2">
      <c r="A124" s="1">
        <v>113</v>
      </c>
      <c r="B124" s="39" t="s">
        <v>143</v>
      </c>
      <c r="C124" s="55"/>
      <c r="D124" s="9"/>
      <c r="E124" s="8"/>
      <c r="F124" s="9"/>
      <c r="G124" s="55"/>
      <c r="H124" s="59"/>
      <c r="I124" s="8" t="s">
        <v>99</v>
      </c>
      <c r="J124" s="25">
        <f t="shared" si="8"/>
        <v>1</v>
      </c>
    </row>
    <row r="125" spans="1:10" s="1" customFormat="1" x14ac:dyDescent="0.2">
      <c r="A125" s="1">
        <v>114</v>
      </c>
      <c r="B125" s="39" t="s">
        <v>144</v>
      </c>
      <c r="C125" s="55"/>
      <c r="D125" s="9" t="s">
        <v>99</v>
      </c>
      <c r="E125" s="8"/>
      <c r="F125" s="56" t="s">
        <v>99</v>
      </c>
      <c r="G125" s="55"/>
      <c r="H125" s="59"/>
      <c r="I125" s="8"/>
      <c r="J125" s="25">
        <f t="shared" si="8"/>
        <v>2</v>
      </c>
    </row>
    <row r="126" spans="1:10" s="1" customFormat="1" x14ac:dyDescent="0.2">
      <c r="A126" s="1">
        <v>115</v>
      </c>
      <c r="B126" s="39" t="s">
        <v>145</v>
      </c>
      <c r="C126" s="55"/>
      <c r="D126" s="9"/>
      <c r="E126" s="8" t="s">
        <v>99</v>
      </c>
      <c r="F126" s="9"/>
      <c r="G126" s="55"/>
      <c r="H126" s="59"/>
      <c r="I126" s="8"/>
      <c r="J126" s="25">
        <f t="shared" si="8"/>
        <v>1</v>
      </c>
    </row>
    <row r="127" spans="1:10" s="1" customFormat="1" x14ac:dyDescent="0.2">
      <c r="A127" s="1">
        <v>116</v>
      </c>
      <c r="B127" s="39" t="s">
        <v>146</v>
      </c>
      <c r="C127" s="55"/>
      <c r="D127" s="9"/>
      <c r="E127" s="8"/>
      <c r="F127" s="9" t="s">
        <v>99</v>
      </c>
      <c r="G127" s="55"/>
      <c r="H127" s="59"/>
      <c r="I127" s="57" t="s">
        <v>99</v>
      </c>
      <c r="J127" s="25">
        <f t="shared" si="8"/>
        <v>2</v>
      </c>
    </row>
    <row r="128" spans="1:10" s="1" customFormat="1" x14ac:dyDescent="0.2">
      <c r="A128" s="1">
        <v>117</v>
      </c>
      <c r="B128" s="39" t="s">
        <v>147</v>
      </c>
      <c r="C128" s="55"/>
      <c r="D128" s="9" t="s">
        <v>99</v>
      </c>
      <c r="E128" s="8"/>
      <c r="F128" s="9"/>
      <c r="G128" s="55"/>
      <c r="H128" s="59"/>
      <c r="I128" s="8"/>
      <c r="J128" s="25">
        <f t="shared" si="8"/>
        <v>1</v>
      </c>
    </row>
    <row r="129" spans="1:10" s="1" customFormat="1" x14ac:dyDescent="0.2">
      <c r="A129" s="1">
        <v>118</v>
      </c>
      <c r="B129" s="39" t="s">
        <v>148</v>
      </c>
      <c r="C129" s="55"/>
      <c r="D129" s="9"/>
      <c r="E129" s="8" t="s">
        <v>99</v>
      </c>
      <c r="F129" s="9"/>
      <c r="G129" s="55"/>
      <c r="H129" s="59"/>
      <c r="I129" s="8"/>
      <c r="J129" s="25">
        <f t="shared" si="8"/>
        <v>1</v>
      </c>
    </row>
    <row r="130" spans="1:10" s="1" customFormat="1" x14ac:dyDescent="0.2">
      <c r="A130" s="1">
        <v>119</v>
      </c>
      <c r="B130" s="39" t="s">
        <v>149</v>
      </c>
      <c r="C130" s="55"/>
      <c r="D130" s="9"/>
      <c r="E130" s="8"/>
      <c r="F130" s="9" t="s">
        <v>99</v>
      </c>
      <c r="G130" s="55"/>
      <c r="H130" s="59"/>
      <c r="I130" s="8"/>
      <c r="J130" s="25">
        <f t="shared" si="8"/>
        <v>1</v>
      </c>
    </row>
    <row r="131" spans="1:10" s="1" customFormat="1" x14ac:dyDescent="0.2">
      <c r="A131" s="1">
        <v>120</v>
      </c>
      <c r="B131" s="39" t="s">
        <v>157</v>
      </c>
      <c r="C131" s="55"/>
      <c r="D131" s="9"/>
      <c r="E131" s="8"/>
      <c r="F131" s="9"/>
      <c r="G131" s="55"/>
      <c r="H131" s="59"/>
      <c r="I131" s="8" t="s">
        <v>99</v>
      </c>
      <c r="J131" s="25">
        <f t="shared" si="8"/>
        <v>1</v>
      </c>
    </row>
    <row r="132" spans="1:10" s="1" customFormat="1" x14ac:dyDescent="0.2">
      <c r="A132" s="1">
        <v>121</v>
      </c>
      <c r="B132" s="39" t="s">
        <v>150</v>
      </c>
      <c r="C132" s="55"/>
      <c r="D132" s="9" t="s">
        <v>99</v>
      </c>
      <c r="E132" s="8"/>
      <c r="F132" s="59"/>
      <c r="G132" s="55"/>
      <c r="H132" s="59"/>
      <c r="I132" s="59"/>
      <c r="J132" s="25">
        <f t="shared" si="8"/>
        <v>1</v>
      </c>
    </row>
    <row r="133" spans="1:10" s="1" customFormat="1" x14ac:dyDescent="0.2">
      <c r="A133" s="1">
        <v>122</v>
      </c>
      <c r="B133" s="39" t="s">
        <v>151</v>
      </c>
      <c r="C133" s="55"/>
      <c r="D133" s="9"/>
      <c r="E133" s="8" t="s">
        <v>99</v>
      </c>
      <c r="F133" s="59"/>
      <c r="G133" s="55"/>
      <c r="H133" s="59"/>
      <c r="I133" s="59"/>
      <c r="J133" s="25">
        <f t="shared" si="8"/>
        <v>1</v>
      </c>
    </row>
    <row r="134" spans="1:10" s="1" customFormat="1" x14ac:dyDescent="0.2">
      <c r="A134" s="1">
        <v>123</v>
      </c>
      <c r="B134" s="39" t="s">
        <v>152</v>
      </c>
      <c r="C134" s="55"/>
      <c r="D134" s="9" t="s">
        <v>99</v>
      </c>
      <c r="E134" s="55"/>
      <c r="F134" s="59"/>
      <c r="G134" s="55"/>
      <c r="H134" s="59"/>
      <c r="I134" s="59"/>
      <c r="J134" s="25">
        <f t="shared" si="8"/>
        <v>1</v>
      </c>
    </row>
    <row r="135" spans="1:10" s="1" customFormat="1" ht="13.5" thickBot="1" x14ac:dyDescent="0.25">
      <c r="B135" s="55"/>
      <c r="C135" s="55"/>
      <c r="D135" s="55"/>
      <c r="E135" s="55"/>
      <c r="F135" s="55"/>
      <c r="G135" s="55"/>
      <c r="H135" s="55"/>
      <c r="I135" s="55"/>
      <c r="J135" s="55"/>
    </row>
    <row r="136" spans="1:10" s="1" customFormat="1" ht="16.5" thickBot="1" x14ac:dyDescent="0.3">
      <c r="B136" s="11" t="s">
        <v>76</v>
      </c>
      <c r="C136" s="40">
        <f t="shared" ref="C136:I136" si="9">C81+COUNTA(C82:C135)</f>
        <v>64</v>
      </c>
      <c r="D136" s="40">
        <f t="shared" si="9"/>
        <v>92</v>
      </c>
      <c r="E136" s="40">
        <f t="shared" si="9"/>
        <v>95</v>
      </c>
      <c r="F136" s="40">
        <f t="shared" si="9"/>
        <v>97</v>
      </c>
      <c r="G136" s="40">
        <f t="shared" si="9"/>
        <v>48</v>
      </c>
      <c r="H136" s="40">
        <f t="shared" si="9"/>
        <v>68</v>
      </c>
      <c r="I136" s="40">
        <f t="shared" si="9"/>
        <v>94</v>
      </c>
      <c r="J136" s="32"/>
    </row>
    <row r="137" spans="1:10" s="1" customFormat="1" x14ac:dyDescent="0.2">
      <c r="B137" s="15" t="s">
        <v>77</v>
      </c>
      <c r="C137" s="41" t="str">
        <f t="shared" ref="C137:I137" si="10">C2</f>
        <v>nr1</v>
      </c>
      <c r="D137" s="42" t="str">
        <f t="shared" si="10"/>
        <v>nr2</v>
      </c>
      <c r="E137" s="41" t="str">
        <f t="shared" si="10"/>
        <v>nr3</v>
      </c>
      <c r="F137" s="42" t="str">
        <f t="shared" si="10"/>
        <v xml:space="preserve">nr4  </v>
      </c>
      <c r="G137" s="41" t="str">
        <f t="shared" si="10"/>
        <v>nr5</v>
      </c>
      <c r="H137" s="42" t="str">
        <f t="shared" si="10"/>
        <v>nr6</v>
      </c>
      <c r="I137" s="41" t="str">
        <f t="shared" si="10"/>
        <v>nr7</v>
      </c>
      <c r="J137" s="43"/>
    </row>
    <row r="138" spans="1:10" s="1" customFormat="1" ht="13.5" thickBot="1" x14ac:dyDescent="0.25">
      <c r="B138" s="44" t="s">
        <v>78</v>
      </c>
      <c r="C138" s="41" t="str">
        <f>RANK(C136,C136:I136)&amp;"."</f>
        <v>6.</v>
      </c>
      <c r="D138" s="42" t="str">
        <f>RANK(D136,C136:I136)&amp;"."</f>
        <v>4.</v>
      </c>
      <c r="E138" s="41" t="str">
        <f>RANK(E136,C136:I136)&amp;"."</f>
        <v>2.</v>
      </c>
      <c r="F138" s="42" t="str">
        <f>RANK(F136,C136:I136)&amp;"."</f>
        <v>1.</v>
      </c>
      <c r="G138" s="41" t="str">
        <f>RANK(G136,C136:I136)&amp;"."</f>
        <v>7.</v>
      </c>
      <c r="H138" s="42" t="str">
        <f>RANK(H136,C136:I136)&amp;"."</f>
        <v>5.</v>
      </c>
      <c r="I138" s="41" t="str">
        <f>RANK(I136,C136:I136)&amp;"."</f>
        <v>3.</v>
      </c>
      <c r="J138" s="45"/>
    </row>
    <row r="139" spans="1:10" ht="12.75" customHeight="1" thickBot="1" x14ac:dyDescent="0.25">
      <c r="B139" s="63" t="s">
        <v>158</v>
      </c>
      <c r="C139" s="63"/>
      <c r="D139" s="63"/>
      <c r="E139" s="63"/>
      <c r="F139" s="63"/>
      <c r="G139" s="63"/>
      <c r="H139" s="63"/>
      <c r="I139" s="63"/>
      <c r="J139" s="63"/>
    </row>
    <row r="140" spans="1:10" ht="13.5" thickBot="1" x14ac:dyDescent="0.25">
      <c r="B140" s="63"/>
      <c r="C140" s="63"/>
      <c r="D140" s="63"/>
      <c r="E140" s="63"/>
      <c r="F140" s="63"/>
      <c r="G140" s="63"/>
      <c r="H140" s="63"/>
      <c r="I140" s="63"/>
      <c r="J140" s="63"/>
    </row>
    <row r="141" spans="1:10" ht="13.5" thickBot="1" x14ac:dyDescent="0.25">
      <c r="B141" s="63"/>
      <c r="C141" s="63"/>
      <c r="D141" s="63"/>
      <c r="E141" s="63"/>
      <c r="F141" s="63"/>
      <c r="G141" s="63"/>
      <c r="H141" s="63"/>
      <c r="I141" s="63"/>
      <c r="J141" s="63"/>
    </row>
  </sheetData>
  <mergeCells count="1">
    <mergeCell ref="B139:J141"/>
  </mergeCells>
  <conditionalFormatting sqref="J82:J134">
    <cfRule type="cellIs" dxfId="0" priority="1" operator="equal">
      <formula>1</formula>
    </cfRule>
  </conditionalFormatting>
  <pageMargins left="0.75" right="0.75" top="1" bottom="1" header="0.51180555555555496" footer="0.49236111111111103"/>
  <pageSetup paperSize="9" firstPageNumber="0" fitToHeight="4" orientation="portrait" horizontalDpi="300" verticalDpi="300" r:id="rId1"/>
  <headerFooter>
    <oddFooter>&amp;C&amp;P/&amp;N_x000D_&amp;1#&amp;"Verdana"&amp;7&amp;K000000 Confidential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937AC-E808-4410-8569-DC08A7E375A6}">
  <dimension ref="A1:B22"/>
  <sheetViews>
    <sheetView zoomScaleNormal="100" workbookViewId="0"/>
  </sheetViews>
  <sheetFormatPr defaultRowHeight="12.75" x14ac:dyDescent="0.2"/>
  <cols>
    <col min="2" max="2" width="28.7109375" customWidth="1"/>
  </cols>
  <sheetData>
    <row r="1" spans="1:2" ht="15" x14ac:dyDescent="0.25">
      <c r="A1" s="64" t="s">
        <v>160</v>
      </c>
    </row>
    <row r="3" spans="1:2" x14ac:dyDescent="0.2">
      <c r="A3">
        <v>1</v>
      </c>
      <c r="B3" t="s">
        <v>85</v>
      </c>
    </row>
    <row r="4" spans="1:2" x14ac:dyDescent="0.2">
      <c r="B4" t="s">
        <v>86</v>
      </c>
    </row>
    <row r="6" spans="1:2" x14ac:dyDescent="0.2">
      <c r="A6">
        <v>2</v>
      </c>
      <c r="B6" t="s">
        <v>87</v>
      </c>
    </row>
    <row r="7" spans="1:2" x14ac:dyDescent="0.2">
      <c r="B7" t="s">
        <v>88</v>
      </c>
    </row>
    <row r="9" spans="1:2" x14ac:dyDescent="0.2">
      <c r="A9">
        <v>3</v>
      </c>
      <c r="B9" t="s">
        <v>89</v>
      </c>
    </row>
    <row r="10" spans="1:2" x14ac:dyDescent="0.2">
      <c r="B10" t="s">
        <v>90</v>
      </c>
    </row>
    <row r="12" spans="1:2" x14ac:dyDescent="0.2">
      <c r="A12">
        <v>4</v>
      </c>
      <c r="B12" t="s">
        <v>91</v>
      </c>
    </row>
    <row r="13" spans="1:2" x14ac:dyDescent="0.2">
      <c r="B13" t="s">
        <v>92</v>
      </c>
    </row>
    <row r="15" spans="1:2" x14ac:dyDescent="0.2">
      <c r="A15">
        <v>5</v>
      </c>
      <c r="B15" t="s">
        <v>93</v>
      </c>
    </row>
    <row r="16" spans="1:2" x14ac:dyDescent="0.2">
      <c r="B16" t="s">
        <v>94</v>
      </c>
    </row>
    <row r="18" spans="1:2" x14ac:dyDescent="0.2">
      <c r="A18">
        <v>6</v>
      </c>
      <c r="B18" t="s">
        <v>95</v>
      </c>
    </row>
    <row r="19" spans="1:2" x14ac:dyDescent="0.2">
      <c r="B19" t="s">
        <v>96</v>
      </c>
    </row>
    <row r="21" spans="1:2" x14ac:dyDescent="0.2">
      <c r="A21">
        <v>7</v>
      </c>
      <c r="B21" t="s">
        <v>98</v>
      </c>
    </row>
    <row r="22" spans="1:2" x14ac:dyDescent="0.2">
      <c r="B2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2024</vt:lpstr>
      <vt:lpstr>Joukkueet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Tuomo</dc:creator>
  <cp:keywords/>
  <dc:description/>
  <cp:lastModifiedBy>Tapani Tapio</cp:lastModifiedBy>
  <cp:revision>6</cp:revision>
  <dcterms:created xsi:type="dcterms:W3CDTF">2011-10-01T03:07:12Z</dcterms:created>
  <dcterms:modified xsi:type="dcterms:W3CDTF">2024-09-09T18:55:11Z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SIP_Label_20ea7001-5c24-4702-a3ac-e436ccb02747_Enabled">
    <vt:lpwstr>true</vt:lpwstr>
  </property>
  <property fmtid="{D5CDD505-2E9C-101B-9397-08002B2CF9AE}" pid="9" name="MSIP_Label_20ea7001-5c24-4702-a3ac-e436ccb02747_SetDate">
    <vt:lpwstr>2023-09-08T14:45:32Z</vt:lpwstr>
  </property>
  <property fmtid="{D5CDD505-2E9C-101B-9397-08002B2CF9AE}" pid="10" name="MSIP_Label_20ea7001-5c24-4702-a3ac-e436ccb02747_Method">
    <vt:lpwstr>Standard</vt:lpwstr>
  </property>
  <property fmtid="{D5CDD505-2E9C-101B-9397-08002B2CF9AE}" pid="11" name="MSIP_Label_20ea7001-5c24-4702-a3ac-e436ccb02747_Name">
    <vt:lpwstr>Confidential</vt:lpwstr>
  </property>
  <property fmtid="{D5CDD505-2E9C-101B-9397-08002B2CF9AE}" pid="12" name="MSIP_Label_20ea7001-5c24-4702-a3ac-e436ccb02747_SiteId">
    <vt:lpwstr>c8823c91-be81-4f89-b024-6c3dd789c106</vt:lpwstr>
  </property>
  <property fmtid="{D5CDD505-2E9C-101B-9397-08002B2CF9AE}" pid="13" name="MSIP_Label_20ea7001-5c24-4702-a3ac-e436ccb02747_ActionId">
    <vt:lpwstr>4514fcf8-ad29-402f-94b6-8258ab3c1d5e</vt:lpwstr>
  </property>
  <property fmtid="{D5CDD505-2E9C-101B-9397-08002B2CF9AE}" pid="14" name="MSIP_Label_20ea7001-5c24-4702-a3ac-e436ccb02747_ContentBits">
    <vt:lpwstr>2</vt:lpwstr>
  </property>
</Properties>
</file>