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E:\pply\rallit\v2013\"/>
    </mc:Choice>
  </mc:AlternateContent>
  <xr:revisionPtr revIDLastSave="0" documentId="8_{72A55810-F9C1-4701-9101-91E21EC5EB52}" xr6:coauthVersionLast="36" xr6:coauthVersionMax="36" xr10:uidLastSave="{00000000-0000-0000-0000-000000000000}"/>
  <bookViews>
    <workbookView xWindow="32760" yWindow="45" windowWidth="3240" windowHeight="10995" tabRatio="771"/>
  </bookViews>
  <sheets>
    <sheet name="2013" sheetId="1" r:id="rId1"/>
    <sheet name="Puutteet" sheetId="2" r:id="rId2"/>
  </sheets>
  <definedNames>
    <definedName name="kuntien_lkm">'2013'!$C$165</definedName>
    <definedName name="_xlnm.Print_Titles" localSheetId="0">'2013'!$1:$1</definedName>
  </definedNames>
  <calcPr calcId="162913" fullCalcOnLoad="1"/>
</workbook>
</file>

<file path=xl/calcChain.xml><?xml version="1.0" encoding="utf-8"?>
<calcChain xmlns="http://schemas.openxmlformats.org/spreadsheetml/2006/main">
  <c r="U2" i="1" l="1"/>
  <c r="U162" i="1" s="1"/>
  <c r="C163" i="1"/>
  <c r="AB6" i="2"/>
  <c r="AA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Z6" i="1"/>
  <c r="AB6" i="1" s="1"/>
  <c r="A2" i="2"/>
  <c r="A1" i="2"/>
  <c r="T2" i="1"/>
  <c r="T162" i="1" s="1"/>
  <c r="K68" i="2"/>
  <c r="AB58" i="2"/>
  <c r="AA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Y58" i="2" s="1"/>
  <c r="Z58" i="1"/>
  <c r="AB58" i="1"/>
  <c r="AB158" i="2"/>
  <c r="AA158" i="2"/>
  <c r="AB157" i="2"/>
  <c r="AA157" i="2"/>
  <c r="AB156" i="2"/>
  <c r="AA156" i="2"/>
  <c r="AB155" i="2"/>
  <c r="AA155" i="2"/>
  <c r="AB154" i="2"/>
  <c r="AA154" i="2"/>
  <c r="AB153" i="2"/>
  <c r="AA153" i="2"/>
  <c r="AB152" i="2"/>
  <c r="AA152" i="2"/>
  <c r="AB151" i="2"/>
  <c r="AA151" i="2"/>
  <c r="AB150" i="2"/>
  <c r="AA150" i="2"/>
  <c r="AB149" i="2"/>
  <c r="AA149" i="2"/>
  <c r="AB148" i="2"/>
  <c r="AA148" i="2"/>
  <c r="AB147" i="2"/>
  <c r="AA147" i="2"/>
  <c r="AB146" i="2"/>
  <c r="AA146" i="2"/>
  <c r="AB145" i="2"/>
  <c r="AA145" i="2"/>
  <c r="AB144" i="2"/>
  <c r="AA144" i="2"/>
  <c r="AB143" i="2"/>
  <c r="AA143" i="2"/>
  <c r="AB142" i="2"/>
  <c r="AA142" i="2"/>
  <c r="AB141" i="2"/>
  <c r="AA141" i="2"/>
  <c r="AB140" i="2"/>
  <c r="AA140" i="2"/>
  <c r="AB139" i="2"/>
  <c r="AA139" i="2"/>
  <c r="AB138" i="2"/>
  <c r="AA138" i="2"/>
  <c r="AB137" i="2"/>
  <c r="AA137" i="2"/>
  <c r="AB136" i="2"/>
  <c r="AA136" i="2"/>
  <c r="AB135" i="2"/>
  <c r="AA135" i="2"/>
  <c r="AB134" i="2"/>
  <c r="AA134" i="2"/>
  <c r="AB133" i="2"/>
  <c r="AA133" i="2"/>
  <c r="AB132" i="2"/>
  <c r="AA132" i="2"/>
  <c r="AB131" i="2"/>
  <c r="AA131" i="2"/>
  <c r="AB130" i="2"/>
  <c r="AA130" i="2"/>
  <c r="AB129" i="2"/>
  <c r="AA129" i="2"/>
  <c r="AB128" i="2"/>
  <c r="AA128" i="2"/>
  <c r="AB127" i="2"/>
  <c r="AA127" i="2"/>
  <c r="AB126" i="2"/>
  <c r="AA126" i="2"/>
  <c r="AB125" i="2"/>
  <c r="AA125" i="2"/>
  <c r="AB124" i="2"/>
  <c r="AA124" i="2"/>
  <c r="AB123" i="2"/>
  <c r="AA123" i="2"/>
  <c r="AB122" i="2"/>
  <c r="AA122" i="2"/>
  <c r="AB121" i="2"/>
  <c r="AA121" i="2"/>
  <c r="AB120" i="2"/>
  <c r="AA120" i="2"/>
  <c r="AB119" i="2"/>
  <c r="AA119" i="2"/>
  <c r="AB118" i="2"/>
  <c r="AA118" i="2"/>
  <c r="AB117" i="2"/>
  <c r="AA117" i="2"/>
  <c r="AB116" i="2"/>
  <c r="AA116" i="2"/>
  <c r="AB115" i="2"/>
  <c r="AA115" i="2"/>
  <c r="AB114" i="2"/>
  <c r="AA114" i="2"/>
  <c r="AB113" i="2"/>
  <c r="AA113" i="2"/>
  <c r="AB112" i="2"/>
  <c r="AA112" i="2"/>
  <c r="AB111" i="2"/>
  <c r="AA111" i="2"/>
  <c r="AB110" i="2"/>
  <c r="AA110" i="2"/>
  <c r="AB109" i="2"/>
  <c r="AA109" i="2"/>
  <c r="AB108" i="2"/>
  <c r="AA108" i="2"/>
  <c r="AB107" i="2"/>
  <c r="AA107" i="2"/>
  <c r="AB106" i="2"/>
  <c r="AA106" i="2"/>
  <c r="AB105" i="2"/>
  <c r="AA105" i="2"/>
  <c r="AB104" i="2"/>
  <c r="AA104" i="2"/>
  <c r="AB103" i="2"/>
  <c r="AA103" i="2"/>
  <c r="AB102" i="2"/>
  <c r="AA102" i="2"/>
  <c r="AB101" i="2"/>
  <c r="AA101" i="2"/>
  <c r="AB100" i="2"/>
  <c r="AA100" i="2"/>
  <c r="AB99" i="2"/>
  <c r="AA99" i="2"/>
  <c r="AB98" i="2"/>
  <c r="AA98" i="2"/>
  <c r="AB97" i="2"/>
  <c r="AA97" i="2"/>
  <c r="AB96" i="2"/>
  <c r="AA96" i="2"/>
  <c r="AB95" i="2"/>
  <c r="AA95" i="2"/>
  <c r="AB94" i="2"/>
  <c r="AA94" i="2"/>
  <c r="AB93" i="2"/>
  <c r="AA93" i="2"/>
  <c r="AB92" i="2"/>
  <c r="AA92" i="2"/>
  <c r="AB91" i="2"/>
  <c r="AA91" i="2"/>
  <c r="AB90" i="2"/>
  <c r="AA90" i="2"/>
  <c r="AB89" i="2"/>
  <c r="AA89" i="2"/>
  <c r="AB88" i="2"/>
  <c r="AA88" i="2"/>
  <c r="AB87" i="2"/>
  <c r="AA87" i="2"/>
  <c r="AB86" i="2"/>
  <c r="AA86" i="2"/>
  <c r="AB85" i="2"/>
  <c r="AA85" i="2"/>
  <c r="AB84" i="2"/>
  <c r="AA84" i="2"/>
  <c r="AB83" i="2"/>
  <c r="AA83" i="2"/>
  <c r="AB82" i="2"/>
  <c r="AA82" i="2"/>
  <c r="AB81" i="2"/>
  <c r="AA81" i="2"/>
  <c r="AB80" i="2"/>
  <c r="AA80" i="2"/>
  <c r="AB79" i="2"/>
  <c r="AA79" i="2"/>
  <c r="AB78" i="2"/>
  <c r="AA78" i="2"/>
  <c r="AB77" i="2"/>
  <c r="AA77" i="2"/>
  <c r="AB76" i="2"/>
  <c r="AA76" i="2"/>
  <c r="AB75" i="2"/>
  <c r="AA75" i="2"/>
  <c r="AB74" i="2"/>
  <c r="AA74" i="2"/>
  <c r="AB73" i="2"/>
  <c r="AA73" i="2"/>
  <c r="AB72" i="2"/>
  <c r="AA72" i="2"/>
  <c r="AB71" i="2"/>
  <c r="AA71" i="2"/>
  <c r="AB70" i="2"/>
  <c r="AA70" i="2"/>
  <c r="AB69" i="2"/>
  <c r="AA69" i="2"/>
  <c r="AB68" i="2"/>
  <c r="AA68" i="2"/>
  <c r="AB67" i="2"/>
  <c r="AA67" i="2"/>
  <c r="AB66" i="2"/>
  <c r="AA66" i="2"/>
  <c r="AB65" i="2"/>
  <c r="AA65" i="2"/>
  <c r="AB64" i="2"/>
  <c r="AA64" i="2"/>
  <c r="AB63" i="2"/>
  <c r="AA63" i="2"/>
  <c r="AB62" i="2"/>
  <c r="AA62" i="2"/>
  <c r="AB61" i="2"/>
  <c r="AA61" i="2"/>
  <c r="AB60" i="2"/>
  <c r="AA60" i="2"/>
  <c r="AB59" i="2"/>
  <c r="AA59" i="2"/>
  <c r="AB57" i="2"/>
  <c r="AA57" i="2"/>
  <c r="AB56" i="2"/>
  <c r="AA56" i="2"/>
  <c r="AB55" i="2"/>
  <c r="AA55" i="2"/>
  <c r="AB54" i="2"/>
  <c r="AA54" i="2"/>
  <c r="AB53" i="2"/>
  <c r="AA53" i="2"/>
  <c r="AB52" i="2"/>
  <c r="AA52" i="2"/>
  <c r="AB51" i="2"/>
  <c r="AA51" i="2"/>
  <c r="AB50" i="2"/>
  <c r="AA50" i="2"/>
  <c r="AB49" i="2"/>
  <c r="AA49" i="2"/>
  <c r="AB48" i="2"/>
  <c r="AA48" i="2"/>
  <c r="AB47" i="2"/>
  <c r="AA47" i="2"/>
  <c r="AB46" i="2"/>
  <c r="AA46" i="2"/>
  <c r="AB45" i="2"/>
  <c r="AA45" i="2"/>
  <c r="AB44" i="2"/>
  <c r="AA44" i="2"/>
  <c r="AB43" i="2"/>
  <c r="AA43" i="2"/>
  <c r="AB42" i="2"/>
  <c r="AA42" i="2"/>
  <c r="AB41" i="2"/>
  <c r="AA41" i="2"/>
  <c r="AB40" i="2"/>
  <c r="AA40" i="2"/>
  <c r="AB39" i="2"/>
  <c r="AA39" i="2"/>
  <c r="AB38" i="2"/>
  <c r="AA38" i="2"/>
  <c r="AB37" i="2"/>
  <c r="AA37" i="2"/>
  <c r="AB36" i="2"/>
  <c r="AA36" i="2"/>
  <c r="AB35" i="2"/>
  <c r="AA35" i="2"/>
  <c r="AB34" i="2"/>
  <c r="AA34" i="2"/>
  <c r="AB33" i="2"/>
  <c r="AA33" i="2"/>
  <c r="AB32" i="2"/>
  <c r="AA32" i="2"/>
  <c r="AB31" i="2"/>
  <c r="AA31" i="2"/>
  <c r="AB30" i="2"/>
  <c r="AA30" i="2"/>
  <c r="AB29" i="2"/>
  <c r="AA29" i="2"/>
  <c r="AB28" i="2"/>
  <c r="AA28" i="2"/>
  <c r="AB27" i="2"/>
  <c r="AA27" i="2"/>
  <c r="AB26" i="2"/>
  <c r="AA26" i="2"/>
  <c r="AB25" i="2"/>
  <c r="AA25" i="2"/>
  <c r="AB24" i="2"/>
  <c r="AA24" i="2"/>
  <c r="AB23" i="2"/>
  <c r="AA23" i="2"/>
  <c r="AB22" i="2"/>
  <c r="AA22" i="2"/>
  <c r="AB21" i="2"/>
  <c r="AA21" i="2"/>
  <c r="AB20" i="2"/>
  <c r="AA20" i="2"/>
  <c r="AB19" i="2"/>
  <c r="AA19" i="2"/>
  <c r="AB18" i="2"/>
  <c r="AA18" i="2"/>
  <c r="AB17" i="2"/>
  <c r="AA17" i="2"/>
  <c r="AB16" i="2"/>
  <c r="AA16" i="2"/>
  <c r="AB15" i="2"/>
  <c r="AA15" i="2"/>
  <c r="AB14" i="2"/>
  <c r="AA14" i="2"/>
  <c r="AB13" i="2"/>
  <c r="AA13" i="2"/>
  <c r="AB12" i="2"/>
  <c r="AA12" i="2"/>
  <c r="AB11" i="2"/>
  <c r="AA11" i="2"/>
  <c r="AB10" i="2"/>
  <c r="AA10" i="2"/>
  <c r="AB9" i="2"/>
  <c r="AA9" i="2"/>
  <c r="AB8" i="2"/>
  <c r="AA8" i="2"/>
  <c r="AB7" i="2"/>
  <c r="AA7" i="2"/>
  <c r="AB5" i="2"/>
  <c r="AA5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Z23" i="1"/>
  <c r="W158" i="2"/>
  <c r="V158" i="2"/>
  <c r="U158" i="2"/>
  <c r="T158" i="2"/>
  <c r="S158" i="2"/>
  <c r="R158" i="2"/>
  <c r="Q158" i="2"/>
  <c r="P158" i="2"/>
  <c r="O158" i="2"/>
  <c r="N158" i="2"/>
  <c r="M158" i="2"/>
  <c r="L158" i="2"/>
  <c r="K158" i="2"/>
  <c r="J158" i="2"/>
  <c r="I158" i="2"/>
  <c r="H158" i="2"/>
  <c r="G158" i="2"/>
  <c r="F158" i="2"/>
  <c r="E158" i="2"/>
  <c r="D158" i="2"/>
  <c r="W157" i="2"/>
  <c r="V157" i="2"/>
  <c r="U157" i="2"/>
  <c r="T157" i="2"/>
  <c r="S157" i="2"/>
  <c r="R157" i="2"/>
  <c r="Q157" i="2"/>
  <c r="P157" i="2"/>
  <c r="O157" i="2"/>
  <c r="N157" i="2"/>
  <c r="M157" i="2"/>
  <c r="L157" i="2"/>
  <c r="K157" i="2"/>
  <c r="J157" i="2"/>
  <c r="I157" i="2"/>
  <c r="H157" i="2"/>
  <c r="G157" i="2"/>
  <c r="F157" i="2"/>
  <c r="E157" i="2"/>
  <c r="Y157" i="2" s="1"/>
  <c r="D157" i="2"/>
  <c r="W156" i="2"/>
  <c r="V156" i="2"/>
  <c r="U156" i="2"/>
  <c r="T156" i="2"/>
  <c r="S156" i="2"/>
  <c r="R156" i="2"/>
  <c r="Q156" i="2"/>
  <c r="P156" i="2"/>
  <c r="O156" i="2"/>
  <c r="N156" i="2"/>
  <c r="M156" i="2"/>
  <c r="L156" i="2"/>
  <c r="K156" i="2"/>
  <c r="J156" i="2"/>
  <c r="I156" i="2"/>
  <c r="H156" i="2"/>
  <c r="G156" i="2"/>
  <c r="F156" i="2"/>
  <c r="E156" i="2"/>
  <c r="Y156" i="2" s="1"/>
  <c r="D156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H155" i="2"/>
  <c r="G155" i="2"/>
  <c r="F155" i="2"/>
  <c r="E155" i="2"/>
  <c r="D155" i="2"/>
  <c r="W154" i="2"/>
  <c r="V154" i="2"/>
  <c r="U154" i="2"/>
  <c r="T154" i="2"/>
  <c r="S154" i="2"/>
  <c r="R154" i="2"/>
  <c r="Q154" i="2"/>
  <c r="P154" i="2"/>
  <c r="O154" i="2"/>
  <c r="N154" i="2"/>
  <c r="M154" i="2"/>
  <c r="L154" i="2"/>
  <c r="K154" i="2"/>
  <c r="J154" i="2"/>
  <c r="I154" i="2"/>
  <c r="H154" i="2"/>
  <c r="G154" i="2"/>
  <c r="F154" i="2"/>
  <c r="E154" i="2"/>
  <c r="D154" i="2"/>
  <c r="W153" i="2"/>
  <c r="V153" i="2"/>
  <c r="U153" i="2"/>
  <c r="T153" i="2"/>
  <c r="S153" i="2"/>
  <c r="R153" i="2"/>
  <c r="Q153" i="2"/>
  <c r="P153" i="2"/>
  <c r="O153" i="2"/>
  <c r="N153" i="2"/>
  <c r="M153" i="2"/>
  <c r="L153" i="2"/>
  <c r="K153" i="2"/>
  <c r="J153" i="2"/>
  <c r="I153" i="2"/>
  <c r="H153" i="2"/>
  <c r="G153" i="2"/>
  <c r="F153" i="2"/>
  <c r="E153" i="2"/>
  <c r="D153" i="2"/>
  <c r="Y153" i="2" s="1"/>
  <c r="B153" i="2" s="1"/>
  <c r="W152" i="2"/>
  <c r="V152" i="2"/>
  <c r="U152" i="2"/>
  <c r="T152" i="2"/>
  <c r="S152" i="2"/>
  <c r="R152" i="2"/>
  <c r="Q152" i="2"/>
  <c r="P152" i="2"/>
  <c r="O152" i="2"/>
  <c r="N152" i="2"/>
  <c r="M152" i="2"/>
  <c r="L152" i="2"/>
  <c r="K152" i="2"/>
  <c r="J152" i="2"/>
  <c r="I152" i="2"/>
  <c r="H152" i="2"/>
  <c r="G152" i="2"/>
  <c r="F152" i="2"/>
  <c r="E152" i="2"/>
  <c r="D152" i="2"/>
  <c r="W151" i="2"/>
  <c r="V151" i="2"/>
  <c r="T151" i="2"/>
  <c r="S151" i="2"/>
  <c r="Q151" i="2"/>
  <c r="P151" i="2"/>
  <c r="O151" i="2"/>
  <c r="M151" i="2"/>
  <c r="L151" i="2"/>
  <c r="K151" i="2"/>
  <c r="J151" i="2"/>
  <c r="I151" i="2"/>
  <c r="H151" i="2"/>
  <c r="G151" i="2"/>
  <c r="E151" i="2"/>
  <c r="D151" i="2"/>
  <c r="W150" i="2"/>
  <c r="V150" i="2"/>
  <c r="T150" i="2"/>
  <c r="S150" i="2"/>
  <c r="Q150" i="2"/>
  <c r="P150" i="2"/>
  <c r="O150" i="2"/>
  <c r="L150" i="2"/>
  <c r="K150" i="2"/>
  <c r="J150" i="2"/>
  <c r="I150" i="2"/>
  <c r="H150" i="2"/>
  <c r="G150" i="2"/>
  <c r="E150" i="2"/>
  <c r="D150" i="2"/>
  <c r="W149" i="2"/>
  <c r="V149" i="2"/>
  <c r="U149" i="2"/>
  <c r="T149" i="2"/>
  <c r="S149" i="2"/>
  <c r="R149" i="2"/>
  <c r="Q149" i="2"/>
  <c r="P149" i="2"/>
  <c r="O149" i="2"/>
  <c r="N149" i="2"/>
  <c r="M149" i="2"/>
  <c r="L149" i="2"/>
  <c r="K149" i="2"/>
  <c r="J149" i="2"/>
  <c r="I149" i="2"/>
  <c r="H149" i="2"/>
  <c r="G149" i="2"/>
  <c r="F149" i="2"/>
  <c r="E149" i="2"/>
  <c r="D149" i="2"/>
  <c r="Y149" i="2" s="1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D148" i="2"/>
  <c r="Y148" i="2" s="1"/>
  <c r="B148" i="2" s="1"/>
  <c r="W147" i="2"/>
  <c r="V147" i="2"/>
  <c r="U147" i="2"/>
  <c r="T147" i="2"/>
  <c r="S147" i="2"/>
  <c r="R147" i="2"/>
  <c r="Q147" i="2"/>
  <c r="P147" i="2"/>
  <c r="O147" i="2"/>
  <c r="N147" i="2"/>
  <c r="M147" i="2"/>
  <c r="L147" i="2"/>
  <c r="K147" i="2"/>
  <c r="J147" i="2"/>
  <c r="I147" i="2"/>
  <c r="H147" i="2"/>
  <c r="G147" i="2"/>
  <c r="F147" i="2"/>
  <c r="E147" i="2"/>
  <c r="D147" i="2"/>
  <c r="W146" i="2"/>
  <c r="V146" i="2"/>
  <c r="U146" i="2"/>
  <c r="T146" i="2"/>
  <c r="S146" i="2"/>
  <c r="R146" i="2"/>
  <c r="Q146" i="2"/>
  <c r="P146" i="2"/>
  <c r="O146" i="2"/>
  <c r="N146" i="2"/>
  <c r="M146" i="2"/>
  <c r="L146" i="2"/>
  <c r="K146" i="2"/>
  <c r="J146" i="2"/>
  <c r="I146" i="2"/>
  <c r="H146" i="2"/>
  <c r="G146" i="2"/>
  <c r="F146" i="2"/>
  <c r="E146" i="2"/>
  <c r="Y146" i="2"/>
  <c r="B146" i="2" s="1"/>
  <c r="D146" i="2"/>
  <c r="W145" i="2"/>
  <c r="V145" i="2"/>
  <c r="U145" i="2"/>
  <c r="T145" i="2"/>
  <c r="S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D145" i="2"/>
  <c r="W144" i="2"/>
  <c r="V144" i="2"/>
  <c r="U144" i="2"/>
  <c r="T144" i="2"/>
  <c r="S144" i="2"/>
  <c r="R144" i="2"/>
  <c r="Q144" i="2"/>
  <c r="P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W143" i="2"/>
  <c r="V143" i="2"/>
  <c r="U143" i="2"/>
  <c r="T143" i="2"/>
  <c r="S143" i="2"/>
  <c r="R143" i="2"/>
  <c r="Q143" i="2"/>
  <c r="P143" i="2"/>
  <c r="O143" i="2"/>
  <c r="N143" i="2"/>
  <c r="M143" i="2"/>
  <c r="L143" i="2"/>
  <c r="K143" i="2"/>
  <c r="J143" i="2"/>
  <c r="I143" i="2"/>
  <c r="H143" i="2"/>
  <c r="G143" i="2"/>
  <c r="F143" i="2"/>
  <c r="E143" i="2"/>
  <c r="D143" i="2"/>
  <c r="W142" i="2"/>
  <c r="V142" i="2"/>
  <c r="U142" i="2"/>
  <c r="T142" i="2"/>
  <c r="S142" i="2"/>
  <c r="R142" i="2"/>
  <c r="Q142" i="2"/>
  <c r="P142" i="2"/>
  <c r="O142" i="2"/>
  <c r="N142" i="2"/>
  <c r="M142" i="2"/>
  <c r="L142" i="2"/>
  <c r="K142" i="2"/>
  <c r="J142" i="2"/>
  <c r="I142" i="2"/>
  <c r="H142" i="2"/>
  <c r="G142" i="2"/>
  <c r="F142" i="2"/>
  <c r="E142" i="2"/>
  <c r="Y142" i="2"/>
  <c r="D142" i="2"/>
  <c r="W141" i="2"/>
  <c r="V141" i="2"/>
  <c r="U141" i="2"/>
  <c r="T141" i="2"/>
  <c r="S141" i="2"/>
  <c r="R141" i="2"/>
  <c r="Q141" i="2"/>
  <c r="P141" i="2"/>
  <c r="O141" i="2"/>
  <c r="N141" i="2"/>
  <c r="M141" i="2"/>
  <c r="L141" i="2"/>
  <c r="K141" i="2"/>
  <c r="J141" i="2"/>
  <c r="I141" i="2"/>
  <c r="H141" i="2"/>
  <c r="G141" i="2"/>
  <c r="F141" i="2"/>
  <c r="E141" i="2"/>
  <c r="D141" i="2"/>
  <c r="W140" i="2"/>
  <c r="V140" i="2"/>
  <c r="U140" i="2"/>
  <c r="T140" i="2"/>
  <c r="S140" i="2"/>
  <c r="R140" i="2"/>
  <c r="Q140" i="2"/>
  <c r="P140" i="2"/>
  <c r="O140" i="2"/>
  <c r="N140" i="2"/>
  <c r="M140" i="2"/>
  <c r="L140" i="2"/>
  <c r="K140" i="2"/>
  <c r="J140" i="2"/>
  <c r="I140" i="2"/>
  <c r="H140" i="2"/>
  <c r="G140" i="2"/>
  <c r="F140" i="2"/>
  <c r="E140" i="2"/>
  <c r="D140" i="2"/>
  <c r="W139" i="2"/>
  <c r="V139" i="2"/>
  <c r="U139" i="2"/>
  <c r="T139" i="2"/>
  <c r="S139" i="2"/>
  <c r="R139" i="2"/>
  <c r="Q139" i="2"/>
  <c r="P139" i="2"/>
  <c r="O139" i="2"/>
  <c r="N139" i="2"/>
  <c r="M139" i="2"/>
  <c r="L139" i="2"/>
  <c r="K139" i="2"/>
  <c r="J139" i="2"/>
  <c r="I139" i="2"/>
  <c r="H139" i="2"/>
  <c r="G139" i="2"/>
  <c r="F139" i="2"/>
  <c r="E139" i="2"/>
  <c r="D139" i="2"/>
  <c r="W138" i="2"/>
  <c r="V138" i="2"/>
  <c r="U138" i="2"/>
  <c r="T138" i="2"/>
  <c r="S138" i="2"/>
  <c r="R138" i="2"/>
  <c r="Q138" i="2"/>
  <c r="P138" i="2"/>
  <c r="O138" i="2"/>
  <c r="N138" i="2"/>
  <c r="M138" i="2"/>
  <c r="L138" i="2"/>
  <c r="K138" i="2"/>
  <c r="J138" i="2"/>
  <c r="I138" i="2"/>
  <c r="H138" i="2"/>
  <c r="G138" i="2"/>
  <c r="F138" i="2"/>
  <c r="E138" i="2"/>
  <c r="D138" i="2"/>
  <c r="W137" i="2"/>
  <c r="V137" i="2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G137" i="2"/>
  <c r="F137" i="2"/>
  <c r="E137" i="2"/>
  <c r="D137" i="2"/>
  <c r="W136" i="2"/>
  <c r="V136" i="2"/>
  <c r="U136" i="2"/>
  <c r="T136" i="2"/>
  <c r="S136" i="2"/>
  <c r="R136" i="2"/>
  <c r="Q136" i="2"/>
  <c r="P136" i="2"/>
  <c r="O136" i="2"/>
  <c r="N136" i="2"/>
  <c r="M136" i="2"/>
  <c r="L136" i="2"/>
  <c r="K136" i="2"/>
  <c r="J136" i="2"/>
  <c r="I136" i="2"/>
  <c r="H136" i="2"/>
  <c r="G136" i="2"/>
  <c r="F136" i="2"/>
  <c r="E136" i="2"/>
  <c r="D136" i="2"/>
  <c r="W135" i="2"/>
  <c r="V135" i="2"/>
  <c r="U135" i="2"/>
  <c r="T135" i="2"/>
  <c r="S135" i="2"/>
  <c r="R135" i="2"/>
  <c r="Q135" i="2"/>
  <c r="P135" i="2"/>
  <c r="O135" i="2"/>
  <c r="N135" i="2"/>
  <c r="M135" i="2"/>
  <c r="L135" i="2"/>
  <c r="K135" i="2"/>
  <c r="J135" i="2"/>
  <c r="I135" i="2"/>
  <c r="H135" i="2"/>
  <c r="G135" i="2"/>
  <c r="F135" i="2"/>
  <c r="E135" i="2"/>
  <c r="D135" i="2"/>
  <c r="Y135" i="2" s="1"/>
  <c r="W134" i="2"/>
  <c r="V134" i="2"/>
  <c r="U134" i="2"/>
  <c r="T134" i="2"/>
  <c r="S134" i="2"/>
  <c r="R134" i="2"/>
  <c r="Q134" i="2"/>
  <c r="P134" i="2"/>
  <c r="O134" i="2"/>
  <c r="N134" i="2"/>
  <c r="M134" i="2"/>
  <c r="L134" i="2"/>
  <c r="K134" i="2"/>
  <c r="J134" i="2"/>
  <c r="I134" i="2"/>
  <c r="H134" i="2"/>
  <c r="G134" i="2"/>
  <c r="F134" i="2"/>
  <c r="E134" i="2"/>
  <c r="D134" i="2"/>
  <c r="W133" i="2"/>
  <c r="V133" i="2"/>
  <c r="U133" i="2"/>
  <c r="T133" i="2"/>
  <c r="S133" i="2"/>
  <c r="R133" i="2"/>
  <c r="Q133" i="2"/>
  <c r="P133" i="2"/>
  <c r="O133" i="2"/>
  <c r="N133" i="2"/>
  <c r="M133" i="2"/>
  <c r="L133" i="2"/>
  <c r="K133" i="2"/>
  <c r="J133" i="2"/>
  <c r="I133" i="2"/>
  <c r="H133" i="2"/>
  <c r="G133" i="2"/>
  <c r="F133" i="2"/>
  <c r="Y133" i="2" s="1"/>
  <c r="E133" i="2"/>
  <c r="D133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K132" i="2"/>
  <c r="J132" i="2"/>
  <c r="I132" i="2"/>
  <c r="H132" i="2"/>
  <c r="G132" i="2"/>
  <c r="F132" i="2"/>
  <c r="E132" i="2"/>
  <c r="D132" i="2"/>
  <c r="W131" i="2"/>
  <c r="V131" i="2"/>
  <c r="U131" i="2"/>
  <c r="T131" i="2"/>
  <c r="S131" i="2"/>
  <c r="R131" i="2"/>
  <c r="Q131" i="2"/>
  <c r="P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W130" i="2"/>
  <c r="V130" i="2"/>
  <c r="U130" i="2"/>
  <c r="T130" i="2"/>
  <c r="S130" i="2"/>
  <c r="R130" i="2"/>
  <c r="Q130" i="2"/>
  <c r="P130" i="2"/>
  <c r="O130" i="2"/>
  <c r="N130" i="2"/>
  <c r="M130" i="2"/>
  <c r="L130" i="2"/>
  <c r="K130" i="2"/>
  <c r="J130" i="2"/>
  <c r="I130" i="2"/>
  <c r="H130" i="2"/>
  <c r="G130" i="2"/>
  <c r="F130" i="2"/>
  <c r="Y130" i="2" s="1"/>
  <c r="E130" i="2"/>
  <c r="D130" i="2"/>
  <c r="W129" i="2"/>
  <c r="V129" i="2"/>
  <c r="U129" i="2"/>
  <c r="T129" i="2"/>
  <c r="S129" i="2"/>
  <c r="R129" i="2"/>
  <c r="Q129" i="2"/>
  <c r="P129" i="2"/>
  <c r="O129" i="2"/>
  <c r="N129" i="2"/>
  <c r="M129" i="2"/>
  <c r="L129" i="2"/>
  <c r="K129" i="2"/>
  <c r="J129" i="2"/>
  <c r="I129" i="2"/>
  <c r="H129" i="2"/>
  <c r="G129" i="2"/>
  <c r="F129" i="2"/>
  <c r="E129" i="2"/>
  <c r="D129" i="2"/>
  <c r="Y129" i="2" s="1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F128" i="2"/>
  <c r="E128" i="2"/>
  <c r="D128" i="2"/>
  <c r="Y128" i="2" s="1"/>
  <c r="W127" i="2"/>
  <c r="V127" i="2"/>
  <c r="U127" i="2"/>
  <c r="T127" i="2"/>
  <c r="S127" i="2"/>
  <c r="R127" i="2"/>
  <c r="Q127" i="2"/>
  <c r="P127" i="2"/>
  <c r="O127" i="2"/>
  <c r="N127" i="2"/>
  <c r="M127" i="2"/>
  <c r="L127" i="2"/>
  <c r="K127" i="2"/>
  <c r="J127" i="2"/>
  <c r="I127" i="2"/>
  <c r="H127" i="2"/>
  <c r="G127" i="2"/>
  <c r="F127" i="2"/>
  <c r="E127" i="2"/>
  <c r="D127" i="2"/>
  <c r="W126" i="2"/>
  <c r="V126" i="2"/>
  <c r="U126" i="2"/>
  <c r="T126" i="2"/>
  <c r="S126" i="2"/>
  <c r="R126" i="2"/>
  <c r="Q126" i="2"/>
  <c r="P126" i="2"/>
  <c r="O126" i="2"/>
  <c r="N126" i="2"/>
  <c r="M126" i="2"/>
  <c r="L126" i="2"/>
  <c r="K126" i="2"/>
  <c r="J126" i="2"/>
  <c r="I126" i="2"/>
  <c r="H126" i="2"/>
  <c r="G126" i="2"/>
  <c r="F126" i="2"/>
  <c r="E126" i="2"/>
  <c r="D126" i="2"/>
  <c r="Y126" i="2" s="1"/>
  <c r="Z126" i="2" s="1"/>
  <c r="W125" i="2"/>
  <c r="V125" i="2"/>
  <c r="U125" i="2"/>
  <c r="T125" i="2"/>
  <c r="S125" i="2"/>
  <c r="R125" i="2"/>
  <c r="Q125" i="2"/>
  <c r="P125" i="2"/>
  <c r="O125" i="2"/>
  <c r="N125" i="2"/>
  <c r="M125" i="2"/>
  <c r="L125" i="2"/>
  <c r="K125" i="2"/>
  <c r="J125" i="2"/>
  <c r="I125" i="2"/>
  <c r="H125" i="2"/>
  <c r="G125" i="2"/>
  <c r="F125" i="2"/>
  <c r="E125" i="2"/>
  <c r="D125" i="2"/>
  <c r="Y125" i="2" s="1"/>
  <c r="W124" i="2"/>
  <c r="V124" i="2"/>
  <c r="U124" i="2"/>
  <c r="T124" i="2"/>
  <c r="S124" i="2"/>
  <c r="R124" i="2"/>
  <c r="Q124" i="2"/>
  <c r="P124" i="2"/>
  <c r="O124" i="2"/>
  <c r="N124" i="2"/>
  <c r="M124" i="2"/>
  <c r="L124" i="2"/>
  <c r="K124" i="2"/>
  <c r="J124" i="2"/>
  <c r="I124" i="2"/>
  <c r="H124" i="2"/>
  <c r="G124" i="2"/>
  <c r="F124" i="2"/>
  <c r="E124" i="2"/>
  <c r="Y124" i="2"/>
  <c r="Z124" i="2" s="1"/>
  <c r="D124" i="2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H123" i="2"/>
  <c r="G123" i="2"/>
  <c r="F123" i="2"/>
  <c r="E123" i="2"/>
  <c r="Y123" i="2" s="1"/>
  <c r="D123" i="2"/>
  <c r="W122" i="2"/>
  <c r="V122" i="2"/>
  <c r="U122" i="2"/>
  <c r="T122" i="2"/>
  <c r="S122" i="2"/>
  <c r="R122" i="2"/>
  <c r="Q122" i="2"/>
  <c r="P122" i="2"/>
  <c r="O122" i="2"/>
  <c r="N122" i="2"/>
  <c r="M122" i="2"/>
  <c r="L122" i="2"/>
  <c r="K122" i="2"/>
  <c r="J122" i="2"/>
  <c r="I122" i="2"/>
  <c r="H122" i="2"/>
  <c r="G122" i="2"/>
  <c r="F122" i="2"/>
  <c r="E122" i="2"/>
  <c r="Y122" i="2" s="1"/>
  <c r="B122" i="2" s="1"/>
  <c r="D122" i="2"/>
  <c r="W121" i="2"/>
  <c r="V121" i="2"/>
  <c r="U121" i="2"/>
  <c r="T121" i="2"/>
  <c r="S121" i="2"/>
  <c r="R121" i="2"/>
  <c r="Q121" i="2"/>
  <c r="P121" i="2"/>
  <c r="O121" i="2"/>
  <c r="N121" i="2"/>
  <c r="M121" i="2"/>
  <c r="L121" i="2"/>
  <c r="K121" i="2"/>
  <c r="J121" i="2"/>
  <c r="I121" i="2"/>
  <c r="H121" i="2"/>
  <c r="G121" i="2"/>
  <c r="F121" i="2"/>
  <c r="E121" i="2"/>
  <c r="D121" i="2"/>
  <c r="W120" i="2"/>
  <c r="V120" i="2"/>
  <c r="U120" i="2"/>
  <c r="T120" i="2"/>
  <c r="S120" i="2"/>
  <c r="R120" i="2"/>
  <c r="Q120" i="2"/>
  <c r="P120" i="2"/>
  <c r="O120" i="2"/>
  <c r="N120" i="2"/>
  <c r="M120" i="2"/>
  <c r="L120" i="2"/>
  <c r="K120" i="2"/>
  <c r="J120" i="2"/>
  <c r="I120" i="2"/>
  <c r="H120" i="2"/>
  <c r="G120" i="2"/>
  <c r="F120" i="2"/>
  <c r="E120" i="2"/>
  <c r="D120" i="2"/>
  <c r="W119" i="2"/>
  <c r="V119" i="2"/>
  <c r="U119" i="2"/>
  <c r="T119" i="2"/>
  <c r="S119" i="2"/>
  <c r="R119" i="2"/>
  <c r="Q119" i="2"/>
  <c r="P119" i="2"/>
  <c r="O119" i="2"/>
  <c r="N119" i="2"/>
  <c r="M119" i="2"/>
  <c r="L119" i="2"/>
  <c r="K119" i="2"/>
  <c r="J119" i="2"/>
  <c r="I119" i="2"/>
  <c r="H119" i="2"/>
  <c r="G119" i="2"/>
  <c r="F119" i="2"/>
  <c r="E119" i="2"/>
  <c r="D119" i="2"/>
  <c r="W118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J118" i="2"/>
  <c r="I118" i="2"/>
  <c r="H118" i="2"/>
  <c r="G118" i="2"/>
  <c r="F118" i="2"/>
  <c r="Y118" i="2" s="1"/>
  <c r="E118" i="2"/>
  <c r="D118" i="2"/>
  <c r="W117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J117" i="2"/>
  <c r="I117" i="2"/>
  <c r="H117" i="2"/>
  <c r="G117" i="2"/>
  <c r="F117" i="2"/>
  <c r="E117" i="2"/>
  <c r="D117" i="2"/>
  <c r="W116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J116" i="2"/>
  <c r="I116" i="2"/>
  <c r="H116" i="2"/>
  <c r="G116" i="2"/>
  <c r="F116" i="2"/>
  <c r="E116" i="2"/>
  <c r="D116" i="2"/>
  <c r="W115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J115" i="2"/>
  <c r="I115" i="2"/>
  <c r="H115" i="2"/>
  <c r="G115" i="2"/>
  <c r="F115" i="2"/>
  <c r="E115" i="2"/>
  <c r="D115" i="2"/>
  <c r="W114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J114" i="2"/>
  <c r="I114" i="2"/>
  <c r="H114" i="2"/>
  <c r="G114" i="2"/>
  <c r="F114" i="2"/>
  <c r="E114" i="2"/>
  <c r="D114" i="2"/>
  <c r="W113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J113" i="2"/>
  <c r="I113" i="2"/>
  <c r="H113" i="2"/>
  <c r="G113" i="2"/>
  <c r="F113" i="2"/>
  <c r="E113" i="2"/>
  <c r="D113" i="2"/>
  <c r="W112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J112" i="2"/>
  <c r="I112" i="2"/>
  <c r="H112" i="2"/>
  <c r="G112" i="2"/>
  <c r="F112" i="2"/>
  <c r="E112" i="2"/>
  <c r="D112" i="2"/>
  <c r="W111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J111" i="2"/>
  <c r="I111" i="2"/>
  <c r="H111" i="2"/>
  <c r="G111" i="2"/>
  <c r="F111" i="2"/>
  <c r="E111" i="2"/>
  <c r="D111" i="2"/>
  <c r="W110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J110" i="2"/>
  <c r="I110" i="2"/>
  <c r="H110" i="2"/>
  <c r="G110" i="2"/>
  <c r="F110" i="2"/>
  <c r="E110" i="2"/>
  <c r="D110" i="2"/>
  <c r="Y110" i="2"/>
  <c r="B110" i="2" s="1"/>
  <c r="W109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W108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J108" i="2"/>
  <c r="I108" i="2"/>
  <c r="H108" i="2"/>
  <c r="G108" i="2"/>
  <c r="F108" i="2"/>
  <c r="E108" i="2"/>
  <c r="D108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Y106" i="2" s="1"/>
  <c r="Z106" i="2" s="1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Y104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Y103" i="2" s="1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Y100" i="2" s="1"/>
  <c r="Z100" i="2" s="1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Y99" i="2" s="1"/>
  <c r="B99" i="2" s="1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Y96" i="2" s="1"/>
  <c r="E96" i="2"/>
  <c r="D96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Y90" i="2" s="1"/>
  <c r="E90" i="2"/>
  <c r="D90" i="2"/>
  <c r="W89" i="2"/>
  <c r="V89" i="2"/>
  <c r="T89" i="2"/>
  <c r="S89" i="2"/>
  <c r="R89" i="2"/>
  <c r="Q89" i="2"/>
  <c r="P89" i="2"/>
  <c r="O89" i="2"/>
  <c r="N89" i="2"/>
  <c r="M89" i="2"/>
  <c r="L89" i="2"/>
  <c r="K89" i="2"/>
  <c r="J89" i="2"/>
  <c r="I89" i="2"/>
  <c r="I2" i="2" s="1"/>
  <c r="I162" i="2" s="1"/>
  <c r="H89" i="2"/>
  <c r="G89" i="2"/>
  <c r="F89" i="2"/>
  <c r="E89" i="2"/>
  <c r="Y89" i="2" s="1"/>
  <c r="D89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Y88" i="2" s="1"/>
  <c r="B88" i="2" s="1"/>
  <c r="E88" i="2"/>
  <c r="D88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Y85" i="2" s="1"/>
  <c r="Z85" i="2" s="1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Y84" i="2" s="1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Y82" i="2"/>
  <c r="Z82" i="2" s="1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Y76" i="2"/>
  <c r="B76" i="2" s="1"/>
  <c r="W75" i="2"/>
  <c r="V75" i="2"/>
  <c r="U75" i="2"/>
  <c r="T75" i="2"/>
  <c r="S75" i="2"/>
  <c r="R75" i="2"/>
  <c r="Q75" i="2"/>
  <c r="P75" i="2"/>
  <c r="O75" i="2"/>
  <c r="N75" i="2"/>
  <c r="M75" i="2"/>
  <c r="L75" i="2"/>
  <c r="K75" i="2"/>
  <c r="J75" i="2"/>
  <c r="I75" i="2"/>
  <c r="H75" i="2"/>
  <c r="G75" i="2"/>
  <c r="F75" i="2"/>
  <c r="E75" i="2"/>
  <c r="D75" i="2"/>
  <c r="Y75" i="2" s="1"/>
  <c r="W74" i="2"/>
  <c r="V74" i="2"/>
  <c r="U74" i="2"/>
  <c r="T74" i="2"/>
  <c r="S74" i="2"/>
  <c r="R74" i="2"/>
  <c r="Q74" i="2"/>
  <c r="P74" i="2"/>
  <c r="O74" i="2"/>
  <c r="N74" i="2"/>
  <c r="M74" i="2"/>
  <c r="L74" i="2"/>
  <c r="K74" i="2"/>
  <c r="J74" i="2"/>
  <c r="I74" i="2"/>
  <c r="H74" i="2"/>
  <c r="G74" i="2"/>
  <c r="F74" i="2"/>
  <c r="E74" i="2"/>
  <c r="D74" i="2"/>
  <c r="Y74" i="2" s="1"/>
  <c r="B74" i="2" s="1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Y72" i="2" s="1"/>
  <c r="Z72" i="2" s="1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Y70" i="2"/>
  <c r="B70" i="2" s="1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Y69" i="2" s="1"/>
  <c r="B69" i="2" s="1"/>
  <c r="W68" i="2"/>
  <c r="V68" i="2"/>
  <c r="U68" i="2"/>
  <c r="T68" i="2"/>
  <c r="Q68" i="2"/>
  <c r="O68" i="2"/>
  <c r="M68" i="2"/>
  <c r="L68" i="2"/>
  <c r="I68" i="2"/>
  <c r="H68" i="2"/>
  <c r="G68" i="2"/>
  <c r="Y68" i="2" s="1"/>
  <c r="F68" i="2"/>
  <c r="D68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Y66" i="2" s="1"/>
  <c r="F66" i="2"/>
  <c r="E66" i="2"/>
  <c r="D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Y65" i="2" s="1"/>
  <c r="F65" i="2"/>
  <c r="E65" i="2"/>
  <c r="D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Y64" i="2" s="1"/>
  <c r="Z64" i="2" s="1"/>
  <c r="F64" i="2"/>
  <c r="E64" i="2"/>
  <c r="D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Y62" i="2" s="1"/>
  <c r="B62" i="2" s="1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Y61" i="2" s="1"/>
  <c r="Z61" i="2" s="1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Y60" i="2" s="1"/>
  <c r="G60" i="2"/>
  <c r="F60" i="2"/>
  <c r="E60" i="2"/>
  <c r="D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Y53" i="2"/>
  <c r="Z53" i="2" s="1"/>
  <c r="W52" i="2"/>
  <c r="V52" i="2"/>
  <c r="U52" i="2"/>
  <c r="T52" i="2"/>
  <c r="S52" i="2"/>
  <c r="R52" i="2"/>
  <c r="Q52" i="2"/>
  <c r="P52" i="2"/>
  <c r="O52" i="2"/>
  <c r="N52" i="2"/>
  <c r="M52" i="2"/>
  <c r="K52" i="2"/>
  <c r="J52" i="2"/>
  <c r="I52" i="2"/>
  <c r="H52" i="2"/>
  <c r="G52" i="2"/>
  <c r="F52" i="2"/>
  <c r="E52" i="2"/>
  <c r="D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Y49" i="2"/>
  <c r="Z49" i="2" s="1"/>
  <c r="D49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Y48" i="2" s="1"/>
  <c r="Z48" i="2" s="1"/>
  <c r="E48" i="2"/>
  <c r="D48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Y46" i="2" s="1"/>
  <c r="B46" i="2" s="1"/>
  <c r="W45" i="2"/>
  <c r="V45" i="2"/>
  <c r="U45" i="2"/>
  <c r="T45" i="2"/>
  <c r="S45" i="2"/>
  <c r="R45" i="2"/>
  <c r="R2" i="2" s="1"/>
  <c r="R162" i="2" s="1"/>
  <c r="Q45" i="2"/>
  <c r="P45" i="2"/>
  <c r="O45" i="2"/>
  <c r="N45" i="2"/>
  <c r="N2" i="2" s="1"/>
  <c r="N162" i="2" s="1"/>
  <c r="M45" i="2"/>
  <c r="L45" i="2"/>
  <c r="K45" i="2"/>
  <c r="J45" i="2"/>
  <c r="I45" i="2"/>
  <c r="H45" i="2"/>
  <c r="G45" i="2"/>
  <c r="F45" i="2"/>
  <c r="E45" i="2"/>
  <c r="D45" i="2"/>
  <c r="W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G41" i="2"/>
  <c r="F41" i="2"/>
  <c r="E41" i="2"/>
  <c r="D41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G40" i="2"/>
  <c r="Y40" i="2" s="1"/>
  <c r="Z40" i="2" s="1"/>
  <c r="F40" i="2"/>
  <c r="E40" i="2"/>
  <c r="D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F39" i="2"/>
  <c r="E39" i="2"/>
  <c r="D39" i="2"/>
  <c r="Y39" i="2" s="1"/>
  <c r="B39" i="2" s="1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G38" i="2"/>
  <c r="F38" i="2"/>
  <c r="E38" i="2"/>
  <c r="D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G37" i="2"/>
  <c r="F37" i="2"/>
  <c r="E37" i="2"/>
  <c r="D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G36" i="2"/>
  <c r="F36" i="2"/>
  <c r="E36" i="2"/>
  <c r="D36" i="2"/>
  <c r="Y36" i="2" s="1"/>
  <c r="B36" i="2" s="1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Y29" i="2"/>
  <c r="D29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Y26" i="2" s="1"/>
  <c r="Z26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W24" i="2"/>
  <c r="V24" i="2"/>
  <c r="T24" i="2"/>
  <c r="Q24" i="2"/>
  <c r="O24" i="2"/>
  <c r="M24" i="2"/>
  <c r="L24" i="2"/>
  <c r="K24" i="2"/>
  <c r="J24" i="2"/>
  <c r="I24" i="2"/>
  <c r="H24" i="2"/>
  <c r="G24" i="2"/>
  <c r="F24" i="2"/>
  <c r="D24" i="2"/>
  <c r="W22" i="2"/>
  <c r="W2" i="2" s="1"/>
  <c r="W162" i="2" s="1"/>
  <c r="V22" i="2"/>
  <c r="U22" i="2"/>
  <c r="T22" i="2"/>
  <c r="S22" i="2"/>
  <c r="S2" i="2" s="1"/>
  <c r="S162" i="2" s="1"/>
  <c r="R22" i="2"/>
  <c r="Q22" i="2"/>
  <c r="P22" i="2"/>
  <c r="O22" i="2"/>
  <c r="N22" i="2"/>
  <c r="M22" i="2"/>
  <c r="L22" i="2"/>
  <c r="K22" i="2"/>
  <c r="J22" i="2"/>
  <c r="I22" i="2"/>
  <c r="H22" i="2"/>
  <c r="G22" i="2"/>
  <c r="G2" i="2" s="1"/>
  <c r="G162" i="2" s="1"/>
  <c r="F22" i="2"/>
  <c r="E22" i="2"/>
  <c r="D22" i="2"/>
  <c r="Y22" i="2"/>
  <c r="B22" i="2" s="1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Y21" i="2" s="1"/>
  <c r="Z21" i="2" s="1"/>
  <c r="D21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Y19" i="2" s="1"/>
  <c r="B19" i="2" s="1"/>
  <c r="D19" i="2"/>
  <c r="W18" i="2"/>
  <c r="V18" i="2"/>
  <c r="U18" i="2"/>
  <c r="T18" i="2"/>
  <c r="Q18" i="2"/>
  <c r="O18" i="2"/>
  <c r="N18" i="2"/>
  <c r="M18" i="2"/>
  <c r="L18" i="2"/>
  <c r="K18" i="2"/>
  <c r="J18" i="2"/>
  <c r="J2" i="2" s="1"/>
  <c r="J162" i="2" s="1"/>
  <c r="I18" i="2"/>
  <c r="H18" i="2"/>
  <c r="G18" i="2"/>
  <c r="F18" i="2"/>
  <c r="Y18" i="2" s="1"/>
  <c r="D18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Y17" i="2" s="1"/>
  <c r="D17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Y15" i="2" s="1"/>
  <c r="Z15" i="2" s="1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Y14" i="2" s="1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W12" i="2"/>
  <c r="V12" i="2"/>
  <c r="U12" i="2"/>
  <c r="T12" i="2"/>
  <c r="T2" i="2" s="1"/>
  <c r="T162" i="2" s="1"/>
  <c r="S12" i="2"/>
  <c r="R12" i="2"/>
  <c r="Q12" i="2"/>
  <c r="P12" i="2"/>
  <c r="O12" i="2"/>
  <c r="N12" i="2"/>
  <c r="M12" i="2"/>
  <c r="L12" i="2"/>
  <c r="L2" i="2" s="1"/>
  <c r="L162" i="2" s="1"/>
  <c r="K12" i="2"/>
  <c r="J12" i="2"/>
  <c r="I12" i="2"/>
  <c r="H12" i="2"/>
  <c r="G12" i="2"/>
  <c r="F12" i="2"/>
  <c r="E12" i="2"/>
  <c r="D12" i="2"/>
  <c r="Y12" i="2" s="1"/>
  <c r="B12" i="2" s="1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Y9" i="2" s="1"/>
  <c r="D9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Y8" i="2" s="1"/>
  <c r="D8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Y7" i="2" s="1"/>
  <c r="B7" i="2" s="1"/>
  <c r="D7" i="2"/>
  <c r="W5" i="2"/>
  <c r="V5" i="2"/>
  <c r="U5" i="2"/>
  <c r="T5" i="2"/>
  <c r="S5" i="2"/>
  <c r="R5" i="2"/>
  <c r="Q5" i="2"/>
  <c r="Q2" i="2" s="1"/>
  <c r="Q162" i="2" s="1"/>
  <c r="P5" i="2"/>
  <c r="O5" i="2"/>
  <c r="N5" i="2"/>
  <c r="M5" i="2"/>
  <c r="M2" i="2" s="1"/>
  <c r="M162" i="2" s="1"/>
  <c r="L5" i="2"/>
  <c r="K5" i="2"/>
  <c r="J5" i="2"/>
  <c r="I5" i="2"/>
  <c r="H5" i="2"/>
  <c r="G5" i="2"/>
  <c r="F5" i="2"/>
  <c r="E5" i="2"/>
  <c r="D5" i="2"/>
  <c r="Z82" i="1"/>
  <c r="AB82" i="1"/>
  <c r="Z116" i="1"/>
  <c r="AB116" i="1" s="1"/>
  <c r="Z66" i="1"/>
  <c r="Z65" i="1"/>
  <c r="C65" i="1"/>
  <c r="Z64" i="1"/>
  <c r="C64" i="1" s="1"/>
  <c r="Z63" i="1"/>
  <c r="C63" i="1"/>
  <c r="AB160" i="2"/>
  <c r="AA160" i="2"/>
  <c r="W160" i="2"/>
  <c r="V160" i="2"/>
  <c r="U160" i="2"/>
  <c r="T160" i="2"/>
  <c r="S160" i="2"/>
  <c r="R160" i="2"/>
  <c r="Q160" i="2"/>
  <c r="P160" i="2"/>
  <c r="O160" i="2"/>
  <c r="N160" i="2"/>
  <c r="M160" i="2"/>
  <c r="L160" i="2"/>
  <c r="K160" i="2"/>
  <c r="J160" i="2"/>
  <c r="I160" i="2"/>
  <c r="H160" i="2"/>
  <c r="G160" i="2"/>
  <c r="F160" i="2"/>
  <c r="E160" i="2"/>
  <c r="Y160" i="2" s="1"/>
  <c r="D160" i="2"/>
  <c r="Z158" i="1"/>
  <c r="AB158" i="1" s="1"/>
  <c r="Z28" i="1"/>
  <c r="Z33" i="1"/>
  <c r="AB33" i="1"/>
  <c r="Z45" i="1"/>
  <c r="D2" i="1"/>
  <c r="Q2" i="1"/>
  <c r="Q162" i="1"/>
  <c r="R2" i="1"/>
  <c r="R162" i="1"/>
  <c r="M2" i="1"/>
  <c r="M162" i="1"/>
  <c r="N2" i="1"/>
  <c r="N162" i="1"/>
  <c r="W2" i="1"/>
  <c r="W162" i="1"/>
  <c r="P2" i="1"/>
  <c r="P162" i="1"/>
  <c r="S2" i="1"/>
  <c r="S162" i="1"/>
  <c r="V2" i="1"/>
  <c r="V162" i="1"/>
  <c r="G2" i="1"/>
  <c r="G162" i="1"/>
  <c r="J2" i="1"/>
  <c r="J162" i="1"/>
  <c r="E2" i="1"/>
  <c r="E162" i="1"/>
  <c r="O2" i="1"/>
  <c r="O162" i="1"/>
  <c r="K2" i="1"/>
  <c r="K162" i="1"/>
  <c r="X2" i="1"/>
  <c r="X162" i="1"/>
  <c r="F2" i="1"/>
  <c r="F162" i="1"/>
  <c r="L2" i="1"/>
  <c r="L162" i="1"/>
  <c r="I2" i="1"/>
  <c r="I162" i="1"/>
  <c r="H2" i="1"/>
  <c r="H162" i="1"/>
  <c r="Y2" i="1"/>
  <c r="AC2" i="1"/>
  <c r="AC162" i="1" s="1"/>
  <c r="AD2" i="1"/>
  <c r="AD162" i="1" s="1"/>
  <c r="Z3" i="1"/>
  <c r="Z4" i="1"/>
  <c r="AB4" i="1" s="1"/>
  <c r="C4" i="1"/>
  <c r="Z5" i="1"/>
  <c r="C5" i="1" s="1"/>
  <c r="Z7" i="1"/>
  <c r="C7" i="1" s="1"/>
  <c r="Z8" i="1"/>
  <c r="Z9" i="1"/>
  <c r="C9" i="1" s="1"/>
  <c r="Z10" i="1"/>
  <c r="Z11" i="1"/>
  <c r="AB11" i="1" s="1"/>
  <c r="C11" i="1"/>
  <c r="Z12" i="1"/>
  <c r="C12" i="1"/>
  <c r="Z13" i="1"/>
  <c r="Z14" i="1"/>
  <c r="C14" i="1" s="1"/>
  <c r="Z15" i="1"/>
  <c r="C15" i="1" s="1"/>
  <c r="Z16" i="1"/>
  <c r="AB16" i="1"/>
  <c r="Z17" i="1"/>
  <c r="Z18" i="1"/>
  <c r="Z19" i="1"/>
  <c r="AB19" i="1" s="1"/>
  <c r="Z20" i="1"/>
  <c r="AB20" i="1" s="1"/>
  <c r="Z21" i="1"/>
  <c r="C21" i="1" s="1"/>
  <c r="Z22" i="1"/>
  <c r="C22" i="1"/>
  <c r="Z24" i="1"/>
  <c r="C24" i="1" s="1"/>
  <c r="Z25" i="1"/>
  <c r="Z26" i="1"/>
  <c r="AB26" i="1" s="1"/>
  <c r="Z27" i="1"/>
  <c r="C27" i="1" s="1"/>
  <c r="Z29" i="1"/>
  <c r="AB29" i="1" s="1"/>
  <c r="C29" i="1"/>
  <c r="Z30" i="1"/>
  <c r="AB30" i="1" s="1"/>
  <c r="Z31" i="1"/>
  <c r="AB31" i="1"/>
  <c r="Z32" i="1"/>
  <c r="AB32" i="1" s="1"/>
  <c r="Z34" i="1"/>
  <c r="Z35" i="1"/>
  <c r="Z36" i="1"/>
  <c r="C36" i="1"/>
  <c r="Z37" i="1"/>
  <c r="AB37" i="1"/>
  <c r="Z38" i="1"/>
  <c r="C38" i="1" s="1"/>
  <c r="Z39" i="1"/>
  <c r="C39" i="1" s="1"/>
  <c r="Z40" i="1"/>
  <c r="Z41" i="1"/>
  <c r="C41" i="1" s="1"/>
  <c r="Z42" i="1"/>
  <c r="Z43" i="1"/>
  <c r="C43" i="1" s="1"/>
  <c r="Z44" i="1"/>
  <c r="C44" i="1"/>
  <c r="Z46" i="1"/>
  <c r="AB46" i="1" s="1"/>
  <c r="Z47" i="1"/>
  <c r="Z48" i="1"/>
  <c r="AB48" i="1"/>
  <c r="Z49" i="1"/>
  <c r="C49" i="1" s="1"/>
  <c r="Z50" i="1"/>
  <c r="C50" i="1" s="1"/>
  <c r="Z51" i="1"/>
  <c r="AB51" i="1"/>
  <c r="Z52" i="1"/>
  <c r="C52" i="1" s="1"/>
  <c r="Z53" i="1"/>
  <c r="AB53" i="1"/>
  <c r="Z54" i="1"/>
  <c r="C54" i="1" s="1"/>
  <c r="Z55" i="1"/>
  <c r="AB55" i="1" s="1"/>
  <c r="Z56" i="1"/>
  <c r="Z57" i="1"/>
  <c r="C57" i="1" s="1"/>
  <c r="Z59" i="1"/>
  <c r="AB59" i="1" s="1"/>
  <c r="C59" i="1"/>
  <c r="Z60" i="1"/>
  <c r="C60" i="1" s="1"/>
  <c r="Z61" i="1"/>
  <c r="AB61" i="1"/>
  <c r="Z62" i="1"/>
  <c r="C62" i="1" s="1"/>
  <c r="Z67" i="1"/>
  <c r="C67" i="1"/>
  <c r="Z68" i="1"/>
  <c r="AB68" i="1" s="1"/>
  <c r="Z69" i="1"/>
  <c r="Z70" i="1"/>
  <c r="AB70" i="1" s="1"/>
  <c r="Z71" i="1"/>
  <c r="Z72" i="1"/>
  <c r="C72" i="1" s="1"/>
  <c r="Z73" i="1"/>
  <c r="C73" i="1" s="1"/>
  <c r="Z74" i="1"/>
  <c r="Z75" i="1"/>
  <c r="C75" i="1"/>
  <c r="Z76" i="1"/>
  <c r="AB76" i="1" s="1"/>
  <c r="C76" i="1"/>
  <c r="Z77" i="1"/>
  <c r="AB77" i="1"/>
  <c r="Z78" i="1"/>
  <c r="Z79" i="1"/>
  <c r="AB79" i="1" s="1"/>
  <c r="Z80" i="1"/>
  <c r="C80" i="1"/>
  <c r="Z81" i="1"/>
  <c r="Z83" i="1"/>
  <c r="C83" i="1" s="1"/>
  <c r="Z84" i="1"/>
  <c r="Z85" i="1"/>
  <c r="C85" i="1" s="1"/>
  <c r="Z86" i="1"/>
  <c r="C86" i="1"/>
  <c r="Z87" i="1"/>
  <c r="C87" i="1" s="1"/>
  <c r="Z88" i="1"/>
  <c r="Z89" i="1"/>
  <c r="AB89" i="1"/>
  <c r="Z90" i="1"/>
  <c r="AB90" i="1" s="1"/>
  <c r="Z91" i="1"/>
  <c r="Z92" i="1"/>
  <c r="AB92" i="1" s="1"/>
  <c r="C92" i="1"/>
  <c r="Z93" i="1"/>
  <c r="AB93" i="1"/>
  <c r="Z94" i="1"/>
  <c r="C94" i="1" s="1"/>
  <c r="AB94" i="1"/>
  <c r="Z95" i="1"/>
  <c r="AB95" i="1"/>
  <c r="Z96" i="1"/>
  <c r="C96" i="1" s="1"/>
  <c r="AB96" i="1"/>
  <c r="Z97" i="1"/>
  <c r="C97" i="1"/>
  <c r="Z98" i="1"/>
  <c r="C98" i="1" s="1"/>
  <c r="Z99" i="1"/>
  <c r="AB99" i="1" s="1"/>
  <c r="Z100" i="1"/>
  <c r="Z101" i="1"/>
  <c r="C101" i="1"/>
  <c r="Z102" i="1"/>
  <c r="Z103" i="1"/>
  <c r="Z104" i="1"/>
  <c r="AB104" i="1" s="1"/>
  <c r="C104" i="1"/>
  <c r="Z105" i="1"/>
  <c r="Z106" i="1"/>
  <c r="C106" i="1" s="1"/>
  <c r="AB106" i="1"/>
  <c r="Z107" i="1"/>
  <c r="Z108" i="1"/>
  <c r="C108" i="1"/>
  <c r="Z109" i="1"/>
  <c r="C109" i="1" s="1"/>
  <c r="Z110" i="1"/>
  <c r="C110" i="1" s="1"/>
  <c r="Z111" i="1"/>
  <c r="C111" i="1" s="1"/>
  <c r="Z112" i="1"/>
  <c r="AB112" i="1" s="1"/>
  <c r="C112" i="1"/>
  <c r="Z113" i="1"/>
  <c r="Z114" i="1"/>
  <c r="C114" i="1"/>
  <c r="Z115" i="1"/>
  <c r="AB115" i="1" s="1"/>
  <c r="Z117" i="1"/>
  <c r="AB117" i="1" s="1"/>
  <c r="Z118" i="1"/>
  <c r="C118" i="1" s="1"/>
  <c r="Z119" i="1"/>
  <c r="C119" i="1"/>
  <c r="Z120" i="1"/>
  <c r="AB120" i="1"/>
  <c r="Z121" i="1"/>
  <c r="C121" i="1"/>
  <c r="Z122" i="1"/>
  <c r="C122" i="1"/>
  <c r="Z123" i="1"/>
  <c r="AB123" i="1"/>
  <c r="Z124" i="1"/>
  <c r="C124" i="1"/>
  <c r="Z125" i="1"/>
  <c r="AB125" i="1" s="1"/>
  <c r="C125" i="1"/>
  <c r="Z126" i="1"/>
  <c r="Z127" i="1"/>
  <c r="AB127" i="1" s="1"/>
  <c r="Z128" i="1"/>
  <c r="C128" i="1"/>
  <c r="Z129" i="1"/>
  <c r="AB129" i="1" s="1"/>
  <c r="Z130" i="1"/>
  <c r="C130" i="1"/>
  <c r="Z131" i="1"/>
  <c r="C131" i="1" s="1"/>
  <c r="Z132" i="1"/>
  <c r="AB132" i="1"/>
  <c r="Z133" i="1"/>
  <c r="C133" i="1" s="1"/>
  <c r="Z134" i="1"/>
  <c r="Z135" i="1"/>
  <c r="C135" i="1"/>
  <c r="Z136" i="1"/>
  <c r="C136" i="1" s="1"/>
  <c r="Z137" i="1"/>
  <c r="AB137" i="1" s="1"/>
  <c r="Z138" i="1"/>
  <c r="AB138" i="1" s="1"/>
  <c r="Z139" i="1"/>
  <c r="AB139" i="1" s="1"/>
  <c r="Z140" i="1"/>
  <c r="AB140" i="1" s="1"/>
  <c r="Z141" i="1"/>
  <c r="C141" i="1"/>
  <c r="Z142" i="1"/>
  <c r="Z143" i="1"/>
  <c r="C143" i="1"/>
  <c r="Z144" i="1"/>
  <c r="AB144" i="1" s="1"/>
  <c r="Z145" i="1"/>
  <c r="C145" i="1" s="1"/>
  <c r="Z146" i="1"/>
  <c r="Z147" i="1"/>
  <c r="AB147" i="1" s="1"/>
  <c r="C147" i="1"/>
  <c r="Z148" i="1"/>
  <c r="AB148" i="1"/>
  <c r="Z149" i="1"/>
  <c r="AB149" i="1" s="1"/>
  <c r="C149" i="1"/>
  <c r="Z150" i="1"/>
  <c r="C150" i="1"/>
  <c r="Z151" i="1"/>
  <c r="AB151" i="1" s="1"/>
  <c r="C151" i="1"/>
  <c r="Z152" i="1"/>
  <c r="Z153" i="1"/>
  <c r="C153" i="1"/>
  <c r="Z154" i="1"/>
  <c r="AB154" i="1" s="1"/>
  <c r="Z155" i="1"/>
  <c r="AB155" i="1"/>
  <c r="Z156" i="1"/>
  <c r="AB156" i="1" s="1"/>
  <c r="C156" i="1"/>
  <c r="Z157" i="1"/>
  <c r="C157" i="1"/>
  <c r="Z160" i="1"/>
  <c r="C160" i="1"/>
  <c r="Z161" i="1"/>
  <c r="C161" i="1"/>
  <c r="C2" i="2"/>
  <c r="X2" i="2"/>
  <c r="Y3" i="2"/>
  <c r="Z3" i="2"/>
  <c r="D4" i="2"/>
  <c r="E4" i="2"/>
  <c r="F4" i="2"/>
  <c r="G4" i="2"/>
  <c r="H4" i="2"/>
  <c r="H2" i="2" s="1"/>
  <c r="H162" i="2" s="1"/>
  <c r="I4" i="2"/>
  <c r="J4" i="2"/>
  <c r="K4" i="2"/>
  <c r="L4" i="2"/>
  <c r="M4" i="2"/>
  <c r="N4" i="2"/>
  <c r="O4" i="2"/>
  <c r="P4" i="2"/>
  <c r="P2" i="2" s="1"/>
  <c r="P162" i="2" s="1"/>
  <c r="Q4" i="2"/>
  <c r="R4" i="2"/>
  <c r="S4" i="2"/>
  <c r="T4" i="2"/>
  <c r="U4" i="2"/>
  <c r="V4" i="2"/>
  <c r="W4" i="2"/>
  <c r="AA4" i="2"/>
  <c r="AB4" i="2"/>
  <c r="AB2" i="2"/>
  <c r="AB162" i="2" s="1"/>
  <c r="Y161" i="2"/>
  <c r="B161" i="2" s="1"/>
  <c r="B163" i="2"/>
  <c r="C155" i="1"/>
  <c r="AB135" i="1"/>
  <c r="AB85" i="1"/>
  <c r="AB64" i="1"/>
  <c r="AB57" i="1"/>
  <c r="AB7" i="1"/>
  <c r="AB44" i="1"/>
  <c r="AB21" i="1"/>
  <c r="AB109" i="1"/>
  <c r="AB36" i="1"/>
  <c r="C58" i="1"/>
  <c r="AB87" i="1"/>
  <c r="C31" i="1"/>
  <c r="Y143" i="2"/>
  <c r="Z143" i="2" s="1"/>
  <c r="B143" i="2"/>
  <c r="Y23" i="2"/>
  <c r="B23" i="2" s="1"/>
  <c r="Y71" i="2"/>
  <c r="Z71" i="2" s="1"/>
  <c r="Y115" i="2"/>
  <c r="Z115" i="2" s="1"/>
  <c r="AB54" i="1"/>
  <c r="B157" i="2"/>
  <c r="AB63" i="1"/>
  <c r="AB5" i="1"/>
  <c r="AB97" i="1"/>
  <c r="C89" i="1"/>
  <c r="AB160" i="1"/>
  <c r="AB67" i="1"/>
  <c r="Z110" i="2"/>
  <c r="B124" i="2"/>
  <c r="AB150" i="1"/>
  <c r="AB122" i="1"/>
  <c r="AB73" i="1"/>
  <c r="AB114" i="1"/>
  <c r="C78" i="1"/>
  <c r="AB78" i="1"/>
  <c r="C70" i="1"/>
  <c r="C46" i="1"/>
  <c r="AB60" i="1"/>
  <c r="Y34" i="2"/>
  <c r="Y109" i="2"/>
  <c r="B109" i="2" s="1"/>
  <c r="Y151" i="2"/>
  <c r="Z151" i="2" s="1"/>
  <c r="C33" i="1"/>
  <c r="C82" i="1"/>
  <c r="AB133" i="1"/>
  <c r="AB157" i="1"/>
  <c r="C53" i="1"/>
  <c r="C51" i="1"/>
  <c r="C48" i="1"/>
  <c r="C19" i="1"/>
  <c r="AB161" i="1"/>
  <c r="C68" i="1"/>
  <c r="AB38" i="1"/>
  <c r="C13" i="1"/>
  <c r="AB13" i="1"/>
  <c r="C66" i="1"/>
  <c r="AB66" i="1"/>
  <c r="C37" i="1"/>
  <c r="AB22" i="1"/>
  <c r="Z7" i="2"/>
  <c r="Y44" i="2"/>
  <c r="Z44" i="2" s="1"/>
  <c r="B3" i="2"/>
  <c r="Y5" i="2"/>
  <c r="Z5" i="2"/>
  <c r="B106" i="2"/>
  <c r="Z109" i="2"/>
  <c r="Y13" i="2"/>
  <c r="Z13" i="2" s="1"/>
  <c r="B100" i="2"/>
  <c r="Z23" i="2"/>
  <c r="AB130" i="1"/>
  <c r="AB121" i="1"/>
  <c r="AB153" i="1"/>
  <c r="AB108" i="1"/>
  <c r="AB145" i="1"/>
  <c r="AB128" i="1"/>
  <c r="AB119" i="1"/>
  <c r="AB136" i="1"/>
  <c r="AB41" i="1"/>
  <c r="Y113" i="2"/>
  <c r="B113" i="2" s="1"/>
  <c r="C123" i="1"/>
  <c r="AB65" i="1"/>
  <c r="Z146" i="2"/>
  <c r="AB27" i="1"/>
  <c r="AB86" i="1"/>
  <c r="Y140" i="2"/>
  <c r="Z140" i="2"/>
  <c r="B160" i="2"/>
  <c r="Z160" i="2"/>
  <c r="Z70" i="2"/>
  <c r="Z157" i="2"/>
  <c r="Y155" i="2"/>
  <c r="B155" i="2"/>
  <c r="B49" i="2"/>
  <c r="Y20" i="2"/>
  <c r="B20" i="2" s="1"/>
  <c r="Y25" i="2"/>
  <c r="Z25" i="2" s="1"/>
  <c r="Y32" i="2"/>
  <c r="B32" i="2"/>
  <c r="Y33" i="2"/>
  <c r="B33" i="2" s="1"/>
  <c r="Y35" i="2"/>
  <c r="Z35" i="2" s="1"/>
  <c r="B35" i="2"/>
  <c r="Y37" i="2"/>
  <c r="Z37" i="2" s="1"/>
  <c r="Y38" i="2"/>
  <c r="Y73" i="2"/>
  <c r="Z73" i="2" s="1"/>
  <c r="Y114" i="2"/>
  <c r="B114" i="2" s="1"/>
  <c r="Y138" i="2"/>
  <c r="Z138" i="2"/>
  <c r="B156" i="2"/>
  <c r="B53" i="2"/>
  <c r="Z34" i="2"/>
  <c r="B34" i="2"/>
  <c r="B71" i="2"/>
  <c r="C10" i="1"/>
  <c r="AB10" i="1"/>
  <c r="Z153" i="2"/>
  <c r="B15" i="2"/>
  <c r="Z33" i="2"/>
  <c r="Z32" i="2"/>
  <c r="Z99" i="2"/>
  <c r="AB12" i="1"/>
  <c r="B44" i="2"/>
  <c r="AB8" i="1"/>
  <c r="C8" i="1"/>
  <c r="Y55" i="2"/>
  <c r="Z55" i="2" s="1"/>
  <c r="AB23" i="1"/>
  <c r="C23" i="1"/>
  <c r="AB34" i="1"/>
  <c r="C34" i="1"/>
  <c r="Y94" i="2"/>
  <c r="Z94" i="2" s="1"/>
  <c r="Y102" i="2"/>
  <c r="B102" i="2"/>
  <c r="Z118" i="2"/>
  <c r="C6" i="1"/>
  <c r="B140" i="2"/>
  <c r="C140" i="1"/>
  <c r="C120" i="1"/>
  <c r="C95" i="1"/>
  <c r="Z38" i="2"/>
  <c r="B38" i="2"/>
  <c r="B21" i="2"/>
  <c r="Z156" i="2"/>
  <c r="B73" i="2"/>
  <c r="Z20" i="2"/>
  <c r="Z155" i="2"/>
  <c r="B118" i="2"/>
  <c r="B55" i="2"/>
  <c r="Z19" i="2"/>
  <c r="B126" i="2"/>
  <c r="C148" i="1"/>
  <c r="Y43" i="2"/>
  <c r="Z43" i="2" s="1"/>
  <c r="B43" i="2"/>
  <c r="D2" i="2"/>
  <c r="D162" i="2" s="1"/>
  <c r="AB141" i="1"/>
  <c r="C138" i="1"/>
  <c r="AB50" i="1"/>
  <c r="Y92" i="2"/>
  <c r="Z92" i="2"/>
  <c r="C93" i="1"/>
  <c r="C30" i="1"/>
  <c r="B5" i="2"/>
  <c r="Y10" i="2"/>
  <c r="B10" i="2" s="1"/>
  <c r="B72" i="2"/>
  <c r="C61" i="1"/>
  <c r="Z10" i="2"/>
  <c r="AB74" i="1"/>
  <c r="C74" i="1"/>
  <c r="C56" i="1"/>
  <c r="AB56" i="1"/>
  <c r="Z62" i="2"/>
  <c r="Z122" i="2"/>
  <c r="Z135" i="2"/>
  <c r="B135" i="2"/>
  <c r="Z114" i="2"/>
  <c r="Z142" i="2"/>
  <c r="B142" i="2"/>
  <c r="AB80" i="1"/>
  <c r="C115" i="1"/>
  <c r="C103" i="1"/>
  <c r="AB103" i="1"/>
  <c r="Z74" i="2"/>
  <c r="Z84" i="2"/>
  <c r="B84" i="2"/>
  <c r="Z88" i="2"/>
  <c r="Z103" i="2"/>
  <c r="B103" i="2"/>
  <c r="B104" i="2"/>
  <c r="Z104" i="2"/>
  <c r="B92" i="2"/>
  <c r="C134" i="1"/>
  <c r="AB134" i="1"/>
  <c r="AB84" i="1"/>
  <c r="C84" i="1"/>
  <c r="AB42" i="1"/>
  <c r="C42" i="1"/>
  <c r="C90" i="1"/>
  <c r="AB24" i="1"/>
  <c r="B138" i="2"/>
  <c r="B40" i="2"/>
  <c r="B85" i="2"/>
  <c r="Z69" i="2"/>
  <c r="Z46" i="2"/>
  <c r="C142" i="1"/>
  <c r="AB142" i="1"/>
  <c r="C105" i="1"/>
  <c r="AB105" i="1"/>
  <c r="C88" i="1"/>
  <c r="AB88" i="1"/>
  <c r="C71" i="1"/>
  <c r="AB71" i="1"/>
  <c r="C20" i="1"/>
  <c r="B29" i="2"/>
  <c r="Z29" i="2"/>
  <c r="O2" i="2"/>
  <c r="O162" i="2" s="1"/>
  <c r="Y30" i="2"/>
  <c r="Y80" i="2"/>
  <c r="B80" i="2" s="1"/>
  <c r="Y81" i="2"/>
  <c r="B81" i="2" s="1"/>
  <c r="AB143" i="1"/>
  <c r="Y41" i="2"/>
  <c r="Y42" i="2"/>
  <c r="B42" i="2" s="1"/>
  <c r="Y86" i="2"/>
  <c r="B86" i="2" s="1"/>
  <c r="Y144" i="2"/>
  <c r="B144" i="2" s="1"/>
  <c r="Y147" i="2"/>
  <c r="B147" i="2" s="1"/>
  <c r="AB124" i="1"/>
  <c r="Y11" i="2"/>
  <c r="Z11" i="2" s="1"/>
  <c r="Y16" i="2"/>
  <c r="B16" i="2" s="1"/>
  <c r="Y31" i="2"/>
  <c r="Z31" i="2"/>
  <c r="Y77" i="2"/>
  <c r="B77" i="2" s="1"/>
  <c r="Y101" i="2"/>
  <c r="Y108" i="2"/>
  <c r="Y111" i="2"/>
  <c r="B111" i="2" s="1"/>
  <c r="Y117" i="2"/>
  <c r="B117" i="2" s="1"/>
  <c r="Y119" i="2"/>
  <c r="Y120" i="2"/>
  <c r="Z120" i="2" s="1"/>
  <c r="Y121" i="2"/>
  <c r="K2" i="2"/>
  <c r="K162" i="2" s="1"/>
  <c r="Y63" i="2"/>
  <c r="Y98" i="2"/>
  <c r="Y136" i="2"/>
  <c r="Y137" i="2"/>
  <c r="Y139" i="2"/>
  <c r="B139" i="2" s="1"/>
  <c r="AB91" i="1"/>
  <c r="C91" i="1"/>
  <c r="AB152" i="1"/>
  <c r="C152" i="1"/>
  <c r="Y28" i="2"/>
  <c r="B28" i="2" s="1"/>
  <c r="Z86" i="2"/>
  <c r="C81" i="1"/>
  <c r="AB81" i="1"/>
  <c r="Z102" i="2"/>
  <c r="B26" i="2"/>
  <c r="C144" i="1"/>
  <c r="C47" i="1"/>
  <c r="AB47" i="1"/>
  <c r="Y27" i="2"/>
  <c r="Y47" i="2"/>
  <c r="B47" i="2" s="1"/>
  <c r="Y127" i="2"/>
  <c r="Y141" i="2"/>
  <c r="Z141" i="2" s="1"/>
  <c r="C28" i="1"/>
  <c r="AB28" i="1"/>
  <c r="Z108" i="2"/>
  <c r="B108" i="2"/>
  <c r="Y131" i="2"/>
  <c r="Z131" i="2" s="1"/>
  <c r="C154" i="1"/>
  <c r="AB113" i="1"/>
  <c r="C113" i="1"/>
  <c r="AB25" i="1"/>
  <c r="C25" i="1"/>
  <c r="Z113" i="2"/>
  <c r="AB146" i="1"/>
  <c r="C146" i="1"/>
  <c r="C126" i="1"/>
  <c r="AB126" i="1"/>
  <c r="C35" i="1"/>
  <c r="AB35" i="1"/>
  <c r="C17" i="1"/>
  <c r="AB17" i="1"/>
  <c r="B11" i="2"/>
  <c r="V2" i="2"/>
  <c r="V162" i="2" s="1"/>
  <c r="Z81" i="2"/>
  <c r="Z98" i="2"/>
  <c r="B98" i="2"/>
  <c r="AB101" i="1"/>
  <c r="C77" i="1"/>
  <c r="C132" i="1"/>
  <c r="C117" i="1"/>
  <c r="AB75" i="1"/>
  <c r="C16" i="1"/>
  <c r="Y152" i="2"/>
  <c r="B152" i="2" s="1"/>
  <c r="E2" i="2"/>
  <c r="E162" i="2" s="1"/>
  <c r="Z147" i="2"/>
  <c r="B31" i="2"/>
  <c r="Z136" i="2"/>
  <c r="B136" i="2"/>
  <c r="B121" i="2"/>
  <c r="Z121" i="2"/>
  <c r="Z77" i="2"/>
  <c r="B41" i="2"/>
  <c r="Z41" i="2"/>
  <c r="B63" i="2"/>
  <c r="Z63" i="2"/>
  <c r="B30" i="2"/>
  <c r="Z30" i="2"/>
  <c r="Z119" i="2"/>
  <c r="B119" i="2"/>
  <c r="Z137" i="2"/>
  <c r="B137" i="2"/>
  <c r="Z101" i="2"/>
  <c r="B101" i="2"/>
  <c r="Z16" i="2"/>
  <c r="Z127" i="2"/>
  <c r="B127" i="2"/>
  <c r="Z47" i="2"/>
  <c r="Z28" i="2"/>
  <c r="Z27" i="2"/>
  <c r="B27" i="2"/>
  <c r="B89" i="2" l="1"/>
  <c r="Z89" i="2"/>
  <c r="Z90" i="2"/>
  <c r="B90" i="2"/>
  <c r="B96" i="2"/>
  <c r="Z96" i="2"/>
  <c r="B68" i="2"/>
  <c r="Z68" i="2"/>
  <c r="B75" i="2"/>
  <c r="Z75" i="2"/>
  <c r="B123" i="2"/>
  <c r="Z123" i="2"/>
  <c r="Z125" i="2"/>
  <c r="B125" i="2"/>
  <c r="B128" i="2"/>
  <c r="Z128" i="2"/>
  <c r="Z129" i="2"/>
  <c r="B129" i="2"/>
  <c r="B58" i="2"/>
  <c r="Z58" i="2"/>
  <c r="Z14" i="2"/>
  <c r="B14" i="2"/>
  <c r="B65" i="2"/>
  <c r="Z65" i="2"/>
  <c r="B66" i="2"/>
  <c r="Z66" i="2"/>
  <c r="B8" i="2"/>
  <c r="Z8" i="2"/>
  <c r="B9" i="2"/>
  <c r="Z9" i="2"/>
  <c r="B17" i="2"/>
  <c r="Z17" i="2"/>
  <c r="Z18" i="2"/>
  <c r="B18" i="2"/>
  <c r="B60" i="2"/>
  <c r="Z60" i="2"/>
  <c r="B130" i="2"/>
  <c r="Z130" i="2"/>
  <c r="B133" i="2"/>
  <c r="Z133" i="2"/>
  <c r="Z149" i="2"/>
  <c r="B149" i="2"/>
  <c r="C18" i="1"/>
  <c r="AB18" i="1"/>
  <c r="C79" i="1"/>
  <c r="Z161" i="2"/>
  <c r="AB131" i="1"/>
  <c r="AB9" i="1"/>
  <c r="Y4" i="2"/>
  <c r="C69" i="1"/>
  <c r="AB69" i="1"/>
  <c r="Y6" i="2"/>
  <c r="B141" i="2"/>
  <c r="B131" i="2"/>
  <c r="B120" i="2"/>
  <c r="Z80" i="2"/>
  <c r="Z144" i="2"/>
  <c r="Z117" i="2"/>
  <c r="Z152" i="2"/>
  <c r="Z139" i="2"/>
  <c r="Z111" i="2"/>
  <c r="AB118" i="1"/>
  <c r="B115" i="2"/>
  <c r="Z42" i="2"/>
  <c r="Z2" i="1"/>
  <c r="AA2" i="1" s="1"/>
  <c r="F2" i="2"/>
  <c r="F162" i="2" s="1"/>
  <c r="Z148" i="2"/>
  <c r="C32" i="1"/>
  <c r="B61" i="2"/>
  <c r="AB43" i="1"/>
  <c r="Z76" i="2"/>
  <c r="Z22" i="2"/>
  <c r="B48" i="2"/>
  <c r="AB110" i="1"/>
  <c r="C55" i="1"/>
  <c r="AB49" i="1"/>
  <c r="C99" i="1"/>
  <c r="C139" i="1"/>
  <c r="U2" i="2"/>
  <c r="U162" i="2" s="1"/>
  <c r="Y45" i="2"/>
  <c r="B64" i="2"/>
  <c r="Y87" i="2"/>
  <c r="Y150" i="2"/>
  <c r="B25" i="2"/>
  <c r="C129" i="1"/>
  <c r="C107" i="1"/>
  <c r="AB107" i="1"/>
  <c r="AB14" i="1"/>
  <c r="C158" i="1"/>
  <c r="C137" i="1"/>
  <c r="B82" i="2"/>
  <c r="B37" i="2"/>
  <c r="B94" i="2"/>
  <c r="Z36" i="2"/>
  <c r="C127" i="1"/>
  <c r="B13" i="2"/>
  <c r="Z12" i="2"/>
  <c r="Z39" i="2"/>
  <c r="AB15" i="1"/>
  <c r="AB72" i="1"/>
  <c r="B151" i="2"/>
  <c r="AB83" i="1"/>
  <c r="AB62" i="1"/>
  <c r="AB111" i="1"/>
  <c r="AB52" i="1"/>
  <c r="C116" i="1"/>
  <c r="AB39" i="1"/>
  <c r="AB98" i="1"/>
  <c r="C100" i="1"/>
  <c r="AB100" i="1"/>
  <c r="C40" i="1"/>
  <c r="AB40" i="1"/>
  <c r="C26" i="1"/>
  <c r="C45" i="1"/>
  <c r="AB45" i="1"/>
  <c r="Y50" i="2"/>
  <c r="Y105" i="2"/>
  <c r="C3" i="1"/>
  <c r="AB3" i="1"/>
  <c r="Y24" i="2"/>
  <c r="Y51" i="2"/>
  <c r="Y52" i="2"/>
  <c r="Y54" i="2"/>
  <c r="Y56" i="2"/>
  <c r="Y57" i="2"/>
  <c r="Y67" i="2"/>
  <c r="Y83" i="2"/>
  <c r="Y107" i="2"/>
  <c r="Y112" i="2"/>
  <c r="Y116" i="2"/>
  <c r="AA2" i="2"/>
  <c r="AA162" i="2" s="1"/>
  <c r="C102" i="1"/>
  <c r="AB102" i="1"/>
  <c r="Y59" i="2"/>
  <c r="Y78" i="2"/>
  <c r="Y79" i="2"/>
  <c r="Y91" i="2"/>
  <c r="Y93" i="2"/>
  <c r="Y95" i="2"/>
  <c r="Y97" i="2"/>
  <c r="Y132" i="2"/>
  <c r="Y134" i="2"/>
  <c r="Y145" i="2"/>
  <c r="Y154" i="2"/>
  <c r="B79" i="2" l="1"/>
  <c r="Z79" i="2"/>
  <c r="B56" i="2"/>
  <c r="Z56" i="2"/>
  <c r="B6" i="2"/>
  <c r="Z6" i="2"/>
  <c r="Z145" i="2"/>
  <c r="B145" i="2"/>
  <c r="B95" i="2"/>
  <c r="Z95" i="2"/>
  <c r="Z78" i="2"/>
  <c r="B78" i="2"/>
  <c r="Z83" i="2"/>
  <c r="B83" i="2"/>
  <c r="Z54" i="2"/>
  <c r="B54" i="2"/>
  <c r="AB162" i="1"/>
  <c r="B150" i="2"/>
  <c r="Z150" i="2"/>
  <c r="B97" i="2"/>
  <c r="Z97" i="2"/>
  <c r="Z24" i="2"/>
  <c r="B24" i="2"/>
  <c r="Z45" i="2"/>
  <c r="B45" i="2"/>
  <c r="B134" i="2"/>
  <c r="Z134" i="2"/>
  <c r="Z93" i="2"/>
  <c r="B93" i="2"/>
  <c r="B59" i="2"/>
  <c r="Z59" i="2"/>
  <c r="Z116" i="2"/>
  <c r="B116" i="2"/>
  <c r="Z67" i="2"/>
  <c r="B67" i="2"/>
  <c r="Z52" i="2"/>
  <c r="B52" i="2"/>
  <c r="B87" i="2"/>
  <c r="Z87" i="2"/>
  <c r="Z154" i="2"/>
  <c r="B154" i="2"/>
  <c r="Z107" i="2"/>
  <c r="B107" i="2"/>
  <c r="Z50" i="2"/>
  <c r="B50" i="2"/>
  <c r="B132" i="2"/>
  <c r="Z132" i="2"/>
  <c r="Z91" i="2"/>
  <c r="B91" i="2"/>
  <c r="B112" i="2"/>
  <c r="Z112" i="2"/>
  <c r="B57" i="2"/>
  <c r="Z57" i="2"/>
  <c r="Z51" i="2"/>
  <c r="B51" i="2"/>
  <c r="B105" i="2"/>
  <c r="Z105" i="2"/>
  <c r="B4" i="2"/>
  <c r="Z4" i="2"/>
  <c r="Y2" i="2"/>
  <c r="Z162" i="2" l="1"/>
  <c r="AB164" i="1"/>
  <c r="C162" i="1"/>
  <c r="AB2" i="1" l="1"/>
  <c r="C164" i="1"/>
  <c r="Z164" i="2"/>
  <c r="B162" i="2"/>
  <c r="B164" i="2" l="1"/>
  <c r="Z2" i="2"/>
</calcChain>
</file>

<file path=xl/comments1.xml><?xml version="1.0" encoding="utf-8"?>
<comments xmlns="http://schemas.openxmlformats.org/spreadsheetml/2006/main">
  <authors>
    <author>Tapani Tapio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>Kuinka monena vuotena 1984-2012 laji on tavattu tammikisassa.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<sst xmlns="http://schemas.openxmlformats.org/spreadsheetml/2006/main" count="1215" uniqueCount="190">
  <si>
    <t>dummy</t>
  </si>
  <si>
    <t>HAA</t>
  </si>
  <si>
    <t>HAI</t>
  </si>
  <si>
    <t>II</t>
  </si>
  <si>
    <t>KEM</t>
  </si>
  <si>
    <t>KÄR</t>
  </si>
  <si>
    <t>LIM</t>
  </si>
  <si>
    <t>LUM</t>
  </si>
  <si>
    <t>MER</t>
  </si>
  <si>
    <t>MUH</t>
  </si>
  <si>
    <t>OUN</t>
  </si>
  <si>
    <t>OUL</t>
  </si>
  <si>
    <t>PUD</t>
  </si>
  <si>
    <t>PYI</t>
  </si>
  <si>
    <t>PYÄ</t>
  </si>
  <si>
    <t>RAA</t>
  </si>
  <si>
    <t>SII</t>
  </si>
  <si>
    <t>SIL</t>
  </si>
  <si>
    <t>TAI</t>
  </si>
  <si>
    <t>TYR</t>
  </si>
  <si>
    <t>UTA</t>
  </si>
  <si>
    <t>YHT</t>
  </si>
  <si>
    <t>KA.</t>
  </si>
  <si>
    <t>LKM</t>
  </si>
  <si>
    <t>KUU</t>
  </si>
  <si>
    <t>KAJ</t>
  </si>
  <si>
    <t>Lajit muk.luk. sp:t</t>
  </si>
  <si>
    <t>miinus päällekkäiset sp:t</t>
  </si>
  <si>
    <t>Lajit yhteensä</t>
  </si>
  <si>
    <t>kuntien_lkm</t>
  </si>
  <si>
    <t>päiväpetolintu</t>
  </si>
  <si>
    <t>pieni pöllö</t>
  </si>
  <si>
    <t>iso pöllö</t>
  </si>
  <si>
    <t>keskikokoinen pöllö</t>
  </si>
  <si>
    <t>kyhmyjoutsen</t>
  </si>
  <si>
    <t>laulujoutsen</t>
  </si>
  <si>
    <t>metsähanhi</t>
  </si>
  <si>
    <t>kanadanhanhi</t>
  </si>
  <si>
    <t>haapana</t>
  </si>
  <si>
    <t>tavi</t>
  </si>
  <si>
    <t>sinisorsa</t>
  </si>
  <si>
    <t>tukkasotka</t>
  </si>
  <si>
    <t>haahka</t>
  </si>
  <si>
    <t>allihaahka</t>
  </si>
  <si>
    <t>alli</t>
  </si>
  <si>
    <t>mustalintu</t>
  </si>
  <si>
    <t>pilkkasiipi</t>
  </si>
  <si>
    <t>mustalintulaji</t>
  </si>
  <si>
    <t>telkkä</t>
  </si>
  <si>
    <t>uivelo</t>
  </si>
  <si>
    <t>tukkakoskelo</t>
  </si>
  <si>
    <t>isokoskelo</t>
  </si>
  <si>
    <t>vesilintu</t>
  </si>
  <si>
    <t>pyy</t>
  </si>
  <si>
    <t>riekko</t>
  </si>
  <si>
    <t>teeri</t>
  </si>
  <si>
    <t>metso</t>
  </si>
  <si>
    <t>peltopyy</t>
  </si>
  <si>
    <t>fasaani</t>
  </si>
  <si>
    <t>kaakkuri</t>
  </si>
  <si>
    <t>kuikka</t>
  </si>
  <si>
    <t>pikku-uikku</t>
  </si>
  <si>
    <t>silkkiuikku</t>
  </si>
  <si>
    <t>silkkiuikku / härkälintu</t>
  </si>
  <si>
    <t>merimetso</t>
  </si>
  <si>
    <t>jalohaikara</t>
  </si>
  <si>
    <t>harmaahaikara</t>
  </si>
  <si>
    <t>merikotka</t>
  </si>
  <si>
    <t>kanahaukka</t>
  </si>
  <si>
    <t>varpushaukka</t>
  </si>
  <si>
    <t>varpushaukkalaji</t>
  </si>
  <si>
    <t>hiirihaukka</t>
  </si>
  <si>
    <t>hiirihaukkalaji</t>
  </si>
  <si>
    <t>maakotka</t>
  </si>
  <si>
    <t>kotkalaji</t>
  </si>
  <si>
    <t>tuulihaukka</t>
  </si>
  <si>
    <t>ampuhaukka</t>
  </si>
  <si>
    <t>tunturihaukka</t>
  </si>
  <si>
    <t>kurki</t>
  </si>
  <si>
    <t>luhtakana</t>
  </si>
  <si>
    <t>nokikana</t>
  </si>
  <si>
    <t>töyhtöhyyppä</t>
  </si>
  <si>
    <t>lehtokurppa</t>
  </si>
  <si>
    <t>pikkulokki</t>
  </si>
  <si>
    <t>naurulokki</t>
  </si>
  <si>
    <t>kalalokki</t>
  </si>
  <si>
    <t>selkälokki</t>
  </si>
  <si>
    <t>harmaalokki</t>
  </si>
  <si>
    <t>grönlanninlokki</t>
  </si>
  <si>
    <t>isolokki</t>
  </si>
  <si>
    <t>merilokki</t>
  </si>
  <si>
    <t>pikkukajava</t>
  </si>
  <si>
    <t>lokkilaji</t>
  </si>
  <si>
    <t>ruokki</t>
  </si>
  <si>
    <t>riskilä</t>
  </si>
  <si>
    <t>lunni</t>
  </si>
  <si>
    <t>kesykyyhky</t>
  </si>
  <si>
    <t>uuttukyyhky</t>
  </si>
  <si>
    <t>sepelkyyhky</t>
  </si>
  <si>
    <t>turkinkyyhky</t>
  </si>
  <si>
    <t>streptopelia (suku)</t>
  </si>
  <si>
    <t>huuhkaja</t>
  </si>
  <si>
    <t>tunturipöllö</t>
  </si>
  <si>
    <t>hiiripöllö</t>
  </si>
  <si>
    <t>varpuspöllö</t>
  </si>
  <si>
    <t>viirupöllö</t>
  </si>
  <si>
    <t>lapinpöllö</t>
  </si>
  <si>
    <t>sarvipöllö</t>
  </si>
  <si>
    <t>suopöllö</t>
  </si>
  <si>
    <t>helmipöllö</t>
  </si>
  <si>
    <t>harmaapäätikka</t>
  </si>
  <si>
    <t>palokärki</t>
  </si>
  <si>
    <t>käpytikka</t>
  </si>
  <si>
    <t>valkoselkätikka</t>
  </si>
  <si>
    <t>pikkutikka</t>
  </si>
  <si>
    <t>pohjantikka</t>
  </si>
  <si>
    <t>töyhtökiuru</t>
  </si>
  <si>
    <t>kiuru</t>
  </si>
  <si>
    <t>tunturikiuru</t>
  </si>
  <si>
    <t>niittykirvinen</t>
  </si>
  <si>
    <t>västäräkki</t>
  </si>
  <si>
    <t>tilhi</t>
  </si>
  <si>
    <t>koskikara</t>
  </si>
  <si>
    <t>rautiainen</t>
  </si>
  <si>
    <t>punarinta</t>
  </si>
  <si>
    <t>mustarastas</t>
  </si>
  <si>
    <t>ruosterastas</t>
  </si>
  <si>
    <t>mustakaularastas</t>
  </si>
  <si>
    <t>räkättirastas</t>
  </si>
  <si>
    <t>laulurastas</t>
  </si>
  <si>
    <t>punakylkirastas</t>
  </si>
  <si>
    <t>turdus (suku)</t>
  </si>
  <si>
    <t>mustapääkerttu</t>
  </si>
  <si>
    <t>hippiäinen</t>
  </si>
  <si>
    <t>viiksitimali</t>
  </si>
  <si>
    <t>pyrstötiainen</t>
  </si>
  <si>
    <t>hömötiainen</t>
  </si>
  <si>
    <t>lapintiainen</t>
  </si>
  <si>
    <t>töyhtötiainen</t>
  </si>
  <si>
    <t>kuusitiainen</t>
  </si>
  <si>
    <t>sinitiainen</t>
  </si>
  <si>
    <t>valkopäätiainen</t>
  </si>
  <si>
    <t>talitiainen</t>
  </si>
  <si>
    <t>pähkinänakkeli</t>
  </si>
  <si>
    <t>puukiipijä</t>
  </si>
  <si>
    <t>isolepinkäinen</t>
  </si>
  <si>
    <t>närhi</t>
  </si>
  <si>
    <t>kuukkeli</t>
  </si>
  <si>
    <t>harakka</t>
  </si>
  <si>
    <t>pähkinähakki</t>
  </si>
  <si>
    <t>naakka</t>
  </si>
  <si>
    <t>mustavaris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</si>
  <si>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</si>
  <si>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</si>
  <si>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</si>
  <si>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</si>
  <si>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</si>
  <si>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</si>
  <si>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</si>
  <si>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</si>
  <si>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</si>
  <si>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</si>
  <si>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</si>
  <si>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vuorihemppo</t>
  </si>
  <si>
    <t>urpiainen</t>
  </si>
  <si>
    <t>tundraurpiainen</t>
  </si>
  <si>
    <t>kirjosiipikäpylintu</t>
  </si>
  <si>
    <t>pikkukäpylintu</t>
  </si>
  <si>
    <t>isokäpylintu</t>
  </si>
  <si>
    <t>pikkukäpylintu / isokäpylintu</t>
  </si>
  <si>
    <t>käpylintulaji</t>
  </si>
  <si>
    <t>taviokuurna</t>
  </si>
  <si>
    <t>punatulkku</t>
  </si>
  <si>
    <t>nokkavarpunen</t>
  </si>
  <si>
    <t>pulmunen</t>
  </si>
  <si>
    <t>keltasirkku</t>
  </si>
  <si>
    <t>pikkusirkku</t>
  </si>
  <si>
    <t>pajusirkku</t>
  </si>
  <si>
    <t>SUM</t>
  </si>
  <si>
    <t>kuikkalaji</t>
  </si>
  <si>
    <t>metsolaji</t>
  </si>
  <si>
    <t>viitatiainen</t>
  </si>
  <si>
    <t>Kajaanin ja/tai Kuusamon lajit, joita ei ole tavattu koskaan PPLY:n tammikisoissa</t>
  </si>
  <si>
    <t>viirupöllö / lapinpöllö</t>
  </si>
  <si>
    <t>ruostesiipirastas</t>
  </si>
  <si>
    <t>tukkakoskelo / isokoskelo</t>
  </si>
  <si>
    <t>mustanmerenlokki</t>
  </si>
  <si>
    <t>Tammikisa 2013</t>
  </si>
  <si>
    <t>x</t>
  </si>
  <si>
    <t>joutsenlaji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</si>
</sst>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\ hh:mm"/>
    <numFmt numFmtId="165" formatCode="0.0"/>
    <numFmt numFmtId="166" formatCode="dd/mm/yyyy"/>
  </numFmts>
  <fonts count="6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indexed="44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26"/>
      </patternFill>
    </fill>
  </fills>
  <borders count="2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NumberFormat="1" applyFont="1" applyFill="1" applyBorder="1" applyAlignment="1" applyProtection="1"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locked="0"/>
    </xf>
    <xf numFmtId="0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 locked="0"/>
    </xf>
    <xf numFmtId="0" fontId="1" fillId="3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7" xfId="0" applyNumberFormat="1" applyFont="1" applyFill="1" applyBorder="1" applyAlignment="1" applyProtection="1">
      <alignment horizontal="center" vertical="center"/>
      <protection locked="0"/>
    </xf>
    <xf numFmtId="165" fontId="1" fillId="0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protection locked="0"/>
    </xf>
    <xf numFmtId="166" fontId="3" fillId="2" borderId="1" xfId="0" applyNumberFormat="1" applyFont="1" applyFill="1" applyBorder="1" applyAlignment="1" applyProtection="1">
      <protection locked="0"/>
    </xf>
    <xf numFmtId="0" fontId="3" fillId="2" borderId="13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3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7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0" fontId="2" fillId="3" borderId="12" xfId="0" applyNumberFormat="1" applyFont="1" applyFill="1" applyBorder="1" applyAlignment="1" applyProtection="1">
      <protection locked="0"/>
    </xf>
    <xf numFmtId="0" fontId="1" fillId="3" borderId="3" xfId="0" applyNumberFormat="1" applyFont="1" applyFill="1" applyBorder="1" applyAlignment="1" applyProtection="1">
      <alignment horizontal="left" vertical="center"/>
      <protection locked="0"/>
    </xf>
    <xf numFmtId="0" fontId="1" fillId="3" borderId="12" xfId="0" applyNumberFormat="1" applyFont="1" applyFill="1" applyBorder="1" applyAlignment="1" applyProtection="1">
      <protection locked="0"/>
    </xf>
    <xf numFmtId="0" fontId="2" fillId="3" borderId="13" xfId="0" applyNumberFormat="1" applyFont="1" applyFill="1" applyBorder="1" applyAlignment="1" applyProtection="1">
      <protection locked="0"/>
    </xf>
    <xf numFmtId="0" fontId="1" fillId="3" borderId="17" xfId="0" applyNumberFormat="1" applyFont="1" applyFill="1" applyBorder="1" applyAlignment="1" applyProtection="1">
      <alignment horizontal="right" vertical="center"/>
      <protection locked="0"/>
    </xf>
    <xf numFmtId="0" fontId="1" fillId="3" borderId="3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NumberFormat="1" applyFont="1" applyFill="1" applyBorder="1" applyAlignment="1" applyProtection="1">
      <alignment horizontal="right" vertical="center"/>
      <protection locked="0"/>
    </xf>
    <xf numFmtId="0" fontId="3" fillId="4" borderId="1" xfId="0" applyNumberFormat="1" applyFont="1" applyFill="1" applyBorder="1" applyAlignment="1" applyProtection="1">
      <protection locked="0"/>
    </xf>
    <xf numFmtId="0" fontId="3" fillId="4" borderId="11" xfId="0" applyNumberFormat="1" applyFont="1" applyFill="1" applyBorder="1" applyAlignment="1" applyProtection="1">
      <protection locked="0"/>
    </xf>
    <xf numFmtId="166" fontId="3" fillId="4" borderId="1" xfId="0" applyNumberFormat="1" applyFont="1" applyFill="1" applyBorder="1" applyAlignment="1" applyProtection="1">
      <protection locked="0"/>
    </xf>
    <xf numFmtId="0" fontId="3" fillId="4" borderId="13" xfId="0" applyNumberFormat="1" applyFont="1" applyFill="1" applyBorder="1" applyAlignment="1" applyProtection="1">
      <protection locked="0"/>
    </xf>
    <xf numFmtId="0" fontId="1" fillId="4" borderId="17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protection locked="0"/>
    </xf>
    <xf numFmtId="0" fontId="1" fillId="4" borderId="3" xfId="0" applyNumberFormat="1" applyFont="1" applyFill="1" applyBorder="1" applyAlignment="1" applyProtection="1">
      <alignment horizontal="center" vertical="center"/>
      <protection locked="0"/>
    </xf>
    <xf numFmtId="0" fontId="1" fillId="4" borderId="6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NumberFormat="1" applyFont="1" applyFill="1" applyBorder="1" applyAlignment="1" applyProtection="1">
      <alignment horizontal="center" vertical="center"/>
      <protection locked="0"/>
    </xf>
    <xf numFmtId="0" fontId="1" fillId="4" borderId="17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19" xfId="0" applyNumberFormat="1" applyFont="1" applyFill="1" applyBorder="1" applyAlignment="1" applyProtection="1">
      <alignment horizontal="right" vertical="center"/>
      <protection locked="0"/>
    </xf>
    <xf numFmtId="0" fontId="2" fillId="4" borderId="11" xfId="0" applyNumberFormat="1" applyFont="1" applyFill="1" applyBorder="1" applyAlignment="1" applyProtection="1">
      <protection locked="0"/>
    </xf>
    <xf numFmtId="0" fontId="1" fillId="4" borderId="11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1" fillId="4" borderId="14" xfId="0" applyNumberFormat="1" applyFont="1" applyFill="1" applyBorder="1" applyAlignment="1" applyProtection="1">
      <protection locked="0"/>
    </xf>
    <xf numFmtId="0" fontId="2" fillId="4" borderId="14" xfId="0" applyNumberFormat="1" applyFont="1" applyFill="1" applyBorder="1" applyAlignment="1" applyProtection="1">
      <protection locked="0"/>
    </xf>
    <xf numFmtId="0" fontId="1" fillId="4" borderId="20" xfId="0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horizontal="right" vertical="center"/>
      <protection locked="0"/>
    </xf>
    <xf numFmtId="0" fontId="2" fillId="4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0" fontId="3" fillId="4" borderId="8" xfId="0" applyNumberFormat="1" applyFont="1" applyFill="1" applyBorder="1" applyAlignment="1" applyProtection="1">
      <protection locked="0"/>
    </xf>
    <xf numFmtId="0" fontId="1" fillId="4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NumberFormat="1" applyFont="1" applyFill="1" applyBorder="1" applyAlignment="1" applyProtection="1">
      <alignment horizontal="center" vertical="center"/>
      <protection locked="0"/>
    </xf>
    <xf numFmtId="0" fontId="1" fillId="4" borderId="21" xfId="0" applyNumberFormat="1" applyFont="1" applyFill="1" applyBorder="1" applyAlignment="1" applyProtection="1">
      <protection locked="0"/>
    </xf>
    <xf numFmtId="0" fontId="1" fillId="5" borderId="8" xfId="0" applyNumberFormat="1" applyFont="1" applyFill="1" applyBorder="1" applyAlignment="1" applyProtection="1">
      <alignment horizontal="center" vertical="center"/>
      <protection locked="0"/>
    </xf>
    <xf numFmtId="0" fontId="1" fillId="5" borderId="3" xfId="0" applyNumberFormat="1" applyFont="1" applyFill="1" applyBorder="1" applyAlignment="1" applyProtection="1">
      <alignment horizontal="center" vertical="center"/>
      <protection locked="0"/>
    </xf>
    <xf numFmtId="0" fontId="1" fillId="5" borderId="13" xfId="0" applyNumberFormat="1" applyFont="1" applyFill="1" applyBorder="1" applyAlignment="1" applyProtection="1">
      <alignment horizontal="center" vertical="center"/>
      <protection locked="0"/>
    </xf>
    <xf numFmtId="0" fontId="1" fillId="5" borderId="17" xfId="0" applyNumberFormat="1" applyFont="1" applyFill="1" applyBorder="1" applyAlignment="1" applyProtection="1">
      <alignment horizontal="center" vertical="center"/>
      <protection locked="0"/>
    </xf>
    <xf numFmtId="0" fontId="2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protection locked="0"/>
    </xf>
    <xf numFmtId="0" fontId="1" fillId="0" borderId="17" xfId="0" applyNumberFormat="1" applyFont="1" applyFill="1" applyBorder="1" applyAlignment="1" applyProtection="1">
      <protection locked="0"/>
    </xf>
    <xf numFmtId="0" fontId="1" fillId="4" borderId="14" xfId="0" applyNumberFormat="1" applyFont="1" applyFill="1" applyBorder="1" applyAlignment="1" applyProtection="1">
      <alignment horizontal="left" vertical="center"/>
      <protection locked="0"/>
    </xf>
    <xf numFmtId="0" fontId="1" fillId="4" borderId="24" xfId="0" applyNumberFormat="1" applyFont="1" applyFill="1" applyBorder="1" applyAlignment="1" applyProtection="1">
      <alignment horizontal="left" vertical="center"/>
      <protection locked="0"/>
    </xf>
    <xf numFmtId="0" fontId="1" fillId="6" borderId="16" xfId="0" applyNumberFormat="1" applyFont="1" applyFill="1" applyBorder="1" applyAlignment="1" applyProtection="1">
      <alignment horizontal="center" vertical="center"/>
      <protection locked="0"/>
    </xf>
    <xf numFmtId="164" fontId="1" fillId="4" borderId="25" xfId="0" applyNumberFormat="1" applyFont="1" applyFill="1" applyBorder="1" applyAlignment="1" applyProtection="1">
      <alignment horizontal="left"/>
      <protection locked="0"/>
    </xf>
    <xf numFmtId="164" fontId="1" fillId="4" borderId="26" xfId="0" applyNumberFormat="1" applyFont="1" applyFill="1" applyBorder="1" applyAlignment="1" applyProtection="1">
      <alignment horizontal="left"/>
      <protection locked="0"/>
    </xf>
    <xf numFmtId="0" fontId="1" fillId="6" borderId="27" xfId="0" applyNumberFormat="1" applyFont="1" applyFill="1" applyBorder="1" applyAlignment="1" applyProtection="1">
      <alignment horizontal="center" vertical="center"/>
      <protection locked="0"/>
    </xf>
    <xf numFmtId="0" fontId="1" fillId="7" borderId="6" xfId="0" applyNumberFormat="1" applyFont="1" applyFill="1" applyBorder="1" applyAlignment="1" applyProtection="1">
      <alignment horizontal="center" vertical="center"/>
      <protection locked="0"/>
    </xf>
    <xf numFmtId="0" fontId="1" fillId="7" borderId="3" xfId="0" applyNumberFormat="1" applyFont="1" applyFill="1" applyBorder="1" applyAlignment="1" applyProtection="1">
      <alignment horizontal="center" vertical="center"/>
      <protection locked="0"/>
    </xf>
    <xf numFmtId="0" fontId="1" fillId="7" borderId="13" xfId="0" applyNumberFormat="1" applyFont="1" applyFill="1" applyBorder="1" applyAlignment="1" applyProtection="1">
      <alignment horizontal="center" vertical="center"/>
      <protection locked="0"/>
    </xf>
    <xf numFmtId="0" fontId="1" fillId="7" borderId="8" xfId="0" applyNumberFormat="1" applyFont="1" applyFill="1" applyBorder="1" applyAlignment="1" applyProtection="1">
      <alignment horizontal="center" vertical="center"/>
      <protection locked="0"/>
    </xf>
    <xf numFmtId="0" fontId="1" fillId="7" borderId="17" xfId="0" applyNumberFormat="1" applyFont="1" applyFill="1" applyBorder="1" applyAlignment="1" applyProtection="1">
      <alignment horizontal="center" vertical="center"/>
      <protection locked="0"/>
    </xf>
    <xf numFmtId="0" fontId="1" fillId="7" borderId="4" xfId="0" applyNumberFormat="1" applyFont="1" applyFill="1" applyBorder="1" applyAlignment="1" applyProtection="1">
      <alignment horizontal="center" vertical="center"/>
      <protection locked="0"/>
    </xf>
    <xf numFmtId="0" fontId="1" fillId="7" borderId="7" xfId="0" applyNumberFormat="1" applyFont="1" applyFill="1" applyBorder="1" applyAlignment="1" applyProtection="1">
      <alignment horizontal="center" vertical="center"/>
      <protection locked="0"/>
    </xf>
    <xf numFmtId="0" fontId="1" fillId="7" borderId="15" xfId="0" applyNumberFormat="1" applyFont="1" applyFill="1" applyBorder="1" applyAlignment="1" applyProtection="1">
      <alignment horizontal="center" vertical="center"/>
      <protection locked="0"/>
    </xf>
    <xf numFmtId="0" fontId="1" fillId="7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protection locked="0"/>
    </xf>
    <xf numFmtId="0" fontId="3" fillId="0" borderId="28" xfId="0" applyNumberFormat="1" applyFont="1" applyFill="1" applyBorder="1" applyAlignment="1" applyProtection="1">
      <protection locked="0"/>
    </xf>
    <xf numFmtId="0" fontId="0" fillId="0" borderId="28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7" borderId="3" xfId="0" applyNumberFormat="1" applyFont="1" applyFill="1" applyBorder="1" applyAlignment="1" applyProtection="1">
      <alignment horizontal="center"/>
      <protection locked="0"/>
    </xf>
    <xf numFmtId="0" fontId="3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NumberFormat="1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65"/>
  <sheetViews>
    <sheetView tabSelected="1" zoomScaleNormal="100" workbookViewId="0">
      <pane xSplit="3045" ySplit="780" topLeftCell="E4" activePane="bottomLeft"/>
      <selection activeCell="A2" sqref="A2"/>
      <selection pane="topRight" activeCell="T1" sqref="T1:X164"/>
      <selection pane="bottomLeft" activeCell="A5" sqref="A5"/>
      <selection pane="bottomRight" activeCell="V125" sqref="V125"/>
    </sheetView>
  </sheetViews>
  <sheetFormatPr defaultColWidth="8" defaultRowHeight="12.75" x14ac:dyDescent="0.2"/>
  <cols>
    <col min="1" max="1" width="17.85546875" style="1" customWidth="1"/>
    <col min="2" max="3" width="3.140625" style="1" customWidth="1"/>
    <col min="4" max="4" width="1.140625" style="1" customWidth="1"/>
    <col min="5" max="24" width="3.7109375" style="2" customWidth="1"/>
    <col min="25" max="25" width="0.85546875" style="1" customWidth="1"/>
    <col min="26" max="27" width="4.140625" style="1" customWidth="1"/>
    <col min="28" max="28" width="4" style="1" customWidth="1"/>
    <col min="29" max="30" width="3.7109375" style="1" customWidth="1"/>
    <col min="31" max="16384" width="8" style="1"/>
  </cols>
  <sheetData>
    <row r="1" spans="1:30" x14ac:dyDescent="0.2">
      <c r="A1" s="80" t="s">
        <v>187</v>
      </c>
      <c r="B1" s="81"/>
      <c r="C1" s="82"/>
      <c r="D1" s="5" t="s">
        <v>0</v>
      </c>
      <c r="E1" s="87" t="s">
        <v>11</v>
      </c>
      <c r="F1" s="87" t="s">
        <v>15</v>
      </c>
      <c r="G1" s="87" t="s">
        <v>9</v>
      </c>
      <c r="H1" s="87" t="s">
        <v>19</v>
      </c>
      <c r="I1" s="87" t="s">
        <v>18</v>
      </c>
      <c r="J1" s="7" t="s">
        <v>10</v>
      </c>
      <c r="K1" s="7" t="s">
        <v>13</v>
      </c>
      <c r="L1" s="7" t="s">
        <v>16</v>
      </c>
      <c r="M1" s="7" t="s">
        <v>3</v>
      </c>
      <c r="N1" s="7" t="s">
        <v>4</v>
      </c>
      <c r="O1" s="87" t="s">
        <v>12</v>
      </c>
      <c r="P1" s="87" t="s">
        <v>6</v>
      </c>
      <c r="Q1" s="87" t="s">
        <v>1</v>
      </c>
      <c r="R1" s="87" t="s">
        <v>2</v>
      </c>
      <c r="S1" s="87" t="s">
        <v>7</v>
      </c>
      <c r="T1" s="7" t="s">
        <v>17</v>
      </c>
      <c r="U1" s="7" t="s">
        <v>20</v>
      </c>
      <c r="V1" s="7" t="s">
        <v>8</v>
      </c>
      <c r="W1" s="7" t="s">
        <v>5</v>
      </c>
      <c r="X1" s="7" t="s">
        <v>14</v>
      </c>
      <c r="Y1" s="7" t="s">
        <v>0</v>
      </c>
      <c r="Z1" s="91" t="s">
        <v>178</v>
      </c>
      <c r="AA1" s="4" t="s">
        <v>22</v>
      </c>
      <c r="AB1" s="56" t="s">
        <v>21</v>
      </c>
      <c r="AC1" s="8" t="s">
        <v>24</v>
      </c>
      <c r="AD1" s="52" t="s">
        <v>25</v>
      </c>
    </row>
    <row r="2" spans="1:30" ht="13.5" thickBot="1" x14ac:dyDescent="0.25">
      <c r="A2" s="83">
        <v>41311.341666666667</v>
      </c>
      <c r="B2" s="84"/>
      <c r="C2" s="85"/>
      <c r="D2" s="10" t="str">
        <f>IF(COUNTA(D3:D162)&gt;0,COUNTA(D3:D162),"")</f>
        <v/>
      </c>
      <c r="E2" s="86">
        <f t="shared" ref="E2:X2" si="0">IF(COUNTA(E3:E161)&gt;0,COUNTA(E3:E161),"")</f>
        <v>66</v>
      </c>
      <c r="F2" s="86">
        <f t="shared" si="0"/>
        <v>64</v>
      </c>
      <c r="G2" s="86">
        <f t="shared" si="0"/>
        <v>51</v>
      </c>
      <c r="H2" s="86">
        <f t="shared" si="0"/>
        <v>49</v>
      </c>
      <c r="I2" s="86">
        <f t="shared" si="0"/>
        <v>46</v>
      </c>
      <c r="J2" s="10">
        <f t="shared" si="0"/>
        <v>41</v>
      </c>
      <c r="K2" s="10">
        <f t="shared" si="0"/>
        <v>41</v>
      </c>
      <c r="L2" s="10">
        <f t="shared" si="0"/>
        <v>41</v>
      </c>
      <c r="M2" s="10">
        <f t="shared" si="0"/>
        <v>39</v>
      </c>
      <c r="N2" s="10">
        <f t="shared" si="0"/>
        <v>38</v>
      </c>
      <c r="O2" s="86">
        <f t="shared" si="0"/>
        <v>35</v>
      </c>
      <c r="P2" s="86">
        <f t="shared" si="0"/>
        <v>34</v>
      </c>
      <c r="Q2" s="86">
        <f t="shared" si="0"/>
        <v>33</v>
      </c>
      <c r="R2" s="86">
        <f t="shared" si="0"/>
        <v>33</v>
      </c>
      <c r="S2" s="86">
        <f t="shared" si="0"/>
        <v>31</v>
      </c>
      <c r="T2" s="10">
        <f t="shared" si="0"/>
        <v>25</v>
      </c>
      <c r="U2" s="10">
        <f t="shared" si="0"/>
        <v>24</v>
      </c>
      <c r="V2" s="10">
        <f t="shared" si="0"/>
        <v>22</v>
      </c>
      <c r="W2" s="10">
        <f t="shared" si="0"/>
        <v>19</v>
      </c>
      <c r="X2" s="10">
        <f t="shared" si="0"/>
        <v>16</v>
      </c>
      <c r="Y2" s="10" t="str">
        <f>IF(COUNTA(Y3:Y162)&gt;0,COUNTA(Y3:Y162),"")</f>
        <v/>
      </c>
      <c r="Z2" s="92">
        <f>SUM(Z3:Z161)</f>
        <v>748</v>
      </c>
      <c r="AA2" s="13">
        <f>Z2/kuntien_lkm</f>
        <v>37.4</v>
      </c>
      <c r="AB2" s="57">
        <f>AB164</f>
        <v>80</v>
      </c>
      <c r="AC2" s="12">
        <f>IF(COUNTA(AC3:AC161)&gt;0,COUNTA(AC3:AC161),"")</f>
        <v>46</v>
      </c>
      <c r="AD2" s="53">
        <f>IF(COUNTA(AD3:AD161)&gt;0,COUNTA(AD3:AD161),"")</f>
        <v>47</v>
      </c>
    </row>
    <row r="3" spans="1:30" ht="3" customHeight="1" thickBot="1" x14ac:dyDescent="0.25">
      <c r="A3" s="46"/>
      <c r="B3" s="47"/>
      <c r="C3" s="73" t="str">
        <f>Z3</f>
        <v/>
      </c>
      <c r="D3" s="7"/>
      <c r="E3" s="87"/>
      <c r="F3" s="87"/>
      <c r="G3" s="87"/>
      <c r="H3" s="87"/>
      <c r="I3" s="87"/>
      <c r="J3" s="7"/>
      <c r="K3" s="7"/>
      <c r="L3" s="7"/>
      <c r="M3" s="7"/>
      <c r="N3" s="16"/>
      <c r="O3" s="87"/>
      <c r="P3" s="87"/>
      <c r="Q3" s="87"/>
      <c r="R3" s="99"/>
      <c r="S3" s="87"/>
      <c r="T3" s="7"/>
      <c r="U3" s="7"/>
      <c r="V3" s="7"/>
      <c r="W3" s="7"/>
      <c r="X3" s="7"/>
      <c r="Y3" s="7"/>
      <c r="Z3" s="91" t="str">
        <f t="shared" ref="Z3:Z35" si="1">IF(COUNTA(D3:Y3)&gt;0,COUNTA(D3:Y3),"")</f>
        <v/>
      </c>
      <c r="AA3" s="16"/>
      <c r="AB3" s="58" t="str">
        <f t="shared" ref="AB3:AB81" si="2">IF(Z3&lt;&gt;"",1,"")</f>
        <v/>
      </c>
      <c r="AC3" s="17"/>
      <c r="AD3" s="52"/>
    </row>
    <row r="4" spans="1:30" x14ac:dyDescent="0.2">
      <c r="A4" s="46" t="s">
        <v>34</v>
      </c>
      <c r="B4" s="78">
        <v>7</v>
      </c>
      <c r="C4" s="73" t="str">
        <f>Z4</f>
        <v/>
      </c>
      <c r="D4" s="7"/>
      <c r="E4" s="87"/>
      <c r="F4" s="87"/>
      <c r="G4" s="87"/>
      <c r="H4" s="87"/>
      <c r="I4" s="87"/>
      <c r="J4" s="7"/>
      <c r="K4" s="7"/>
      <c r="L4" s="7"/>
      <c r="M4" s="7"/>
      <c r="N4" s="7"/>
      <c r="O4" s="87"/>
      <c r="P4" s="87"/>
      <c r="Q4" s="87"/>
      <c r="R4" s="99"/>
      <c r="S4" s="87"/>
      <c r="T4" s="7"/>
      <c r="U4" s="7"/>
      <c r="V4" s="7"/>
      <c r="W4" s="7"/>
      <c r="X4" s="7"/>
      <c r="Y4" s="7"/>
      <c r="Z4" s="91" t="str">
        <f t="shared" si="1"/>
        <v/>
      </c>
      <c r="AA4" s="16"/>
      <c r="AB4" s="59" t="str">
        <f t="shared" si="2"/>
        <v/>
      </c>
      <c r="AC4" s="17"/>
      <c r="AD4" s="52"/>
    </row>
    <row r="5" spans="1:30" x14ac:dyDescent="0.2">
      <c r="A5" s="46" t="s">
        <v>35</v>
      </c>
      <c r="B5" s="96">
        <v>20</v>
      </c>
      <c r="C5" s="74">
        <f>Z5</f>
        <v>1</v>
      </c>
      <c r="D5" s="7"/>
      <c r="E5" s="87"/>
      <c r="F5" s="87"/>
      <c r="G5" s="87"/>
      <c r="H5" s="87"/>
      <c r="I5" s="87"/>
      <c r="J5" s="7"/>
      <c r="K5" s="7"/>
      <c r="L5" s="7"/>
      <c r="M5" s="7"/>
      <c r="N5" s="7"/>
      <c r="O5" s="87" t="s">
        <v>188</v>
      </c>
      <c r="P5" s="87"/>
      <c r="Q5" s="87"/>
      <c r="R5" s="87"/>
      <c r="S5" s="87"/>
      <c r="T5" s="7"/>
      <c r="U5" s="7"/>
      <c r="V5" s="7"/>
      <c r="W5" s="7"/>
      <c r="X5" s="7"/>
      <c r="Y5" s="7"/>
      <c r="Z5" s="91">
        <f t="shared" si="1"/>
        <v>1</v>
      </c>
      <c r="AA5" s="4"/>
      <c r="AB5" s="60">
        <f t="shared" si="2"/>
        <v>1</v>
      </c>
      <c r="AC5" s="17" t="s">
        <v>188</v>
      </c>
      <c r="AD5" s="52"/>
    </row>
    <row r="6" spans="1:30" x14ac:dyDescent="0.2">
      <c r="A6" s="46" t="s">
        <v>189</v>
      </c>
      <c r="B6" s="96"/>
      <c r="C6" s="74" t="str">
        <f>Z6</f>
        <v/>
      </c>
      <c r="D6" s="18"/>
      <c r="E6" s="87"/>
      <c r="F6" s="87"/>
      <c r="G6" s="87"/>
      <c r="H6" s="87"/>
      <c r="I6" s="87"/>
      <c r="J6" s="7"/>
      <c r="K6" s="7"/>
      <c r="L6" s="7"/>
      <c r="M6" s="7"/>
      <c r="N6" s="7"/>
      <c r="O6" s="87"/>
      <c r="P6" s="87"/>
      <c r="Q6" s="87"/>
      <c r="R6" s="87"/>
      <c r="S6" s="87"/>
      <c r="T6" s="7"/>
      <c r="U6" s="7"/>
      <c r="V6" s="7"/>
      <c r="W6" s="7"/>
      <c r="X6" s="7"/>
      <c r="Y6" s="7"/>
      <c r="Z6" s="91" t="str">
        <f>IF(COUNTA(D6:Y6)&gt;0,COUNTA(D6:Y6),"")</f>
        <v/>
      </c>
      <c r="AA6" s="4"/>
      <c r="AB6" s="60" t="str">
        <f>IF(Z6&lt;&gt;"",1,"")</f>
        <v/>
      </c>
      <c r="AC6" s="17"/>
      <c r="AD6" s="52"/>
    </row>
    <row r="7" spans="1:30" x14ac:dyDescent="0.2">
      <c r="A7" s="46" t="s">
        <v>36</v>
      </c>
      <c r="B7" s="96">
        <v>1</v>
      </c>
      <c r="C7" s="74" t="str">
        <f t="shared" ref="C7:C83" si="3">Z7</f>
        <v/>
      </c>
      <c r="D7" s="18"/>
      <c r="E7" s="87"/>
      <c r="F7" s="87"/>
      <c r="G7" s="87"/>
      <c r="H7" s="87"/>
      <c r="I7" s="87"/>
      <c r="J7" s="7"/>
      <c r="K7" s="7"/>
      <c r="L7" s="7"/>
      <c r="M7" s="7"/>
      <c r="N7" s="7"/>
      <c r="O7" s="87"/>
      <c r="P7" s="87"/>
      <c r="Q7" s="87"/>
      <c r="R7" s="87"/>
      <c r="S7" s="87"/>
      <c r="T7" s="7"/>
      <c r="U7" s="7"/>
      <c r="V7" s="7"/>
      <c r="W7" s="7"/>
      <c r="X7" s="7"/>
      <c r="Y7" s="7"/>
      <c r="Z7" s="91" t="str">
        <f t="shared" si="1"/>
        <v/>
      </c>
      <c r="AA7" s="4"/>
      <c r="AB7" s="60" t="str">
        <f t="shared" si="2"/>
        <v/>
      </c>
      <c r="AC7" s="17"/>
      <c r="AD7" s="52"/>
    </row>
    <row r="8" spans="1:30" x14ac:dyDescent="0.2">
      <c r="A8" s="46" t="s">
        <v>37</v>
      </c>
      <c r="B8" s="96">
        <v>2</v>
      </c>
      <c r="C8" s="74" t="str">
        <f>Z8</f>
        <v/>
      </c>
      <c r="D8" s="18"/>
      <c r="E8" s="87"/>
      <c r="F8" s="87"/>
      <c r="G8" s="87"/>
      <c r="H8" s="87"/>
      <c r="I8" s="87"/>
      <c r="J8" s="7"/>
      <c r="K8" s="7"/>
      <c r="L8" s="7"/>
      <c r="M8" s="7"/>
      <c r="N8" s="7"/>
      <c r="O8" s="87"/>
      <c r="P8" s="87"/>
      <c r="Q8" s="87"/>
      <c r="R8" s="87"/>
      <c r="S8" s="87"/>
      <c r="T8" s="7"/>
      <c r="U8" s="7"/>
      <c r="V8" s="7"/>
      <c r="W8" s="7"/>
      <c r="X8" s="7"/>
      <c r="Y8" s="7"/>
      <c r="Z8" s="91" t="str">
        <f t="shared" si="1"/>
        <v/>
      </c>
      <c r="AA8" s="4"/>
      <c r="AB8" s="60" t="str">
        <f>IF(Z8&lt;&gt;"",1,"")</f>
        <v/>
      </c>
      <c r="AC8" s="17"/>
      <c r="AD8" s="52"/>
    </row>
    <row r="9" spans="1:30" x14ac:dyDescent="0.2">
      <c r="A9" s="46" t="s">
        <v>38</v>
      </c>
      <c r="B9" s="96">
        <v>8</v>
      </c>
      <c r="C9" s="74" t="str">
        <f t="shared" si="3"/>
        <v/>
      </c>
      <c r="D9" s="18"/>
      <c r="E9" s="87"/>
      <c r="F9" s="87"/>
      <c r="G9" s="87"/>
      <c r="H9" s="87"/>
      <c r="I9" s="87"/>
      <c r="J9" s="7"/>
      <c r="K9" s="7"/>
      <c r="L9" s="7"/>
      <c r="M9" s="7"/>
      <c r="N9" s="7"/>
      <c r="O9" s="87"/>
      <c r="P9" s="87"/>
      <c r="Q9" s="87"/>
      <c r="R9" s="87"/>
      <c r="S9" s="87"/>
      <c r="T9" s="7"/>
      <c r="U9" s="7"/>
      <c r="V9" s="7"/>
      <c r="W9" s="7"/>
      <c r="X9" s="7"/>
      <c r="Y9" s="7"/>
      <c r="Z9" s="91" t="str">
        <f t="shared" si="1"/>
        <v/>
      </c>
      <c r="AA9" s="4"/>
      <c r="AB9" s="60" t="str">
        <f t="shared" si="2"/>
        <v/>
      </c>
      <c r="AC9" s="17"/>
      <c r="AD9" s="52"/>
    </row>
    <row r="10" spans="1:30" x14ac:dyDescent="0.2">
      <c r="A10" s="46" t="s">
        <v>39</v>
      </c>
      <c r="B10" s="96">
        <v>7</v>
      </c>
      <c r="C10" s="74">
        <f t="shared" si="3"/>
        <v>1</v>
      </c>
      <c r="D10" s="18"/>
      <c r="E10" s="87" t="s">
        <v>188</v>
      </c>
      <c r="F10" s="87"/>
      <c r="G10" s="87"/>
      <c r="H10" s="87"/>
      <c r="I10" s="87"/>
      <c r="J10" s="7"/>
      <c r="K10" s="7"/>
      <c r="L10" s="7"/>
      <c r="M10" s="7"/>
      <c r="N10" s="7"/>
      <c r="O10" s="87"/>
      <c r="P10" s="87"/>
      <c r="Q10" s="87"/>
      <c r="R10" s="87"/>
      <c r="S10" s="87"/>
      <c r="T10" s="7"/>
      <c r="U10" s="7"/>
      <c r="V10" s="7"/>
      <c r="W10" s="7"/>
      <c r="X10" s="7"/>
      <c r="Y10" s="7"/>
      <c r="Z10" s="91">
        <f t="shared" si="1"/>
        <v>1</v>
      </c>
      <c r="AA10" s="4"/>
      <c r="AB10" s="60">
        <f t="shared" si="2"/>
        <v>1</v>
      </c>
      <c r="AC10" s="17"/>
      <c r="AD10" s="52"/>
    </row>
    <row r="11" spans="1:30" x14ac:dyDescent="0.2">
      <c r="A11" s="46" t="s">
        <v>40</v>
      </c>
      <c r="B11" s="96">
        <v>29</v>
      </c>
      <c r="C11" s="74">
        <f t="shared" si="3"/>
        <v>5</v>
      </c>
      <c r="D11" s="7"/>
      <c r="E11" s="87" t="s">
        <v>188</v>
      </c>
      <c r="F11" s="87" t="s">
        <v>188</v>
      </c>
      <c r="G11" s="87" t="s">
        <v>188</v>
      </c>
      <c r="H11" s="87"/>
      <c r="I11" s="87" t="s">
        <v>188</v>
      </c>
      <c r="J11" s="7"/>
      <c r="K11" s="7" t="s">
        <v>188</v>
      </c>
      <c r="L11" s="7"/>
      <c r="M11" s="7"/>
      <c r="N11" s="7"/>
      <c r="O11" s="87"/>
      <c r="P11" s="87"/>
      <c r="Q11" s="87"/>
      <c r="R11" s="87"/>
      <c r="S11" s="87"/>
      <c r="T11" s="7"/>
      <c r="U11" s="7"/>
      <c r="V11" s="7"/>
      <c r="W11" s="7"/>
      <c r="X11" s="7"/>
      <c r="Y11" s="7"/>
      <c r="Z11" s="91">
        <f t="shared" si="1"/>
        <v>5</v>
      </c>
      <c r="AA11" s="4"/>
      <c r="AB11" s="60">
        <f t="shared" si="2"/>
        <v>1</v>
      </c>
      <c r="AC11" s="17" t="s">
        <v>188</v>
      </c>
      <c r="AD11" s="52" t="s">
        <v>188</v>
      </c>
    </row>
    <row r="12" spans="1:30" x14ac:dyDescent="0.2">
      <c r="A12" s="46" t="s">
        <v>41</v>
      </c>
      <c r="B12" s="96">
        <v>12</v>
      </c>
      <c r="C12" s="74" t="str">
        <f t="shared" si="3"/>
        <v/>
      </c>
      <c r="D12" s="7"/>
      <c r="E12" s="87"/>
      <c r="F12" s="87"/>
      <c r="G12" s="87"/>
      <c r="H12" s="87"/>
      <c r="I12" s="87"/>
      <c r="J12" s="7"/>
      <c r="K12" s="7"/>
      <c r="L12" s="7"/>
      <c r="M12" s="7"/>
      <c r="N12" s="7"/>
      <c r="O12" s="87"/>
      <c r="P12" s="87"/>
      <c r="Q12" s="87"/>
      <c r="R12" s="87"/>
      <c r="S12" s="87"/>
      <c r="T12" s="7"/>
      <c r="U12" s="7"/>
      <c r="V12" s="7"/>
      <c r="W12" s="7"/>
      <c r="X12" s="7"/>
      <c r="Y12" s="7"/>
      <c r="Z12" s="91" t="str">
        <f t="shared" si="1"/>
        <v/>
      </c>
      <c r="AA12" s="4"/>
      <c r="AB12" s="60" t="str">
        <f t="shared" si="2"/>
        <v/>
      </c>
      <c r="AC12" s="17"/>
      <c r="AD12" s="52"/>
    </row>
    <row r="13" spans="1:30" x14ac:dyDescent="0.2">
      <c r="A13" s="46" t="s">
        <v>42</v>
      </c>
      <c r="B13" s="96">
        <v>1</v>
      </c>
      <c r="C13" s="74" t="str">
        <f t="shared" si="3"/>
        <v/>
      </c>
      <c r="D13" s="18"/>
      <c r="E13" s="87"/>
      <c r="F13" s="87"/>
      <c r="G13" s="87"/>
      <c r="H13" s="87"/>
      <c r="I13" s="87"/>
      <c r="J13" s="7"/>
      <c r="K13" s="7"/>
      <c r="L13" s="7"/>
      <c r="M13" s="7"/>
      <c r="N13" s="7"/>
      <c r="O13" s="87"/>
      <c r="P13" s="87"/>
      <c r="Q13" s="87"/>
      <c r="R13" s="87"/>
      <c r="S13" s="87"/>
      <c r="T13" s="7"/>
      <c r="U13" s="7"/>
      <c r="V13" s="7"/>
      <c r="W13" s="7"/>
      <c r="X13" s="7"/>
      <c r="Y13" s="7"/>
      <c r="Z13" s="91" t="str">
        <f t="shared" si="1"/>
        <v/>
      </c>
      <c r="AA13" s="4"/>
      <c r="AB13" s="60" t="str">
        <f t="shared" si="2"/>
        <v/>
      </c>
      <c r="AC13" s="17"/>
      <c r="AD13" s="52"/>
    </row>
    <row r="14" spans="1:30" x14ac:dyDescent="0.2">
      <c r="A14" s="46" t="s">
        <v>43</v>
      </c>
      <c r="B14" s="96">
        <v>5</v>
      </c>
      <c r="C14" s="74" t="str">
        <f t="shared" si="3"/>
        <v/>
      </c>
      <c r="D14" s="18"/>
      <c r="E14" s="87"/>
      <c r="F14" s="87"/>
      <c r="G14" s="87"/>
      <c r="H14" s="87"/>
      <c r="I14" s="87"/>
      <c r="J14" s="7"/>
      <c r="K14" s="7"/>
      <c r="L14" s="7"/>
      <c r="M14" s="7"/>
      <c r="N14" s="7"/>
      <c r="O14" s="87"/>
      <c r="P14" s="87"/>
      <c r="Q14" s="87"/>
      <c r="R14" s="87"/>
      <c r="S14" s="87"/>
      <c r="T14" s="7"/>
      <c r="U14" s="7"/>
      <c r="V14" s="7"/>
      <c r="W14" s="7"/>
      <c r="X14" s="7"/>
      <c r="Y14" s="7"/>
      <c r="Z14" s="91" t="str">
        <f t="shared" si="1"/>
        <v/>
      </c>
      <c r="AA14" s="4"/>
      <c r="AB14" s="60" t="str">
        <f t="shared" si="2"/>
        <v/>
      </c>
      <c r="AC14" s="17"/>
      <c r="AD14" s="52"/>
    </row>
    <row r="15" spans="1:30" x14ac:dyDescent="0.2">
      <c r="A15" s="46" t="s">
        <v>44</v>
      </c>
      <c r="B15" s="96">
        <v>11</v>
      </c>
      <c r="C15" s="74" t="str">
        <f t="shared" si="3"/>
        <v/>
      </c>
      <c r="D15" s="7"/>
      <c r="E15" s="87"/>
      <c r="F15" s="87"/>
      <c r="G15" s="87"/>
      <c r="H15" s="87"/>
      <c r="I15" s="87"/>
      <c r="J15" s="7"/>
      <c r="K15" s="7"/>
      <c r="L15" s="7"/>
      <c r="M15" s="7"/>
      <c r="N15" s="7"/>
      <c r="O15" s="87"/>
      <c r="P15" s="87"/>
      <c r="Q15" s="87"/>
      <c r="R15" s="87"/>
      <c r="S15" s="87"/>
      <c r="T15" s="7"/>
      <c r="U15" s="7"/>
      <c r="V15" s="7"/>
      <c r="W15" s="7"/>
      <c r="X15" s="7"/>
      <c r="Y15" s="7"/>
      <c r="Z15" s="91" t="str">
        <f t="shared" si="1"/>
        <v/>
      </c>
      <c r="AA15" s="4"/>
      <c r="AB15" s="60" t="str">
        <f t="shared" si="2"/>
        <v/>
      </c>
      <c r="AC15" s="17"/>
      <c r="AD15" s="52"/>
    </row>
    <row r="16" spans="1:30" x14ac:dyDescent="0.2">
      <c r="A16" s="46" t="s">
        <v>45</v>
      </c>
      <c r="B16" s="96">
        <v>14</v>
      </c>
      <c r="C16" s="74">
        <f t="shared" si="3"/>
        <v>1</v>
      </c>
      <c r="D16" s="7"/>
      <c r="E16" s="87"/>
      <c r="F16" s="87" t="s">
        <v>188</v>
      </c>
      <c r="G16" s="87"/>
      <c r="H16" s="87"/>
      <c r="I16" s="87"/>
      <c r="J16" s="7"/>
      <c r="K16" s="7"/>
      <c r="L16" s="7"/>
      <c r="M16" s="7"/>
      <c r="N16" s="7"/>
      <c r="O16" s="87"/>
      <c r="P16" s="87"/>
      <c r="Q16" s="87"/>
      <c r="R16" s="87"/>
      <c r="S16" s="87"/>
      <c r="T16" s="7"/>
      <c r="U16" s="7"/>
      <c r="V16" s="7"/>
      <c r="W16" s="7"/>
      <c r="X16" s="7"/>
      <c r="Y16" s="7"/>
      <c r="Z16" s="91">
        <f t="shared" si="1"/>
        <v>1</v>
      </c>
      <c r="AA16" s="4"/>
      <c r="AB16" s="60">
        <f t="shared" si="2"/>
        <v>1</v>
      </c>
      <c r="AC16" s="17"/>
      <c r="AD16" s="52"/>
    </row>
    <row r="17" spans="1:30" x14ac:dyDescent="0.2">
      <c r="A17" s="46" t="s">
        <v>46</v>
      </c>
      <c r="B17" s="96">
        <v>18</v>
      </c>
      <c r="C17" s="74">
        <f t="shared" si="3"/>
        <v>2</v>
      </c>
      <c r="D17" s="7"/>
      <c r="E17" s="87"/>
      <c r="F17" s="87" t="s">
        <v>188</v>
      </c>
      <c r="G17" s="87"/>
      <c r="H17" s="87"/>
      <c r="I17" s="87"/>
      <c r="J17" s="7"/>
      <c r="K17" s="7" t="s">
        <v>188</v>
      </c>
      <c r="L17" s="7"/>
      <c r="M17" s="7"/>
      <c r="N17" s="7"/>
      <c r="O17" s="87"/>
      <c r="P17" s="87"/>
      <c r="Q17" s="87"/>
      <c r="R17" s="87"/>
      <c r="S17" s="87"/>
      <c r="T17" s="7"/>
      <c r="U17" s="7"/>
      <c r="V17" s="7"/>
      <c r="W17" s="7"/>
      <c r="X17" s="7"/>
      <c r="Y17" s="7"/>
      <c r="Z17" s="91">
        <f t="shared" si="1"/>
        <v>2</v>
      </c>
      <c r="AA17" s="4"/>
      <c r="AB17" s="60">
        <f t="shared" si="2"/>
        <v>1</v>
      </c>
      <c r="AC17" s="17"/>
      <c r="AD17" s="52"/>
    </row>
    <row r="18" spans="1:30" x14ac:dyDescent="0.2">
      <c r="A18" s="46" t="s">
        <v>47</v>
      </c>
      <c r="B18" s="97"/>
      <c r="C18" s="74">
        <f>Z18</f>
        <v>1</v>
      </c>
      <c r="D18" s="7"/>
      <c r="E18" s="87"/>
      <c r="F18" s="87"/>
      <c r="G18" s="87"/>
      <c r="H18" s="87"/>
      <c r="I18" s="87"/>
      <c r="J18" s="7"/>
      <c r="K18" s="101"/>
      <c r="L18" s="7" t="s">
        <v>188</v>
      </c>
      <c r="M18" s="7"/>
      <c r="N18" s="7"/>
      <c r="O18" s="87"/>
      <c r="P18" s="87"/>
      <c r="Q18" s="87"/>
      <c r="R18" s="87"/>
      <c r="S18" s="87"/>
      <c r="T18" s="7"/>
      <c r="U18" s="7"/>
      <c r="V18" s="7"/>
      <c r="W18" s="7"/>
      <c r="X18" s="7"/>
      <c r="Y18" s="7"/>
      <c r="Z18" s="91">
        <f t="shared" si="1"/>
        <v>1</v>
      </c>
      <c r="AA18" s="4"/>
      <c r="AB18" s="60">
        <f t="shared" si="2"/>
        <v>1</v>
      </c>
      <c r="AC18" s="17"/>
      <c r="AD18" s="52"/>
    </row>
    <row r="19" spans="1:30" x14ac:dyDescent="0.2">
      <c r="A19" s="46" t="s">
        <v>48</v>
      </c>
      <c r="B19" s="96">
        <v>26</v>
      </c>
      <c r="C19" s="74" t="str">
        <f t="shared" si="3"/>
        <v/>
      </c>
      <c r="D19" s="7"/>
      <c r="E19" s="87"/>
      <c r="F19" s="87"/>
      <c r="G19" s="87"/>
      <c r="H19" s="87"/>
      <c r="I19" s="87"/>
      <c r="J19" s="7"/>
      <c r="K19" s="7"/>
      <c r="L19" s="7"/>
      <c r="M19" s="7"/>
      <c r="N19" s="7"/>
      <c r="O19" s="87"/>
      <c r="P19" s="87"/>
      <c r="Q19" s="87"/>
      <c r="R19" s="87"/>
      <c r="S19" s="87"/>
      <c r="T19" s="7"/>
      <c r="U19" s="7"/>
      <c r="V19" s="7"/>
      <c r="W19" s="7"/>
      <c r="X19" s="7"/>
      <c r="Y19" s="7"/>
      <c r="Z19" s="91" t="str">
        <f t="shared" si="1"/>
        <v/>
      </c>
      <c r="AA19" s="4"/>
      <c r="AB19" s="60" t="str">
        <f t="shared" si="2"/>
        <v/>
      </c>
      <c r="AC19" s="17"/>
      <c r="AD19" s="52"/>
    </row>
    <row r="20" spans="1:30" x14ac:dyDescent="0.2">
      <c r="A20" s="46" t="s">
        <v>49</v>
      </c>
      <c r="B20" s="96">
        <v>8</v>
      </c>
      <c r="C20" s="74" t="str">
        <f t="shared" si="3"/>
        <v/>
      </c>
      <c r="D20" s="7"/>
      <c r="E20" s="87"/>
      <c r="F20" s="87"/>
      <c r="G20" s="87"/>
      <c r="H20" s="87"/>
      <c r="I20" s="87"/>
      <c r="J20" s="7"/>
      <c r="K20" s="7"/>
      <c r="L20" s="7"/>
      <c r="M20" s="7"/>
      <c r="N20" s="7"/>
      <c r="O20" s="87"/>
      <c r="P20" s="87"/>
      <c r="Q20" s="87"/>
      <c r="R20" s="87"/>
      <c r="S20" s="87"/>
      <c r="T20" s="7"/>
      <c r="U20" s="7"/>
      <c r="V20" s="7"/>
      <c r="W20" s="7"/>
      <c r="X20" s="7"/>
      <c r="Y20" s="7"/>
      <c r="Z20" s="91" t="str">
        <f t="shared" si="1"/>
        <v/>
      </c>
      <c r="AA20" s="4"/>
      <c r="AB20" s="60" t="str">
        <f t="shared" si="2"/>
        <v/>
      </c>
      <c r="AC20" s="17"/>
      <c r="AD20" s="52"/>
    </row>
    <row r="21" spans="1:30" x14ac:dyDescent="0.2">
      <c r="A21" s="46" t="s">
        <v>50</v>
      </c>
      <c r="B21" s="96">
        <v>11</v>
      </c>
      <c r="C21" s="74" t="str">
        <f t="shared" si="3"/>
        <v/>
      </c>
      <c r="D21" s="7"/>
      <c r="E21" s="87"/>
      <c r="F21" s="87"/>
      <c r="G21" s="87"/>
      <c r="H21" s="87"/>
      <c r="I21" s="87"/>
      <c r="J21" s="7"/>
      <c r="K21" s="7"/>
      <c r="L21" s="7"/>
      <c r="M21" s="7"/>
      <c r="N21" s="7"/>
      <c r="O21" s="87"/>
      <c r="P21" s="87"/>
      <c r="Q21" s="87"/>
      <c r="R21" s="87"/>
      <c r="S21" s="87"/>
      <c r="T21" s="7"/>
      <c r="U21" s="7"/>
      <c r="V21" s="7"/>
      <c r="W21" s="7"/>
      <c r="X21" s="7"/>
      <c r="Y21" s="7"/>
      <c r="Z21" s="91" t="str">
        <f t="shared" si="1"/>
        <v/>
      </c>
      <c r="AA21" s="4"/>
      <c r="AB21" s="60" t="str">
        <f t="shared" si="2"/>
        <v/>
      </c>
      <c r="AC21" s="17"/>
      <c r="AD21" s="52"/>
    </row>
    <row r="22" spans="1:30" x14ac:dyDescent="0.2">
      <c r="A22" s="46" t="s">
        <v>51</v>
      </c>
      <c r="B22" s="96">
        <v>27</v>
      </c>
      <c r="C22" s="74">
        <f t="shared" si="3"/>
        <v>2</v>
      </c>
      <c r="D22" s="7"/>
      <c r="E22" s="87"/>
      <c r="F22" s="87" t="s">
        <v>188</v>
      </c>
      <c r="G22" s="87"/>
      <c r="H22" s="87"/>
      <c r="I22" s="87"/>
      <c r="J22" s="7"/>
      <c r="K22" s="7" t="s">
        <v>188</v>
      </c>
      <c r="L22" s="7"/>
      <c r="M22" s="7"/>
      <c r="N22" s="7"/>
      <c r="O22" s="87"/>
      <c r="P22" s="87"/>
      <c r="Q22" s="87"/>
      <c r="R22" s="87"/>
      <c r="S22" s="87"/>
      <c r="T22" s="7"/>
      <c r="U22" s="7"/>
      <c r="V22" s="7"/>
      <c r="W22" s="7"/>
      <c r="X22" s="7"/>
      <c r="Y22" s="7"/>
      <c r="Z22" s="91">
        <f t="shared" si="1"/>
        <v>2</v>
      </c>
      <c r="AA22" s="4"/>
      <c r="AB22" s="60">
        <f t="shared" si="2"/>
        <v>1</v>
      </c>
      <c r="AC22" s="17"/>
      <c r="AD22" s="52"/>
    </row>
    <row r="23" spans="1:30" x14ac:dyDescent="0.2">
      <c r="A23" s="46" t="s">
        <v>185</v>
      </c>
      <c r="B23" s="97"/>
      <c r="C23" s="74" t="str">
        <f>Z23</f>
        <v/>
      </c>
      <c r="D23" s="7"/>
      <c r="E23" s="87"/>
      <c r="F23" s="87"/>
      <c r="G23" s="87"/>
      <c r="H23" s="87"/>
      <c r="I23" s="87"/>
      <c r="J23" s="7"/>
      <c r="K23" s="7"/>
      <c r="L23" s="7"/>
      <c r="M23" s="7"/>
      <c r="N23" s="7"/>
      <c r="O23" s="87"/>
      <c r="P23" s="87"/>
      <c r="Q23" s="87"/>
      <c r="R23" s="87"/>
      <c r="S23" s="87"/>
      <c r="T23" s="7"/>
      <c r="U23" s="7"/>
      <c r="V23" s="7"/>
      <c r="W23" s="7"/>
      <c r="X23" s="7"/>
      <c r="Y23" s="7"/>
      <c r="Z23" s="91" t="str">
        <f t="shared" si="1"/>
        <v/>
      </c>
      <c r="AA23" s="4"/>
      <c r="AB23" s="60" t="str">
        <f>IF(Z23&lt;&gt;"",1,"")</f>
        <v/>
      </c>
      <c r="AC23" s="17"/>
      <c r="AD23" s="52"/>
    </row>
    <row r="24" spans="1:30" x14ac:dyDescent="0.2">
      <c r="A24" s="46" t="s">
        <v>52</v>
      </c>
      <c r="B24" s="97"/>
      <c r="C24" s="74" t="str">
        <f>Z24</f>
        <v/>
      </c>
      <c r="D24" s="18"/>
      <c r="E24" s="87"/>
      <c r="F24" s="87"/>
      <c r="G24" s="87"/>
      <c r="H24" s="87"/>
      <c r="I24" s="87"/>
      <c r="J24" s="7"/>
      <c r="K24" s="7"/>
      <c r="L24" s="7"/>
      <c r="M24" s="7"/>
      <c r="N24" s="7"/>
      <c r="O24" s="87"/>
      <c r="P24" s="87"/>
      <c r="Q24" s="87"/>
      <c r="R24" s="87"/>
      <c r="S24" s="87"/>
      <c r="T24" s="7"/>
      <c r="U24" s="7"/>
      <c r="V24" s="7"/>
      <c r="W24" s="7"/>
      <c r="X24" s="7"/>
      <c r="Y24" s="7"/>
      <c r="Z24" s="91" t="str">
        <f t="shared" si="1"/>
        <v/>
      </c>
      <c r="AA24" s="4"/>
      <c r="AB24" s="60" t="str">
        <f t="shared" si="2"/>
        <v/>
      </c>
      <c r="AC24" s="17"/>
      <c r="AD24" s="52"/>
    </row>
    <row r="25" spans="1:30" x14ac:dyDescent="0.2">
      <c r="A25" s="46" t="s">
        <v>53</v>
      </c>
      <c r="B25" s="96">
        <v>29</v>
      </c>
      <c r="C25" s="74">
        <f t="shared" si="3"/>
        <v>17</v>
      </c>
      <c r="D25" s="7"/>
      <c r="E25" s="87" t="s">
        <v>188</v>
      </c>
      <c r="F25" s="87" t="s">
        <v>188</v>
      </c>
      <c r="G25" s="87" t="s">
        <v>188</v>
      </c>
      <c r="H25" s="87" t="s">
        <v>188</v>
      </c>
      <c r="I25" s="87" t="s">
        <v>188</v>
      </c>
      <c r="J25" s="7" t="s">
        <v>188</v>
      </c>
      <c r="K25" s="7" t="s">
        <v>188</v>
      </c>
      <c r="L25" s="7" t="s">
        <v>188</v>
      </c>
      <c r="M25" s="7" t="s">
        <v>188</v>
      </c>
      <c r="N25" s="7" t="s">
        <v>188</v>
      </c>
      <c r="O25" s="87" t="s">
        <v>188</v>
      </c>
      <c r="P25" s="87" t="s">
        <v>188</v>
      </c>
      <c r="Q25" s="87" t="s">
        <v>188</v>
      </c>
      <c r="R25" s="87"/>
      <c r="S25" s="87" t="s">
        <v>188</v>
      </c>
      <c r="T25" s="7" t="s">
        <v>188</v>
      </c>
      <c r="U25" s="7" t="s">
        <v>188</v>
      </c>
      <c r="V25" s="7" t="s">
        <v>188</v>
      </c>
      <c r="W25" s="7"/>
      <c r="X25" s="7"/>
      <c r="Y25" s="7"/>
      <c r="Z25" s="91">
        <f t="shared" si="1"/>
        <v>17</v>
      </c>
      <c r="AA25" s="4"/>
      <c r="AB25" s="60">
        <f t="shared" si="2"/>
        <v>1</v>
      </c>
      <c r="AC25" s="17" t="s">
        <v>188</v>
      </c>
      <c r="AD25" s="52" t="s">
        <v>188</v>
      </c>
    </row>
    <row r="26" spans="1:30" x14ac:dyDescent="0.2">
      <c r="A26" s="47" t="s">
        <v>54</v>
      </c>
      <c r="B26" s="96">
        <v>28</v>
      </c>
      <c r="C26" s="74">
        <f t="shared" si="3"/>
        <v>11</v>
      </c>
      <c r="D26" s="20"/>
      <c r="E26" s="87" t="s">
        <v>188</v>
      </c>
      <c r="F26" s="87" t="s">
        <v>188</v>
      </c>
      <c r="G26" s="87" t="s">
        <v>188</v>
      </c>
      <c r="H26" s="87" t="s">
        <v>188</v>
      </c>
      <c r="I26" s="87" t="s">
        <v>188</v>
      </c>
      <c r="J26" s="7" t="s">
        <v>188</v>
      </c>
      <c r="K26" s="7" t="s">
        <v>188</v>
      </c>
      <c r="L26" s="7" t="s">
        <v>188</v>
      </c>
      <c r="M26" s="7" t="s">
        <v>188</v>
      </c>
      <c r="N26" s="7"/>
      <c r="O26" s="87" t="s">
        <v>188</v>
      </c>
      <c r="P26" s="87"/>
      <c r="Q26" s="87"/>
      <c r="R26" s="87"/>
      <c r="S26" s="87"/>
      <c r="T26" s="7"/>
      <c r="U26" s="7" t="s">
        <v>188</v>
      </c>
      <c r="V26" s="7"/>
      <c r="W26" s="7"/>
      <c r="X26" s="7"/>
      <c r="Y26" s="20"/>
      <c r="Z26" s="91">
        <f t="shared" si="1"/>
        <v>11</v>
      </c>
      <c r="AA26" s="4"/>
      <c r="AB26" s="60">
        <f t="shared" si="2"/>
        <v>1</v>
      </c>
      <c r="AC26" s="17" t="s">
        <v>188</v>
      </c>
      <c r="AD26" s="52" t="s">
        <v>188</v>
      </c>
    </row>
    <row r="27" spans="1:30" x14ac:dyDescent="0.2">
      <c r="A27" s="46" t="s">
        <v>55</v>
      </c>
      <c r="B27" s="96">
        <v>29</v>
      </c>
      <c r="C27" s="74">
        <f t="shared" si="3"/>
        <v>19</v>
      </c>
      <c r="D27" s="7"/>
      <c r="E27" s="87" t="s">
        <v>188</v>
      </c>
      <c r="F27" s="87" t="s">
        <v>188</v>
      </c>
      <c r="G27" s="87" t="s">
        <v>188</v>
      </c>
      <c r="H27" s="87" t="s">
        <v>188</v>
      </c>
      <c r="I27" s="87" t="s">
        <v>188</v>
      </c>
      <c r="J27" s="7" t="s">
        <v>188</v>
      </c>
      <c r="K27" s="7" t="s">
        <v>188</v>
      </c>
      <c r="L27" s="7" t="s">
        <v>188</v>
      </c>
      <c r="M27" s="7" t="s">
        <v>188</v>
      </c>
      <c r="N27" s="7" t="s">
        <v>188</v>
      </c>
      <c r="O27" s="87" t="s">
        <v>188</v>
      </c>
      <c r="P27" s="87" t="s">
        <v>188</v>
      </c>
      <c r="Q27" s="87" t="s">
        <v>188</v>
      </c>
      <c r="R27" s="87" t="s">
        <v>188</v>
      </c>
      <c r="S27" s="87" t="s">
        <v>188</v>
      </c>
      <c r="T27" s="7" t="s">
        <v>188</v>
      </c>
      <c r="U27" s="7" t="s">
        <v>188</v>
      </c>
      <c r="V27" s="7" t="s">
        <v>188</v>
      </c>
      <c r="W27" s="7" t="s">
        <v>188</v>
      </c>
      <c r="X27" s="7"/>
      <c r="Y27" s="7"/>
      <c r="Z27" s="91">
        <f t="shared" si="1"/>
        <v>19</v>
      </c>
      <c r="AA27" s="4"/>
      <c r="AB27" s="60">
        <f t="shared" si="2"/>
        <v>1</v>
      </c>
      <c r="AC27" s="17" t="s">
        <v>188</v>
      </c>
      <c r="AD27" s="52" t="s">
        <v>188</v>
      </c>
    </row>
    <row r="28" spans="1:30" x14ac:dyDescent="0.2">
      <c r="A28" s="46" t="s">
        <v>56</v>
      </c>
      <c r="B28" s="96">
        <v>26</v>
      </c>
      <c r="C28" s="74">
        <f>Z28</f>
        <v>8</v>
      </c>
      <c r="D28" s="7"/>
      <c r="E28" s="87" t="s">
        <v>188</v>
      </c>
      <c r="F28" s="87" t="s">
        <v>188</v>
      </c>
      <c r="G28" s="87" t="s">
        <v>188</v>
      </c>
      <c r="H28" s="87" t="s">
        <v>188</v>
      </c>
      <c r="I28" s="87" t="s">
        <v>188</v>
      </c>
      <c r="J28" s="7" t="s">
        <v>188</v>
      </c>
      <c r="K28" s="7" t="s">
        <v>188</v>
      </c>
      <c r="L28" s="7"/>
      <c r="M28" s="7"/>
      <c r="N28" s="7"/>
      <c r="O28" s="87" t="s">
        <v>188</v>
      </c>
      <c r="P28" s="87"/>
      <c r="Q28" s="87"/>
      <c r="R28" s="87"/>
      <c r="S28" s="87"/>
      <c r="T28" s="7"/>
      <c r="U28" s="7"/>
      <c r="V28" s="7"/>
      <c r="W28" s="7"/>
      <c r="X28" s="7"/>
      <c r="Y28" s="7"/>
      <c r="Z28" s="91">
        <f t="shared" si="1"/>
        <v>8</v>
      </c>
      <c r="AA28" s="4"/>
      <c r="AB28" s="60">
        <f>IF(Z28&lt;&gt;"",1,"")</f>
        <v>1</v>
      </c>
      <c r="AC28" s="17" t="s">
        <v>188</v>
      </c>
      <c r="AD28" s="52" t="s">
        <v>188</v>
      </c>
    </row>
    <row r="29" spans="1:30" ht="12" customHeight="1" x14ac:dyDescent="0.2">
      <c r="A29" s="46" t="s">
        <v>180</v>
      </c>
      <c r="B29" s="97"/>
      <c r="C29" s="74" t="str">
        <f t="shared" si="3"/>
        <v/>
      </c>
      <c r="D29" s="7"/>
      <c r="E29" s="87"/>
      <c r="F29" s="87"/>
      <c r="G29" s="87"/>
      <c r="H29" s="87"/>
      <c r="I29" s="87"/>
      <c r="J29" s="7"/>
      <c r="K29" s="7"/>
      <c r="L29" s="7"/>
      <c r="M29" s="7"/>
      <c r="N29" s="7"/>
      <c r="O29" s="87"/>
      <c r="P29" s="87"/>
      <c r="Q29" s="87"/>
      <c r="R29" s="87"/>
      <c r="S29" s="87"/>
      <c r="T29" s="7"/>
      <c r="U29" s="7"/>
      <c r="V29" s="7"/>
      <c r="W29" s="7"/>
      <c r="X29" s="7"/>
      <c r="Y29" s="7"/>
      <c r="Z29" s="91" t="str">
        <f t="shared" si="1"/>
        <v/>
      </c>
      <c r="AA29" s="4"/>
      <c r="AB29" s="60" t="str">
        <f t="shared" si="2"/>
        <v/>
      </c>
      <c r="AC29" s="17"/>
      <c r="AD29" s="52"/>
    </row>
    <row r="30" spans="1:30" x14ac:dyDescent="0.2">
      <c r="A30" s="46" t="s">
        <v>57</v>
      </c>
      <c r="B30" s="96">
        <v>25</v>
      </c>
      <c r="C30" s="74">
        <f t="shared" si="3"/>
        <v>11</v>
      </c>
      <c r="D30" s="7"/>
      <c r="E30" s="87" t="s">
        <v>188</v>
      </c>
      <c r="F30" s="87" t="s">
        <v>188</v>
      </c>
      <c r="G30" s="87" t="s">
        <v>188</v>
      </c>
      <c r="H30" s="87" t="s">
        <v>188</v>
      </c>
      <c r="I30" s="87"/>
      <c r="J30" s="7" t="s">
        <v>188</v>
      </c>
      <c r="K30" s="7" t="s">
        <v>188</v>
      </c>
      <c r="L30" s="7" t="s">
        <v>188</v>
      </c>
      <c r="M30" s="7"/>
      <c r="N30" s="7"/>
      <c r="O30" s="87"/>
      <c r="P30" s="87" t="s">
        <v>188</v>
      </c>
      <c r="Q30" s="87" t="s">
        <v>188</v>
      </c>
      <c r="R30" s="87"/>
      <c r="S30" s="87"/>
      <c r="T30" s="7" t="s">
        <v>188</v>
      </c>
      <c r="U30" s="7"/>
      <c r="V30" s="7" t="s">
        <v>188</v>
      </c>
      <c r="W30" s="7"/>
      <c r="X30" s="7"/>
      <c r="Y30" s="7"/>
      <c r="Z30" s="91">
        <f t="shared" si="1"/>
        <v>11</v>
      </c>
      <c r="AA30" s="4"/>
      <c r="AB30" s="60">
        <f t="shared" si="2"/>
        <v>1</v>
      </c>
      <c r="AC30" s="17"/>
      <c r="AD30" s="52"/>
    </row>
    <row r="31" spans="1:30" x14ac:dyDescent="0.2">
      <c r="A31" s="46" t="s">
        <v>58</v>
      </c>
      <c r="B31" s="96">
        <v>29</v>
      </c>
      <c r="C31" s="74">
        <f t="shared" si="3"/>
        <v>11</v>
      </c>
      <c r="D31" s="7"/>
      <c r="E31" s="87" t="s">
        <v>188</v>
      </c>
      <c r="F31" s="87" t="s">
        <v>188</v>
      </c>
      <c r="G31" s="87" t="s">
        <v>188</v>
      </c>
      <c r="H31" s="87" t="s">
        <v>188</v>
      </c>
      <c r="I31" s="87"/>
      <c r="J31" s="7" t="s">
        <v>188</v>
      </c>
      <c r="K31" s="7" t="s">
        <v>188</v>
      </c>
      <c r="L31" s="7"/>
      <c r="M31" s="7" t="s">
        <v>188</v>
      </c>
      <c r="N31" s="7" t="s">
        <v>188</v>
      </c>
      <c r="O31" s="87"/>
      <c r="P31" s="87"/>
      <c r="Q31" s="87"/>
      <c r="R31" s="87" t="s">
        <v>188</v>
      </c>
      <c r="S31" s="87" t="s">
        <v>188</v>
      </c>
      <c r="T31" s="7"/>
      <c r="U31" s="7"/>
      <c r="V31" s="7" t="s">
        <v>188</v>
      </c>
      <c r="W31" s="7"/>
      <c r="X31" s="7"/>
      <c r="Y31" s="7"/>
      <c r="Z31" s="91">
        <f t="shared" si="1"/>
        <v>11</v>
      </c>
      <c r="AA31" s="4"/>
      <c r="AB31" s="60">
        <f t="shared" si="2"/>
        <v>1</v>
      </c>
      <c r="AC31" s="17"/>
      <c r="AD31" s="52" t="s">
        <v>188</v>
      </c>
    </row>
    <row r="32" spans="1:30" x14ac:dyDescent="0.2">
      <c r="A32" s="46" t="s">
        <v>59</v>
      </c>
      <c r="B32" s="96">
        <v>4</v>
      </c>
      <c r="C32" s="74" t="str">
        <f t="shared" si="3"/>
        <v/>
      </c>
      <c r="D32" s="7"/>
      <c r="E32" s="87"/>
      <c r="F32" s="87"/>
      <c r="G32" s="87"/>
      <c r="H32" s="87"/>
      <c r="I32" s="87"/>
      <c r="J32" s="7"/>
      <c r="K32" s="7"/>
      <c r="L32" s="7"/>
      <c r="M32" s="7"/>
      <c r="N32" s="7"/>
      <c r="O32" s="87"/>
      <c r="P32" s="87"/>
      <c r="Q32" s="87"/>
      <c r="R32" s="87"/>
      <c r="S32" s="87"/>
      <c r="T32" s="7"/>
      <c r="U32" s="7"/>
      <c r="V32" s="7"/>
      <c r="W32" s="7"/>
      <c r="X32" s="7"/>
      <c r="Y32" s="7"/>
      <c r="Z32" s="91" t="str">
        <f t="shared" si="1"/>
        <v/>
      </c>
      <c r="AA32" s="4"/>
      <c r="AB32" s="60" t="str">
        <f t="shared" si="2"/>
        <v/>
      </c>
      <c r="AC32" s="17"/>
      <c r="AD32" s="52"/>
    </row>
    <row r="33" spans="1:30" x14ac:dyDescent="0.2">
      <c r="A33" s="46" t="s">
        <v>60</v>
      </c>
      <c r="B33" s="96">
        <v>2</v>
      </c>
      <c r="C33" s="74" t="str">
        <f>Z33</f>
        <v/>
      </c>
      <c r="D33" s="18"/>
      <c r="E33" s="87"/>
      <c r="F33" s="87"/>
      <c r="G33" s="87"/>
      <c r="H33" s="87"/>
      <c r="I33" s="87"/>
      <c r="J33" s="7"/>
      <c r="K33" s="7"/>
      <c r="L33" s="7"/>
      <c r="M33" s="7"/>
      <c r="N33" s="7"/>
      <c r="O33" s="87"/>
      <c r="P33" s="87"/>
      <c r="Q33" s="87"/>
      <c r="R33" s="87"/>
      <c r="S33" s="87"/>
      <c r="T33" s="7"/>
      <c r="U33" s="7"/>
      <c r="V33" s="7"/>
      <c r="W33" s="7"/>
      <c r="X33" s="7"/>
      <c r="Y33" s="7"/>
      <c r="Z33" s="91" t="str">
        <f t="shared" si="1"/>
        <v/>
      </c>
      <c r="AA33" s="4"/>
      <c r="AB33" s="60" t="str">
        <f>IF(Z33&lt;&gt;"",1,"")</f>
        <v/>
      </c>
      <c r="AC33" s="17"/>
      <c r="AD33" s="52"/>
    </row>
    <row r="34" spans="1:30" x14ac:dyDescent="0.2">
      <c r="A34" s="46" t="s">
        <v>179</v>
      </c>
      <c r="B34" s="97"/>
      <c r="C34" s="74" t="str">
        <f t="shared" si="3"/>
        <v/>
      </c>
      <c r="D34" s="18"/>
      <c r="E34" s="87"/>
      <c r="F34" s="87"/>
      <c r="G34" s="87"/>
      <c r="H34" s="87"/>
      <c r="I34" s="87"/>
      <c r="J34" s="7"/>
      <c r="K34" s="7"/>
      <c r="L34" s="7"/>
      <c r="M34" s="7"/>
      <c r="N34" s="7"/>
      <c r="O34" s="87"/>
      <c r="P34" s="87"/>
      <c r="Q34" s="87"/>
      <c r="R34" s="87"/>
      <c r="S34" s="87"/>
      <c r="T34" s="7"/>
      <c r="U34" s="7"/>
      <c r="V34" s="7"/>
      <c r="W34" s="7"/>
      <c r="X34" s="7"/>
      <c r="Y34" s="7"/>
      <c r="Z34" s="91" t="str">
        <f t="shared" si="1"/>
        <v/>
      </c>
      <c r="AA34" s="4"/>
      <c r="AB34" s="60" t="str">
        <f t="shared" si="2"/>
        <v/>
      </c>
      <c r="AC34" s="17"/>
      <c r="AD34" s="52"/>
    </row>
    <row r="35" spans="1:30" x14ac:dyDescent="0.2">
      <c r="A35" s="46" t="s">
        <v>61</v>
      </c>
      <c r="B35" s="96">
        <v>15</v>
      </c>
      <c r="C35" s="74">
        <f t="shared" si="3"/>
        <v>1</v>
      </c>
      <c r="D35" s="7"/>
      <c r="E35" s="87"/>
      <c r="F35" s="87" t="s">
        <v>188</v>
      </c>
      <c r="G35" s="87"/>
      <c r="H35" s="87"/>
      <c r="I35" s="87"/>
      <c r="J35" s="7"/>
      <c r="K35" s="7"/>
      <c r="L35" s="7"/>
      <c r="M35" s="7"/>
      <c r="N35" s="7"/>
      <c r="O35" s="87"/>
      <c r="P35" s="87"/>
      <c r="Q35" s="87"/>
      <c r="R35" s="87"/>
      <c r="S35" s="87"/>
      <c r="T35" s="7"/>
      <c r="U35" s="7"/>
      <c r="V35" s="7"/>
      <c r="W35" s="7"/>
      <c r="X35" s="7"/>
      <c r="Y35" s="7"/>
      <c r="Z35" s="91">
        <f t="shared" si="1"/>
        <v>1</v>
      </c>
      <c r="AA35" s="4"/>
      <c r="AB35" s="60">
        <f t="shared" si="2"/>
        <v>1</v>
      </c>
      <c r="AC35" s="17"/>
      <c r="AD35" s="52"/>
    </row>
    <row r="36" spans="1:30" x14ac:dyDescent="0.2">
      <c r="A36" s="46" t="s">
        <v>62</v>
      </c>
      <c r="B36" s="96">
        <v>2</v>
      </c>
      <c r="C36" s="74" t="str">
        <f t="shared" si="3"/>
        <v/>
      </c>
      <c r="D36" s="18"/>
      <c r="E36" s="87"/>
      <c r="F36" s="87"/>
      <c r="G36" s="87"/>
      <c r="H36" s="87"/>
      <c r="I36" s="87"/>
      <c r="J36" s="7"/>
      <c r="K36" s="7"/>
      <c r="L36" s="7"/>
      <c r="M36" s="7"/>
      <c r="N36" s="7"/>
      <c r="O36" s="87"/>
      <c r="P36" s="87"/>
      <c r="Q36" s="87"/>
      <c r="R36" s="87"/>
      <c r="S36" s="87"/>
      <c r="T36" s="7"/>
      <c r="U36" s="7"/>
      <c r="V36" s="7"/>
      <c r="W36" s="7"/>
      <c r="X36" s="7"/>
      <c r="Y36" s="7"/>
      <c r="Z36" s="91" t="str">
        <f t="shared" ref="Z36:Z67" si="4">IF(COUNTA(D36:Y36)&gt;0,COUNTA(D36:Y36),"")</f>
        <v/>
      </c>
      <c r="AA36" s="4"/>
      <c r="AB36" s="60" t="str">
        <f>IF(Z36&lt;&gt;"",1,"")</f>
        <v/>
      </c>
      <c r="AC36" s="17"/>
      <c r="AD36" s="52"/>
    </row>
    <row r="37" spans="1:30" x14ac:dyDescent="0.2">
      <c r="A37" s="46" t="s">
        <v>63</v>
      </c>
      <c r="B37" s="97"/>
      <c r="C37" s="74" t="str">
        <f t="shared" si="3"/>
        <v/>
      </c>
      <c r="D37" s="18"/>
      <c r="E37" s="87"/>
      <c r="F37" s="87"/>
      <c r="G37" s="87"/>
      <c r="H37" s="87"/>
      <c r="I37" s="87"/>
      <c r="J37" s="7"/>
      <c r="K37" s="7"/>
      <c r="L37" s="7"/>
      <c r="M37" s="7"/>
      <c r="N37" s="7"/>
      <c r="O37" s="87"/>
      <c r="P37" s="87"/>
      <c r="Q37" s="87"/>
      <c r="R37" s="87"/>
      <c r="S37" s="87"/>
      <c r="T37" s="7"/>
      <c r="U37" s="7"/>
      <c r="V37" s="7"/>
      <c r="W37" s="7"/>
      <c r="X37" s="7"/>
      <c r="Y37" s="7"/>
      <c r="Z37" s="91" t="str">
        <f t="shared" si="4"/>
        <v/>
      </c>
      <c r="AA37" s="4"/>
      <c r="AB37" s="60" t="str">
        <f t="shared" si="2"/>
        <v/>
      </c>
      <c r="AC37" s="17"/>
      <c r="AD37" s="52"/>
    </row>
    <row r="38" spans="1:30" x14ac:dyDescent="0.2">
      <c r="A38" s="46" t="s">
        <v>64</v>
      </c>
      <c r="B38" s="96">
        <v>14</v>
      </c>
      <c r="C38" s="74" t="str">
        <f t="shared" si="3"/>
        <v/>
      </c>
      <c r="D38" s="7"/>
      <c r="E38" s="87"/>
      <c r="F38" s="87"/>
      <c r="G38" s="87"/>
      <c r="H38" s="87"/>
      <c r="I38" s="87"/>
      <c r="J38" s="7"/>
      <c r="K38" s="7"/>
      <c r="L38" s="7"/>
      <c r="M38" s="7"/>
      <c r="N38" s="7"/>
      <c r="O38" s="87"/>
      <c r="P38" s="87"/>
      <c r="Q38" s="87"/>
      <c r="R38" s="87"/>
      <c r="S38" s="87"/>
      <c r="T38" s="7"/>
      <c r="U38" s="7"/>
      <c r="V38" s="7"/>
      <c r="W38" s="7"/>
      <c r="X38" s="7"/>
      <c r="Y38" s="7"/>
      <c r="Z38" s="91" t="str">
        <f t="shared" si="4"/>
        <v/>
      </c>
      <c r="AA38" s="4"/>
      <c r="AB38" s="60" t="str">
        <f t="shared" si="2"/>
        <v/>
      </c>
      <c r="AC38" s="17"/>
      <c r="AD38" s="52"/>
    </row>
    <row r="39" spans="1:30" x14ac:dyDescent="0.2">
      <c r="A39" s="46" t="s">
        <v>65</v>
      </c>
      <c r="B39" s="96">
        <v>1</v>
      </c>
      <c r="C39" s="74" t="str">
        <f t="shared" si="3"/>
        <v/>
      </c>
      <c r="D39" s="18"/>
      <c r="E39" s="87"/>
      <c r="F39" s="87"/>
      <c r="G39" s="87"/>
      <c r="H39" s="87"/>
      <c r="I39" s="87"/>
      <c r="J39" s="7"/>
      <c r="K39" s="7"/>
      <c r="L39" s="7"/>
      <c r="M39" s="7"/>
      <c r="N39" s="7"/>
      <c r="O39" s="87"/>
      <c r="P39" s="87"/>
      <c r="Q39" s="87"/>
      <c r="R39" s="87"/>
      <c r="S39" s="87"/>
      <c r="T39" s="7"/>
      <c r="U39" s="7"/>
      <c r="V39" s="7"/>
      <c r="W39" s="7"/>
      <c r="X39" s="7"/>
      <c r="Y39" s="7"/>
      <c r="Z39" s="91" t="str">
        <f t="shared" si="4"/>
        <v/>
      </c>
      <c r="AA39" s="4"/>
      <c r="AB39" s="60" t="str">
        <f t="shared" si="2"/>
        <v/>
      </c>
      <c r="AC39" s="17"/>
      <c r="AD39" s="52"/>
    </row>
    <row r="40" spans="1:30" x14ac:dyDescent="0.2">
      <c r="A40" s="46" t="s">
        <v>66</v>
      </c>
      <c r="B40" s="96">
        <v>1</v>
      </c>
      <c r="C40" s="74" t="str">
        <f t="shared" si="3"/>
        <v/>
      </c>
      <c r="D40" s="18"/>
      <c r="E40" s="87"/>
      <c r="F40" s="87"/>
      <c r="G40" s="87"/>
      <c r="H40" s="87"/>
      <c r="I40" s="87"/>
      <c r="J40" s="7"/>
      <c r="K40" s="7"/>
      <c r="L40" s="7"/>
      <c r="M40" s="7"/>
      <c r="N40" s="7"/>
      <c r="O40" s="87"/>
      <c r="P40" s="87"/>
      <c r="Q40" s="87"/>
      <c r="R40" s="87"/>
      <c r="S40" s="87"/>
      <c r="T40" s="7"/>
      <c r="U40" s="7"/>
      <c r="V40" s="7"/>
      <c r="W40" s="7"/>
      <c r="X40" s="7"/>
      <c r="Y40" s="7"/>
      <c r="Z40" s="91" t="str">
        <f t="shared" si="4"/>
        <v/>
      </c>
      <c r="AA40" s="4"/>
      <c r="AB40" s="60" t="str">
        <f t="shared" si="2"/>
        <v/>
      </c>
      <c r="AC40" s="17"/>
      <c r="AD40" s="52"/>
    </row>
    <row r="41" spans="1:30" x14ac:dyDescent="0.2">
      <c r="A41" s="46" t="s">
        <v>67</v>
      </c>
      <c r="B41" s="96">
        <v>12</v>
      </c>
      <c r="C41" s="74">
        <f t="shared" si="3"/>
        <v>4</v>
      </c>
      <c r="D41" s="7"/>
      <c r="E41" s="87" t="s">
        <v>188</v>
      </c>
      <c r="F41" s="87" t="s">
        <v>188</v>
      </c>
      <c r="G41" s="87"/>
      <c r="H41" s="87"/>
      <c r="I41" s="87"/>
      <c r="J41" s="7"/>
      <c r="K41" s="7"/>
      <c r="L41" s="7" t="s">
        <v>188</v>
      </c>
      <c r="M41" s="7"/>
      <c r="N41" s="7"/>
      <c r="O41" s="87"/>
      <c r="P41" s="87"/>
      <c r="Q41" s="87"/>
      <c r="R41" s="87"/>
      <c r="S41" s="87" t="s">
        <v>188</v>
      </c>
      <c r="T41" s="7"/>
      <c r="U41" s="7"/>
      <c r="V41" s="7"/>
      <c r="W41" s="7"/>
      <c r="X41" s="7"/>
      <c r="Y41" s="7"/>
      <c r="Z41" s="91">
        <f t="shared" si="4"/>
        <v>4</v>
      </c>
      <c r="AA41" s="4"/>
      <c r="AB41" s="60">
        <f t="shared" si="2"/>
        <v>1</v>
      </c>
      <c r="AC41" s="17" t="s">
        <v>188</v>
      </c>
      <c r="AD41" s="52"/>
    </row>
    <row r="42" spans="1:30" x14ac:dyDescent="0.2">
      <c r="A42" s="46" t="s">
        <v>68</v>
      </c>
      <c r="B42" s="96">
        <v>29</v>
      </c>
      <c r="C42" s="74">
        <f t="shared" si="3"/>
        <v>14</v>
      </c>
      <c r="D42" s="7"/>
      <c r="E42" s="87" t="s">
        <v>188</v>
      </c>
      <c r="F42" s="87" t="s">
        <v>188</v>
      </c>
      <c r="G42" s="87" t="s">
        <v>188</v>
      </c>
      <c r="H42" s="87" t="s">
        <v>188</v>
      </c>
      <c r="I42" s="87" t="s">
        <v>188</v>
      </c>
      <c r="J42" s="7" t="s">
        <v>188</v>
      </c>
      <c r="K42" s="7" t="s">
        <v>188</v>
      </c>
      <c r="L42" s="7" t="s">
        <v>188</v>
      </c>
      <c r="M42" s="7" t="s">
        <v>188</v>
      </c>
      <c r="N42" s="7" t="s">
        <v>188</v>
      </c>
      <c r="O42" s="87" t="s">
        <v>188</v>
      </c>
      <c r="P42" s="87"/>
      <c r="Q42" s="87" t="s">
        <v>188</v>
      </c>
      <c r="R42" s="87"/>
      <c r="S42" s="87" t="s">
        <v>188</v>
      </c>
      <c r="T42" s="7"/>
      <c r="U42" s="7" t="s">
        <v>188</v>
      </c>
      <c r="V42" s="7"/>
      <c r="W42" s="7"/>
      <c r="X42" s="7"/>
      <c r="Y42" s="7"/>
      <c r="Z42" s="91">
        <f t="shared" si="4"/>
        <v>14</v>
      </c>
      <c r="AA42" s="4"/>
      <c r="AB42" s="60">
        <f t="shared" si="2"/>
        <v>1</v>
      </c>
      <c r="AC42" s="17" t="s">
        <v>188</v>
      </c>
      <c r="AD42" s="52" t="s">
        <v>188</v>
      </c>
    </row>
    <row r="43" spans="1:30" x14ac:dyDescent="0.2">
      <c r="A43" s="46" t="s">
        <v>69</v>
      </c>
      <c r="B43" s="96">
        <v>29</v>
      </c>
      <c r="C43" s="74">
        <f t="shared" si="3"/>
        <v>12</v>
      </c>
      <c r="D43" s="7"/>
      <c r="E43" s="87" t="s">
        <v>188</v>
      </c>
      <c r="F43" s="87" t="s">
        <v>188</v>
      </c>
      <c r="G43" s="87" t="s">
        <v>188</v>
      </c>
      <c r="H43" s="87" t="s">
        <v>188</v>
      </c>
      <c r="I43" s="87" t="s">
        <v>188</v>
      </c>
      <c r="J43" s="7" t="s">
        <v>188</v>
      </c>
      <c r="K43" s="7" t="s">
        <v>188</v>
      </c>
      <c r="L43" s="7"/>
      <c r="M43" s="7" t="s">
        <v>188</v>
      </c>
      <c r="N43" s="7" t="s">
        <v>188</v>
      </c>
      <c r="O43" s="87"/>
      <c r="P43" s="87"/>
      <c r="Q43" s="87" t="s">
        <v>188</v>
      </c>
      <c r="R43" s="87" t="s">
        <v>188</v>
      </c>
      <c r="S43" s="87" t="s">
        <v>188</v>
      </c>
      <c r="T43" s="7"/>
      <c r="U43" s="7"/>
      <c r="V43" s="7"/>
      <c r="W43" s="7"/>
      <c r="X43" s="7"/>
      <c r="Y43" s="7"/>
      <c r="Z43" s="91">
        <f t="shared" si="4"/>
        <v>12</v>
      </c>
      <c r="AA43" s="4"/>
      <c r="AB43" s="60">
        <f t="shared" si="2"/>
        <v>1</v>
      </c>
      <c r="AC43" s="17"/>
      <c r="AD43" s="52" t="s">
        <v>188</v>
      </c>
    </row>
    <row r="44" spans="1:30" x14ac:dyDescent="0.2">
      <c r="A44" s="46" t="s">
        <v>70</v>
      </c>
      <c r="B44" s="97"/>
      <c r="C44" s="74" t="str">
        <f>Z44</f>
        <v/>
      </c>
      <c r="D44" s="7"/>
      <c r="E44" s="87"/>
      <c r="F44" s="87"/>
      <c r="G44" s="87"/>
      <c r="H44" s="87"/>
      <c r="I44" s="87"/>
      <c r="J44" s="7"/>
      <c r="K44" s="7"/>
      <c r="L44" s="7"/>
      <c r="M44" s="7"/>
      <c r="N44" s="7"/>
      <c r="O44" s="87"/>
      <c r="P44" s="87"/>
      <c r="Q44" s="87"/>
      <c r="R44" s="87"/>
      <c r="S44" s="87"/>
      <c r="T44" s="7"/>
      <c r="U44" s="7"/>
      <c r="V44" s="7"/>
      <c r="W44" s="7"/>
      <c r="X44" s="7"/>
      <c r="Y44" s="7"/>
      <c r="Z44" s="91" t="str">
        <f t="shared" si="4"/>
        <v/>
      </c>
      <c r="AA44" s="4"/>
      <c r="AB44" s="60" t="str">
        <f>IF(Z44&lt;&gt;"",1,"")</f>
        <v/>
      </c>
      <c r="AC44" s="17"/>
      <c r="AD44" s="52"/>
    </row>
    <row r="45" spans="1:30" x14ac:dyDescent="0.2">
      <c r="A45" s="46" t="s">
        <v>71</v>
      </c>
      <c r="B45" s="96">
        <v>1</v>
      </c>
      <c r="C45" s="74" t="str">
        <f>Z45</f>
        <v/>
      </c>
      <c r="D45" s="7"/>
      <c r="E45" s="87"/>
      <c r="F45" s="87"/>
      <c r="G45" s="87"/>
      <c r="H45" s="87"/>
      <c r="I45" s="87"/>
      <c r="J45" s="7"/>
      <c r="K45" s="7"/>
      <c r="L45" s="7"/>
      <c r="M45" s="7"/>
      <c r="N45" s="7"/>
      <c r="O45" s="87"/>
      <c r="P45" s="87"/>
      <c r="Q45" s="87"/>
      <c r="R45" s="87"/>
      <c r="S45" s="87"/>
      <c r="T45" s="7"/>
      <c r="U45" s="7"/>
      <c r="V45" s="7"/>
      <c r="W45" s="7"/>
      <c r="X45" s="7"/>
      <c r="Y45" s="7"/>
      <c r="Z45" s="91" t="str">
        <f t="shared" si="4"/>
        <v/>
      </c>
      <c r="AA45" s="4"/>
      <c r="AB45" s="60" t="str">
        <f>IF(Z45&lt;&gt;"",1,"")</f>
        <v/>
      </c>
      <c r="AC45" s="17"/>
      <c r="AD45" s="52"/>
    </row>
    <row r="46" spans="1:30" x14ac:dyDescent="0.2">
      <c r="A46" s="46" t="s">
        <v>72</v>
      </c>
      <c r="B46" s="97"/>
      <c r="C46" s="74" t="str">
        <f>Z46</f>
        <v/>
      </c>
      <c r="D46" s="7"/>
      <c r="E46" s="87"/>
      <c r="F46" s="87"/>
      <c r="G46" s="87"/>
      <c r="H46" s="87"/>
      <c r="I46" s="87"/>
      <c r="J46" s="7"/>
      <c r="K46" s="7"/>
      <c r="L46" s="7"/>
      <c r="M46" s="7"/>
      <c r="N46" s="7"/>
      <c r="O46" s="87"/>
      <c r="P46" s="87"/>
      <c r="Q46" s="87"/>
      <c r="R46" s="87"/>
      <c r="S46" s="87"/>
      <c r="T46" s="7"/>
      <c r="U46" s="7"/>
      <c r="V46" s="7"/>
      <c r="W46" s="7"/>
      <c r="X46" s="7"/>
      <c r="Y46" s="7"/>
      <c r="Z46" s="91" t="str">
        <f t="shared" si="4"/>
        <v/>
      </c>
      <c r="AA46" s="4"/>
      <c r="AB46" s="60" t="str">
        <f t="shared" si="2"/>
        <v/>
      </c>
      <c r="AC46" s="17"/>
      <c r="AD46" s="52"/>
    </row>
    <row r="47" spans="1:30" x14ac:dyDescent="0.2">
      <c r="A47" s="46" t="s">
        <v>73</v>
      </c>
      <c r="B47" s="96">
        <v>23</v>
      </c>
      <c r="C47" s="74">
        <f t="shared" si="3"/>
        <v>9</v>
      </c>
      <c r="D47" s="7"/>
      <c r="E47" s="87" t="s">
        <v>188</v>
      </c>
      <c r="F47" s="87" t="s">
        <v>188</v>
      </c>
      <c r="G47" s="87" t="s">
        <v>188</v>
      </c>
      <c r="H47" s="87" t="s">
        <v>188</v>
      </c>
      <c r="I47" s="87" t="s">
        <v>188</v>
      </c>
      <c r="J47" s="7" t="s">
        <v>188</v>
      </c>
      <c r="K47" s="7"/>
      <c r="L47" s="7"/>
      <c r="M47" s="7"/>
      <c r="N47" s="7"/>
      <c r="O47" s="87" t="s">
        <v>188</v>
      </c>
      <c r="P47" s="87"/>
      <c r="Q47" s="87" t="s">
        <v>188</v>
      </c>
      <c r="R47" s="87"/>
      <c r="S47" s="87"/>
      <c r="T47" s="7"/>
      <c r="U47" s="7" t="s">
        <v>188</v>
      </c>
      <c r="V47" s="7"/>
      <c r="W47" s="7"/>
      <c r="X47" s="7"/>
      <c r="Y47" s="7"/>
      <c r="Z47" s="91">
        <f t="shared" si="4"/>
        <v>9</v>
      </c>
      <c r="AA47" s="4"/>
      <c r="AB47" s="60">
        <f t="shared" si="2"/>
        <v>1</v>
      </c>
      <c r="AC47" s="17" t="s">
        <v>188</v>
      </c>
      <c r="AD47" s="52"/>
    </row>
    <row r="48" spans="1:30" x14ac:dyDescent="0.2">
      <c r="A48" s="46" t="s">
        <v>74</v>
      </c>
      <c r="B48" s="97"/>
      <c r="C48" s="74" t="str">
        <f>Z48</f>
        <v/>
      </c>
      <c r="D48" s="7"/>
      <c r="E48" s="87"/>
      <c r="F48" s="87"/>
      <c r="G48" s="87"/>
      <c r="H48" s="87"/>
      <c r="I48" s="87"/>
      <c r="J48" s="7"/>
      <c r="K48" s="7"/>
      <c r="L48" s="7"/>
      <c r="M48" s="7"/>
      <c r="N48" s="7"/>
      <c r="O48" s="87"/>
      <c r="P48" s="87"/>
      <c r="Q48" s="87"/>
      <c r="R48" s="87"/>
      <c r="S48" s="87"/>
      <c r="T48" s="7"/>
      <c r="U48" s="7"/>
      <c r="V48" s="7"/>
      <c r="W48" s="7"/>
      <c r="X48" s="7"/>
      <c r="Y48" s="7"/>
      <c r="Z48" s="91" t="str">
        <f t="shared" si="4"/>
        <v/>
      </c>
      <c r="AA48" s="4"/>
      <c r="AB48" s="60" t="str">
        <f>IF(Z48&lt;&gt;"",1,"")</f>
        <v/>
      </c>
      <c r="AC48" s="17"/>
      <c r="AD48" s="52"/>
    </row>
    <row r="49" spans="1:30" x14ac:dyDescent="0.2">
      <c r="A49" s="46" t="s">
        <v>75</v>
      </c>
      <c r="B49" s="96">
        <v>5</v>
      </c>
      <c r="C49" s="74" t="str">
        <f t="shared" si="3"/>
        <v/>
      </c>
      <c r="D49" s="7"/>
      <c r="E49" s="87"/>
      <c r="F49" s="87"/>
      <c r="G49" s="87"/>
      <c r="H49" s="87"/>
      <c r="I49" s="87"/>
      <c r="J49" s="7"/>
      <c r="K49" s="7"/>
      <c r="L49" s="7"/>
      <c r="M49" s="7"/>
      <c r="N49" s="7"/>
      <c r="O49" s="87"/>
      <c r="P49" s="87"/>
      <c r="Q49" s="87"/>
      <c r="R49" s="87"/>
      <c r="S49" s="87"/>
      <c r="T49" s="7"/>
      <c r="U49" s="7"/>
      <c r="V49" s="7"/>
      <c r="W49" s="7"/>
      <c r="X49" s="7"/>
      <c r="Y49" s="7"/>
      <c r="Z49" s="91" t="str">
        <f t="shared" si="4"/>
        <v/>
      </c>
      <c r="AA49" s="4"/>
      <c r="AB49" s="60" t="str">
        <f t="shared" si="2"/>
        <v/>
      </c>
      <c r="AC49" s="17"/>
      <c r="AD49" s="52"/>
    </row>
    <row r="50" spans="1:30" x14ac:dyDescent="0.2">
      <c r="A50" s="46" t="s">
        <v>76</v>
      </c>
      <c r="B50" s="96">
        <v>13</v>
      </c>
      <c r="C50" s="74">
        <f t="shared" si="3"/>
        <v>2</v>
      </c>
      <c r="D50" s="7"/>
      <c r="E50" s="87"/>
      <c r="F50" s="87" t="s">
        <v>188</v>
      </c>
      <c r="G50" s="87"/>
      <c r="H50" s="87"/>
      <c r="I50" s="87"/>
      <c r="J50" s="7"/>
      <c r="K50" s="7"/>
      <c r="L50" s="7"/>
      <c r="M50" s="7"/>
      <c r="N50" s="7" t="s">
        <v>188</v>
      </c>
      <c r="O50" s="87"/>
      <c r="P50" s="87"/>
      <c r="Q50" s="87"/>
      <c r="R50" s="87"/>
      <c r="S50" s="87"/>
      <c r="T50" s="7"/>
      <c r="U50" s="7"/>
      <c r="V50" s="7"/>
      <c r="W50" s="7"/>
      <c r="X50" s="7"/>
      <c r="Y50" s="7"/>
      <c r="Z50" s="91">
        <f t="shared" si="4"/>
        <v>2</v>
      </c>
      <c r="AA50" s="4"/>
      <c r="AB50" s="60">
        <f t="shared" si="2"/>
        <v>1</v>
      </c>
      <c r="AC50" s="17"/>
      <c r="AD50" s="52"/>
    </row>
    <row r="51" spans="1:30" x14ac:dyDescent="0.2">
      <c r="A51" s="46" t="s">
        <v>77</v>
      </c>
      <c r="B51" s="96">
        <v>2</v>
      </c>
      <c r="C51" s="74" t="str">
        <f t="shared" si="3"/>
        <v/>
      </c>
      <c r="D51" s="18"/>
      <c r="E51" s="87"/>
      <c r="F51" s="87"/>
      <c r="G51" s="87"/>
      <c r="H51" s="87"/>
      <c r="I51" s="87"/>
      <c r="J51" s="7"/>
      <c r="K51" s="7"/>
      <c r="L51" s="7"/>
      <c r="M51" s="7"/>
      <c r="N51" s="7"/>
      <c r="O51" s="87"/>
      <c r="P51" s="87"/>
      <c r="Q51" s="87"/>
      <c r="R51" s="87"/>
      <c r="S51" s="87"/>
      <c r="T51" s="7"/>
      <c r="U51" s="7"/>
      <c r="V51" s="7"/>
      <c r="W51" s="7"/>
      <c r="X51" s="7"/>
      <c r="Y51" s="7"/>
      <c r="Z51" s="91" t="str">
        <f t="shared" si="4"/>
        <v/>
      </c>
      <c r="AA51" s="4"/>
      <c r="AB51" s="60" t="str">
        <f t="shared" si="2"/>
        <v/>
      </c>
      <c r="AC51" s="17"/>
      <c r="AD51" s="52"/>
    </row>
    <row r="52" spans="1:30" x14ac:dyDescent="0.2">
      <c r="A52" s="46" t="s">
        <v>30</v>
      </c>
      <c r="B52" s="97"/>
      <c r="C52" s="74" t="str">
        <f t="shared" si="3"/>
        <v/>
      </c>
      <c r="D52" s="7"/>
      <c r="E52" s="87"/>
      <c r="F52" s="87"/>
      <c r="G52" s="87"/>
      <c r="H52" s="87"/>
      <c r="I52" s="87"/>
      <c r="J52" s="7"/>
      <c r="K52" s="7"/>
      <c r="L52" s="7"/>
      <c r="M52" s="7"/>
      <c r="N52" s="7"/>
      <c r="O52" s="87"/>
      <c r="P52" s="87"/>
      <c r="Q52" s="87"/>
      <c r="R52" s="87"/>
      <c r="S52" s="87"/>
      <c r="T52" s="7"/>
      <c r="U52" s="7"/>
      <c r="V52" s="7"/>
      <c r="W52" s="7"/>
      <c r="X52" s="7"/>
      <c r="Y52" s="7"/>
      <c r="Z52" s="91" t="str">
        <f t="shared" si="4"/>
        <v/>
      </c>
      <c r="AA52" s="4"/>
      <c r="AB52" s="60" t="str">
        <f t="shared" si="2"/>
        <v/>
      </c>
      <c r="AC52" s="17"/>
      <c r="AD52" s="52"/>
    </row>
    <row r="53" spans="1:30" x14ac:dyDescent="0.2">
      <c r="A53" s="46" t="s">
        <v>78</v>
      </c>
      <c r="B53" s="96">
        <v>2</v>
      </c>
      <c r="C53" s="74" t="str">
        <f>Z53</f>
        <v/>
      </c>
      <c r="D53" s="18"/>
      <c r="E53" s="87"/>
      <c r="F53" s="87"/>
      <c r="G53" s="87"/>
      <c r="H53" s="87"/>
      <c r="I53" s="87"/>
      <c r="J53" s="7"/>
      <c r="K53" s="7"/>
      <c r="L53" s="7"/>
      <c r="M53" s="7"/>
      <c r="N53" s="7"/>
      <c r="O53" s="87"/>
      <c r="P53" s="87"/>
      <c r="Q53" s="87"/>
      <c r="R53" s="100"/>
      <c r="S53" s="87"/>
      <c r="T53" s="7"/>
      <c r="U53" s="7"/>
      <c r="V53" s="7"/>
      <c r="W53" s="7"/>
      <c r="X53" s="7"/>
      <c r="Y53" s="7"/>
      <c r="Z53" s="91" t="str">
        <f t="shared" si="4"/>
        <v/>
      </c>
      <c r="AA53" s="4"/>
      <c r="AB53" s="60" t="str">
        <f t="shared" si="2"/>
        <v/>
      </c>
      <c r="AC53" s="17"/>
      <c r="AD53" s="52"/>
    </row>
    <row r="54" spans="1:30" x14ac:dyDescent="0.2">
      <c r="A54" s="46" t="s">
        <v>79</v>
      </c>
      <c r="B54" s="96">
        <v>1</v>
      </c>
      <c r="C54" s="74" t="str">
        <f t="shared" si="3"/>
        <v/>
      </c>
      <c r="D54" s="18"/>
      <c r="E54" s="87"/>
      <c r="F54" s="87"/>
      <c r="G54" s="87"/>
      <c r="H54" s="87"/>
      <c r="I54" s="87"/>
      <c r="J54" s="7"/>
      <c r="K54" s="7"/>
      <c r="L54" s="7"/>
      <c r="M54" s="7"/>
      <c r="N54" s="7"/>
      <c r="O54" s="87"/>
      <c r="P54" s="87"/>
      <c r="Q54" s="87"/>
      <c r="R54" s="87"/>
      <c r="S54" s="87"/>
      <c r="T54" s="7"/>
      <c r="U54" s="7"/>
      <c r="V54" s="7"/>
      <c r="W54" s="7"/>
      <c r="X54" s="7"/>
      <c r="Y54" s="7"/>
      <c r="Z54" s="91" t="str">
        <f t="shared" si="4"/>
        <v/>
      </c>
      <c r="AA54" s="4"/>
      <c r="AB54" s="60" t="str">
        <f t="shared" si="2"/>
        <v/>
      </c>
      <c r="AC54" s="17"/>
      <c r="AD54" s="52"/>
    </row>
    <row r="55" spans="1:30" x14ac:dyDescent="0.2">
      <c r="A55" s="46" t="s">
        <v>80</v>
      </c>
      <c r="B55" s="96">
        <v>1</v>
      </c>
      <c r="C55" s="74" t="str">
        <f t="shared" si="3"/>
        <v/>
      </c>
      <c r="D55" s="18"/>
      <c r="E55" s="87"/>
      <c r="F55" s="87"/>
      <c r="G55" s="87"/>
      <c r="H55" s="87"/>
      <c r="I55" s="87"/>
      <c r="J55" s="7"/>
      <c r="K55" s="7"/>
      <c r="L55" s="7"/>
      <c r="M55" s="7"/>
      <c r="N55" s="7"/>
      <c r="O55" s="87"/>
      <c r="P55" s="87"/>
      <c r="Q55" s="87"/>
      <c r="R55" s="87"/>
      <c r="S55" s="87"/>
      <c r="T55" s="7"/>
      <c r="U55" s="7"/>
      <c r="V55" s="7"/>
      <c r="W55" s="7"/>
      <c r="X55" s="7"/>
      <c r="Y55" s="7"/>
      <c r="Z55" s="91" t="str">
        <f t="shared" si="4"/>
        <v/>
      </c>
      <c r="AA55" s="4"/>
      <c r="AB55" s="60" t="str">
        <f t="shared" si="2"/>
        <v/>
      </c>
      <c r="AC55" s="17"/>
      <c r="AD55" s="52"/>
    </row>
    <row r="56" spans="1:30" x14ac:dyDescent="0.2">
      <c r="A56" s="46" t="s">
        <v>81</v>
      </c>
      <c r="B56" s="96">
        <v>1</v>
      </c>
      <c r="C56" s="74" t="str">
        <f>Z56</f>
        <v/>
      </c>
      <c r="D56" s="18"/>
      <c r="E56" s="87"/>
      <c r="F56" s="87"/>
      <c r="G56" s="87"/>
      <c r="H56" s="87"/>
      <c r="I56" s="87"/>
      <c r="J56" s="7"/>
      <c r="K56" s="7"/>
      <c r="L56" s="7"/>
      <c r="M56" s="7"/>
      <c r="N56" s="7"/>
      <c r="O56" s="87"/>
      <c r="P56" s="87"/>
      <c r="Q56" s="87"/>
      <c r="R56" s="87"/>
      <c r="S56" s="87"/>
      <c r="T56" s="7"/>
      <c r="U56" s="7"/>
      <c r="V56" s="7"/>
      <c r="W56" s="7"/>
      <c r="X56" s="7"/>
      <c r="Y56" s="7"/>
      <c r="Z56" s="91" t="str">
        <f t="shared" si="4"/>
        <v/>
      </c>
      <c r="AA56" s="4"/>
      <c r="AB56" s="60" t="str">
        <f t="shared" si="2"/>
        <v/>
      </c>
      <c r="AC56" s="17"/>
      <c r="AD56" s="52"/>
    </row>
    <row r="57" spans="1:30" x14ac:dyDescent="0.2">
      <c r="A57" s="46" t="s">
        <v>82</v>
      </c>
      <c r="B57" s="96">
        <v>1</v>
      </c>
      <c r="C57" s="74" t="str">
        <f t="shared" si="3"/>
        <v/>
      </c>
      <c r="D57" s="18"/>
      <c r="E57" s="87"/>
      <c r="F57" s="87"/>
      <c r="G57" s="87"/>
      <c r="H57" s="87"/>
      <c r="I57" s="87"/>
      <c r="J57" s="7"/>
      <c r="K57" s="7"/>
      <c r="L57" s="7"/>
      <c r="M57" s="7"/>
      <c r="N57" s="7"/>
      <c r="O57" s="87"/>
      <c r="P57" s="87"/>
      <c r="Q57" s="87"/>
      <c r="R57" s="87"/>
      <c r="S57" s="87"/>
      <c r="T57" s="7"/>
      <c r="U57" s="7"/>
      <c r="V57" s="7"/>
      <c r="W57" s="7"/>
      <c r="X57" s="7"/>
      <c r="Y57" s="7"/>
      <c r="Z57" s="91" t="str">
        <f t="shared" si="4"/>
        <v/>
      </c>
      <c r="AA57" s="4"/>
      <c r="AB57" s="60" t="str">
        <f t="shared" si="2"/>
        <v/>
      </c>
      <c r="AC57" s="17"/>
      <c r="AD57" s="52"/>
    </row>
    <row r="58" spans="1:30" x14ac:dyDescent="0.2">
      <c r="A58" s="46" t="s">
        <v>186</v>
      </c>
      <c r="B58" s="96">
        <v>1</v>
      </c>
      <c r="C58" s="74" t="str">
        <f>Z58</f>
        <v/>
      </c>
      <c r="D58" s="18"/>
      <c r="E58" s="87"/>
      <c r="F58" s="87"/>
      <c r="G58" s="87"/>
      <c r="H58" s="87"/>
      <c r="I58" s="87"/>
      <c r="J58" s="7"/>
      <c r="K58" s="7"/>
      <c r="L58" s="7"/>
      <c r="M58" s="7"/>
      <c r="N58" s="7"/>
      <c r="O58" s="87"/>
      <c r="P58" s="87"/>
      <c r="Q58" s="87"/>
      <c r="R58" s="87"/>
      <c r="S58" s="87"/>
      <c r="T58" s="7"/>
      <c r="U58" s="7"/>
      <c r="V58" s="7"/>
      <c r="W58" s="7"/>
      <c r="X58" s="7"/>
      <c r="Y58" s="7"/>
      <c r="Z58" s="91" t="str">
        <f t="shared" si="4"/>
        <v/>
      </c>
      <c r="AA58" s="4"/>
      <c r="AB58" s="60" t="str">
        <f>IF(Z58&lt;&gt;"",1,"")</f>
        <v/>
      </c>
      <c r="AC58" s="17"/>
      <c r="AD58" s="52"/>
    </row>
    <row r="59" spans="1:30" x14ac:dyDescent="0.2">
      <c r="A59" s="46" t="s">
        <v>83</v>
      </c>
      <c r="B59" s="96">
        <v>4</v>
      </c>
      <c r="C59" s="74" t="str">
        <f t="shared" si="3"/>
        <v/>
      </c>
      <c r="D59" s="18"/>
      <c r="E59" s="87"/>
      <c r="F59" s="87"/>
      <c r="G59" s="87"/>
      <c r="H59" s="87"/>
      <c r="I59" s="87"/>
      <c r="J59" s="7"/>
      <c r="K59" s="7"/>
      <c r="L59" s="7"/>
      <c r="M59" s="7"/>
      <c r="N59" s="7"/>
      <c r="O59" s="87"/>
      <c r="P59" s="87"/>
      <c r="Q59" s="87"/>
      <c r="R59" s="87"/>
      <c r="S59" s="87"/>
      <c r="T59" s="7"/>
      <c r="U59" s="7"/>
      <c r="V59" s="7"/>
      <c r="W59" s="7"/>
      <c r="X59" s="7"/>
      <c r="Y59" s="7"/>
      <c r="Z59" s="91" t="str">
        <f t="shared" si="4"/>
        <v/>
      </c>
      <c r="AA59" s="4"/>
      <c r="AB59" s="60" t="str">
        <f t="shared" si="2"/>
        <v/>
      </c>
      <c r="AC59" s="17"/>
      <c r="AD59" s="52"/>
    </row>
    <row r="60" spans="1:30" x14ac:dyDescent="0.2">
      <c r="A60" s="46" t="s">
        <v>84</v>
      </c>
      <c r="B60" s="96">
        <v>4</v>
      </c>
      <c r="C60" s="74" t="str">
        <f t="shared" si="3"/>
        <v/>
      </c>
      <c r="D60" s="18"/>
      <c r="E60" s="87"/>
      <c r="F60" s="87"/>
      <c r="G60" s="87"/>
      <c r="H60" s="87"/>
      <c r="I60" s="87"/>
      <c r="J60" s="7"/>
      <c r="K60" s="7"/>
      <c r="L60" s="7"/>
      <c r="M60" s="7"/>
      <c r="N60" s="7"/>
      <c r="O60" s="87"/>
      <c r="P60" s="87"/>
      <c r="Q60" s="87"/>
      <c r="R60" s="87"/>
      <c r="S60" s="87"/>
      <c r="T60" s="7"/>
      <c r="U60" s="7"/>
      <c r="V60" s="7"/>
      <c r="W60" s="7"/>
      <c r="X60" s="7"/>
      <c r="Y60" s="7"/>
      <c r="Z60" s="91" t="str">
        <f t="shared" si="4"/>
        <v/>
      </c>
      <c r="AA60" s="4"/>
      <c r="AB60" s="60" t="str">
        <f t="shared" si="2"/>
        <v/>
      </c>
      <c r="AC60" s="17"/>
      <c r="AD60" s="52"/>
    </row>
    <row r="61" spans="1:30" x14ac:dyDescent="0.2">
      <c r="A61" s="46" t="s">
        <v>85</v>
      </c>
      <c r="B61" s="96">
        <v>23</v>
      </c>
      <c r="C61" s="74">
        <f t="shared" si="3"/>
        <v>3</v>
      </c>
      <c r="D61" s="7"/>
      <c r="E61" s="87"/>
      <c r="F61" s="87" t="s">
        <v>188</v>
      </c>
      <c r="G61" s="87"/>
      <c r="H61" s="87"/>
      <c r="I61" s="87"/>
      <c r="J61" s="7"/>
      <c r="K61" s="7" t="s">
        <v>188</v>
      </c>
      <c r="L61" s="7"/>
      <c r="M61" s="7"/>
      <c r="N61" s="7"/>
      <c r="O61" s="87"/>
      <c r="P61" s="87"/>
      <c r="Q61" s="87"/>
      <c r="R61" s="87" t="s">
        <v>188</v>
      </c>
      <c r="S61" s="87"/>
      <c r="T61" s="7"/>
      <c r="U61" s="7"/>
      <c r="V61" s="7"/>
      <c r="W61" s="7"/>
      <c r="X61" s="7"/>
      <c r="Y61" s="7"/>
      <c r="Z61" s="91">
        <f t="shared" si="4"/>
        <v>3</v>
      </c>
      <c r="AA61" s="4"/>
      <c r="AB61" s="60">
        <f t="shared" si="2"/>
        <v>1</v>
      </c>
      <c r="AC61" s="17"/>
      <c r="AD61" s="52"/>
    </row>
    <row r="62" spans="1:30" x14ac:dyDescent="0.2">
      <c r="A62" s="46" t="s">
        <v>86</v>
      </c>
      <c r="B62" s="96">
        <v>3</v>
      </c>
      <c r="C62" s="74" t="str">
        <f t="shared" si="3"/>
        <v/>
      </c>
      <c r="D62" s="18"/>
      <c r="E62" s="87"/>
      <c r="F62" s="87"/>
      <c r="G62" s="87"/>
      <c r="H62" s="87"/>
      <c r="I62" s="87"/>
      <c r="J62" s="7"/>
      <c r="K62" s="7"/>
      <c r="L62" s="7"/>
      <c r="M62" s="7"/>
      <c r="N62" s="7"/>
      <c r="O62" s="87"/>
      <c r="P62" s="87"/>
      <c r="Q62" s="87"/>
      <c r="R62" s="87"/>
      <c r="S62" s="87"/>
      <c r="T62" s="7"/>
      <c r="U62" s="7"/>
      <c r="V62" s="7"/>
      <c r="W62" s="7"/>
      <c r="X62" s="7"/>
      <c r="Y62" s="7"/>
      <c r="Z62" s="91" t="str">
        <f t="shared" si="4"/>
        <v/>
      </c>
      <c r="AA62" s="4"/>
      <c r="AB62" s="60" t="str">
        <f t="shared" si="2"/>
        <v/>
      </c>
      <c r="AC62" s="17"/>
      <c r="AD62" s="52"/>
    </row>
    <row r="63" spans="1:30" x14ac:dyDescent="0.2">
      <c r="A63" s="46" t="s">
        <v>87</v>
      </c>
      <c r="B63" s="96">
        <v>25</v>
      </c>
      <c r="C63" s="74">
        <f t="shared" si="3"/>
        <v>4</v>
      </c>
      <c r="D63" s="7"/>
      <c r="E63" s="87" t="s">
        <v>188</v>
      </c>
      <c r="F63" s="87" t="s">
        <v>188</v>
      </c>
      <c r="G63" s="87"/>
      <c r="H63" s="87"/>
      <c r="I63" s="87"/>
      <c r="J63" s="7"/>
      <c r="K63" s="7" t="s">
        <v>188</v>
      </c>
      <c r="L63" s="7"/>
      <c r="M63" s="7"/>
      <c r="N63" s="7"/>
      <c r="O63" s="87"/>
      <c r="P63" s="87"/>
      <c r="Q63" s="87"/>
      <c r="R63" s="87" t="s">
        <v>188</v>
      </c>
      <c r="S63" s="87"/>
      <c r="T63" s="7"/>
      <c r="U63" s="7"/>
      <c r="V63" s="7"/>
      <c r="W63" s="7"/>
      <c r="X63" s="7"/>
      <c r="Y63" s="7"/>
      <c r="Z63" s="91">
        <f t="shared" si="4"/>
        <v>4</v>
      </c>
      <c r="AA63" s="4"/>
      <c r="AB63" s="60">
        <f t="shared" si="2"/>
        <v>1</v>
      </c>
      <c r="AC63" s="17"/>
      <c r="AD63" s="52"/>
    </row>
    <row r="64" spans="1:30" x14ac:dyDescent="0.2">
      <c r="A64" s="46" t="s">
        <v>88</v>
      </c>
      <c r="B64" s="96">
        <v>1</v>
      </c>
      <c r="C64" s="74" t="str">
        <f t="shared" si="3"/>
        <v/>
      </c>
      <c r="D64" s="18"/>
      <c r="E64" s="87"/>
      <c r="F64" s="87"/>
      <c r="G64" s="87"/>
      <c r="H64" s="87"/>
      <c r="I64" s="87"/>
      <c r="J64" s="7"/>
      <c r="K64" s="7"/>
      <c r="L64" s="7"/>
      <c r="M64" s="7"/>
      <c r="N64" s="7"/>
      <c r="O64" s="87"/>
      <c r="P64" s="87"/>
      <c r="Q64" s="87"/>
      <c r="R64" s="87"/>
      <c r="S64" s="87"/>
      <c r="T64" s="7"/>
      <c r="U64" s="7"/>
      <c r="V64" s="7"/>
      <c r="W64" s="7"/>
      <c r="X64" s="7"/>
      <c r="Y64" s="7"/>
      <c r="Z64" s="91" t="str">
        <f t="shared" si="4"/>
        <v/>
      </c>
      <c r="AA64" s="4"/>
      <c r="AB64" s="60" t="str">
        <f t="shared" si="2"/>
        <v/>
      </c>
      <c r="AC64" s="17"/>
      <c r="AD64" s="52"/>
    </row>
    <row r="65" spans="1:30" x14ac:dyDescent="0.2">
      <c r="A65" s="46" t="s">
        <v>89</v>
      </c>
      <c r="B65" s="96">
        <v>20</v>
      </c>
      <c r="C65" s="74">
        <f t="shared" si="3"/>
        <v>2</v>
      </c>
      <c r="D65" s="7"/>
      <c r="E65" s="87" t="s">
        <v>188</v>
      </c>
      <c r="F65" s="87" t="s">
        <v>188</v>
      </c>
      <c r="G65" s="87"/>
      <c r="H65" s="87"/>
      <c r="I65" s="87"/>
      <c r="J65" s="7"/>
      <c r="K65" s="7"/>
      <c r="L65" s="7"/>
      <c r="M65" s="7"/>
      <c r="N65" s="7"/>
      <c r="O65" s="87"/>
      <c r="P65" s="87"/>
      <c r="Q65" s="87"/>
      <c r="R65" s="87"/>
      <c r="S65" s="87"/>
      <c r="T65" s="7"/>
      <c r="U65" s="7"/>
      <c r="V65" s="7"/>
      <c r="W65" s="7"/>
      <c r="X65" s="7"/>
      <c r="Y65" s="7"/>
      <c r="Z65" s="91">
        <f t="shared" si="4"/>
        <v>2</v>
      </c>
      <c r="AA65" s="4"/>
      <c r="AB65" s="60">
        <f t="shared" si="2"/>
        <v>1</v>
      </c>
      <c r="AC65" s="17"/>
      <c r="AD65" s="52"/>
    </row>
    <row r="66" spans="1:30" x14ac:dyDescent="0.2">
      <c r="A66" s="46" t="s">
        <v>90</v>
      </c>
      <c r="B66" s="96">
        <v>20</v>
      </c>
      <c r="C66" s="74">
        <f t="shared" si="3"/>
        <v>1</v>
      </c>
      <c r="D66" s="7"/>
      <c r="E66" s="87"/>
      <c r="F66" s="87" t="s">
        <v>188</v>
      </c>
      <c r="G66" s="87"/>
      <c r="H66" s="87"/>
      <c r="I66" s="87"/>
      <c r="J66" s="7"/>
      <c r="K66" s="7"/>
      <c r="L66" s="7"/>
      <c r="M66" s="7"/>
      <c r="N66" s="7"/>
      <c r="O66" s="87"/>
      <c r="P66" s="87"/>
      <c r="Q66" s="87"/>
      <c r="R66" s="87"/>
      <c r="S66" s="87"/>
      <c r="T66" s="7"/>
      <c r="U66" s="7"/>
      <c r="V66" s="7"/>
      <c r="W66" s="7"/>
      <c r="X66" s="7"/>
      <c r="Y66" s="7"/>
      <c r="Z66" s="91">
        <f t="shared" si="4"/>
        <v>1</v>
      </c>
      <c r="AA66" s="4"/>
      <c r="AB66" s="60">
        <f t="shared" si="2"/>
        <v>1</v>
      </c>
      <c r="AC66" s="17"/>
      <c r="AD66" s="52"/>
    </row>
    <row r="67" spans="1:30" x14ac:dyDescent="0.2">
      <c r="A67" s="46" t="s">
        <v>91</v>
      </c>
      <c r="B67" s="96">
        <v>2</v>
      </c>
      <c r="C67" s="74" t="str">
        <f t="shared" si="3"/>
        <v/>
      </c>
      <c r="D67" s="18"/>
      <c r="E67" s="87"/>
      <c r="F67" s="87"/>
      <c r="G67" s="87"/>
      <c r="H67" s="87"/>
      <c r="I67" s="87"/>
      <c r="J67" s="7"/>
      <c r="K67" s="7"/>
      <c r="L67" s="7"/>
      <c r="M67" s="7"/>
      <c r="N67" s="7"/>
      <c r="O67" s="87"/>
      <c r="P67" s="87"/>
      <c r="Q67" s="87"/>
      <c r="R67" s="87"/>
      <c r="S67" s="87"/>
      <c r="T67" s="7"/>
      <c r="U67" s="7"/>
      <c r="V67" s="7"/>
      <c r="W67" s="7"/>
      <c r="X67" s="7"/>
      <c r="Y67" s="7"/>
      <c r="Z67" s="91" t="str">
        <f t="shared" si="4"/>
        <v/>
      </c>
      <c r="AA67" s="4"/>
      <c r="AB67" s="60" t="str">
        <f t="shared" si="2"/>
        <v/>
      </c>
      <c r="AC67" s="17"/>
      <c r="AD67" s="52"/>
    </row>
    <row r="68" spans="1:30" x14ac:dyDescent="0.2">
      <c r="A68" s="46" t="s">
        <v>92</v>
      </c>
      <c r="B68" s="97"/>
      <c r="C68" s="74" t="str">
        <f t="shared" si="3"/>
        <v/>
      </c>
      <c r="D68" s="7"/>
      <c r="E68" s="87"/>
      <c r="F68" s="87"/>
      <c r="G68" s="87"/>
      <c r="H68" s="87"/>
      <c r="I68" s="87"/>
      <c r="J68" s="7"/>
      <c r="K68" s="7"/>
      <c r="L68" s="7"/>
      <c r="M68" s="7"/>
      <c r="N68" s="7"/>
      <c r="O68" s="87"/>
      <c r="P68" s="87"/>
      <c r="Q68" s="87"/>
      <c r="R68" s="87"/>
      <c r="S68" s="87"/>
      <c r="T68" s="7"/>
      <c r="U68" s="7"/>
      <c r="V68" s="7"/>
      <c r="W68" s="7"/>
      <c r="X68" s="7"/>
      <c r="Y68" s="7"/>
      <c r="Z68" s="91" t="str">
        <f t="shared" ref="Z68:Z99" si="5">IF(COUNTA(D68:Y68)&gt;0,COUNTA(D68:Y68),"")</f>
        <v/>
      </c>
      <c r="AA68" s="4"/>
      <c r="AB68" s="60" t="str">
        <f t="shared" si="2"/>
        <v/>
      </c>
      <c r="AC68" s="17"/>
      <c r="AD68" s="52"/>
    </row>
    <row r="69" spans="1:30" x14ac:dyDescent="0.2">
      <c r="A69" s="46" t="s">
        <v>93</v>
      </c>
      <c r="B69" s="96">
        <v>2</v>
      </c>
      <c r="C69" s="74" t="str">
        <f t="shared" si="3"/>
        <v/>
      </c>
      <c r="D69" s="18"/>
      <c r="E69" s="87"/>
      <c r="F69" s="87"/>
      <c r="G69" s="87"/>
      <c r="H69" s="87"/>
      <c r="I69" s="87"/>
      <c r="J69" s="7"/>
      <c r="K69" s="7"/>
      <c r="L69" s="7"/>
      <c r="M69" s="7"/>
      <c r="N69" s="7"/>
      <c r="O69" s="87"/>
      <c r="P69" s="87"/>
      <c r="Q69" s="87"/>
      <c r="R69" s="87"/>
      <c r="S69" s="87"/>
      <c r="T69" s="7"/>
      <c r="U69" s="7"/>
      <c r="V69" s="7"/>
      <c r="W69" s="7"/>
      <c r="X69" s="7"/>
      <c r="Y69" s="7"/>
      <c r="Z69" s="91" t="str">
        <f t="shared" si="5"/>
        <v/>
      </c>
      <c r="AA69" s="4"/>
      <c r="AB69" s="60" t="str">
        <f t="shared" si="2"/>
        <v/>
      </c>
      <c r="AC69" s="17"/>
      <c r="AD69" s="52"/>
    </row>
    <row r="70" spans="1:30" x14ac:dyDescent="0.2">
      <c r="A70" s="46" t="s">
        <v>94</v>
      </c>
      <c r="B70" s="96">
        <v>4</v>
      </c>
      <c r="C70" s="74" t="str">
        <f t="shared" si="3"/>
        <v/>
      </c>
      <c r="D70" s="18"/>
      <c r="E70" s="87"/>
      <c r="F70" s="87"/>
      <c r="G70" s="87"/>
      <c r="H70" s="87"/>
      <c r="I70" s="87"/>
      <c r="J70" s="7"/>
      <c r="K70" s="7"/>
      <c r="L70" s="7"/>
      <c r="M70" s="7"/>
      <c r="N70" s="7"/>
      <c r="O70" s="87"/>
      <c r="P70" s="87"/>
      <c r="Q70" s="87"/>
      <c r="R70" s="87"/>
      <c r="S70" s="87"/>
      <c r="T70" s="7"/>
      <c r="U70" s="7"/>
      <c r="V70" s="7"/>
      <c r="W70" s="7"/>
      <c r="X70" s="7"/>
      <c r="Y70" s="7"/>
      <c r="Z70" s="91" t="str">
        <f t="shared" si="5"/>
        <v/>
      </c>
      <c r="AA70" s="4"/>
      <c r="AB70" s="60" t="str">
        <f t="shared" si="2"/>
        <v/>
      </c>
      <c r="AC70" s="17"/>
      <c r="AD70" s="52"/>
    </row>
    <row r="71" spans="1:30" x14ac:dyDescent="0.2">
      <c r="A71" s="46" t="s">
        <v>95</v>
      </c>
      <c r="B71" s="96">
        <v>1</v>
      </c>
      <c r="C71" s="74" t="str">
        <f t="shared" si="3"/>
        <v/>
      </c>
      <c r="D71" s="18"/>
      <c r="E71" s="87"/>
      <c r="F71" s="87"/>
      <c r="G71" s="87"/>
      <c r="H71" s="87"/>
      <c r="I71" s="87"/>
      <c r="J71" s="7"/>
      <c r="K71" s="7"/>
      <c r="L71" s="7"/>
      <c r="M71" s="7"/>
      <c r="N71" s="7"/>
      <c r="O71" s="87"/>
      <c r="P71" s="87"/>
      <c r="Q71" s="87"/>
      <c r="R71" s="87"/>
      <c r="S71" s="87"/>
      <c r="T71" s="7"/>
      <c r="U71" s="7"/>
      <c r="V71" s="7"/>
      <c r="W71" s="7"/>
      <c r="X71" s="7"/>
      <c r="Y71" s="7"/>
      <c r="Z71" s="91" t="str">
        <f t="shared" si="5"/>
        <v/>
      </c>
      <c r="AA71" s="4"/>
      <c r="AB71" s="60" t="str">
        <f t="shared" si="2"/>
        <v/>
      </c>
      <c r="AC71" s="17"/>
      <c r="AD71" s="52"/>
    </row>
    <row r="72" spans="1:30" x14ac:dyDescent="0.2">
      <c r="A72" s="46" t="s">
        <v>96</v>
      </c>
      <c r="B72" s="96">
        <v>29</v>
      </c>
      <c r="C72" s="74">
        <f t="shared" si="3"/>
        <v>9</v>
      </c>
      <c r="D72" s="7"/>
      <c r="E72" s="87" t="s">
        <v>188</v>
      </c>
      <c r="F72" s="87" t="s">
        <v>188</v>
      </c>
      <c r="G72" s="87"/>
      <c r="H72" s="87"/>
      <c r="I72" s="87" t="s">
        <v>188</v>
      </c>
      <c r="J72" s="7" t="s">
        <v>188</v>
      </c>
      <c r="K72" s="7"/>
      <c r="L72" s="7"/>
      <c r="M72" s="7" t="s">
        <v>188</v>
      </c>
      <c r="N72" s="7" t="s">
        <v>188</v>
      </c>
      <c r="O72" s="87"/>
      <c r="P72" s="87" t="s">
        <v>188</v>
      </c>
      <c r="Q72" s="87" t="s">
        <v>188</v>
      </c>
      <c r="R72" s="87" t="s">
        <v>188</v>
      </c>
      <c r="S72" s="87"/>
      <c r="T72" s="7"/>
      <c r="U72" s="7"/>
      <c r="V72" s="7"/>
      <c r="W72" s="7"/>
      <c r="X72" s="7"/>
      <c r="Y72" s="7"/>
      <c r="Z72" s="91">
        <f t="shared" si="5"/>
        <v>9</v>
      </c>
      <c r="AA72" s="4"/>
      <c r="AB72" s="60">
        <f t="shared" si="2"/>
        <v>1</v>
      </c>
      <c r="AC72" s="17" t="s">
        <v>188</v>
      </c>
      <c r="AD72" s="52" t="s">
        <v>188</v>
      </c>
    </row>
    <row r="73" spans="1:30" x14ac:dyDescent="0.2">
      <c r="A73" s="46" t="s">
        <v>97</v>
      </c>
      <c r="B73" s="96">
        <v>9</v>
      </c>
      <c r="C73" s="74">
        <f t="shared" si="3"/>
        <v>2</v>
      </c>
      <c r="D73" s="7"/>
      <c r="E73" s="87" t="s">
        <v>188</v>
      </c>
      <c r="F73" s="87"/>
      <c r="G73" s="87"/>
      <c r="H73" s="87"/>
      <c r="I73" s="87"/>
      <c r="J73" s="7"/>
      <c r="K73" s="7"/>
      <c r="L73" s="7"/>
      <c r="M73" s="7"/>
      <c r="N73" s="7" t="s">
        <v>188</v>
      </c>
      <c r="O73" s="87"/>
      <c r="P73" s="87"/>
      <c r="Q73" s="87"/>
      <c r="R73" s="87"/>
      <c r="S73" s="87"/>
      <c r="T73" s="7"/>
      <c r="U73" s="7"/>
      <c r="V73" s="7"/>
      <c r="W73" s="7"/>
      <c r="X73" s="7"/>
      <c r="Y73" s="7"/>
      <c r="Z73" s="91">
        <f t="shared" si="5"/>
        <v>2</v>
      </c>
      <c r="AA73" s="4"/>
      <c r="AB73" s="60">
        <f t="shared" si="2"/>
        <v>1</v>
      </c>
      <c r="AC73" s="17"/>
      <c r="AD73" s="52"/>
    </row>
    <row r="74" spans="1:30" x14ac:dyDescent="0.2">
      <c r="A74" s="46" t="s">
        <v>98</v>
      </c>
      <c r="B74" s="96">
        <v>3</v>
      </c>
      <c r="C74" s="74">
        <f t="shared" si="3"/>
        <v>1</v>
      </c>
      <c r="D74" s="7"/>
      <c r="E74" s="87"/>
      <c r="F74" s="87"/>
      <c r="G74" s="87"/>
      <c r="H74" s="87"/>
      <c r="I74" s="87"/>
      <c r="J74" s="7"/>
      <c r="K74" s="7"/>
      <c r="L74" s="7" t="s">
        <v>188</v>
      </c>
      <c r="M74" s="7"/>
      <c r="N74" s="7"/>
      <c r="O74" s="87"/>
      <c r="P74" s="87"/>
      <c r="Q74" s="87"/>
      <c r="R74" s="87"/>
      <c r="S74" s="87"/>
      <c r="T74" s="7"/>
      <c r="U74" s="7"/>
      <c r="V74" s="7"/>
      <c r="W74" s="7"/>
      <c r="X74" s="7"/>
      <c r="Y74" s="7"/>
      <c r="Z74" s="91">
        <f t="shared" si="5"/>
        <v>1</v>
      </c>
      <c r="AA74" s="4"/>
      <c r="AB74" s="60">
        <f t="shared" si="2"/>
        <v>1</v>
      </c>
      <c r="AC74" s="17"/>
      <c r="AD74" s="52"/>
    </row>
    <row r="75" spans="1:30" x14ac:dyDescent="0.2">
      <c r="A75" s="46" t="s">
        <v>99</v>
      </c>
      <c r="B75" s="96">
        <v>25</v>
      </c>
      <c r="C75" s="74">
        <f t="shared" si="3"/>
        <v>4</v>
      </c>
      <c r="D75" s="7"/>
      <c r="E75" s="87"/>
      <c r="F75" s="87"/>
      <c r="G75" s="87" t="s">
        <v>188</v>
      </c>
      <c r="H75" s="87" t="s">
        <v>188</v>
      </c>
      <c r="I75" s="87"/>
      <c r="J75" s="7"/>
      <c r="K75" s="7"/>
      <c r="L75" s="7"/>
      <c r="M75" s="7"/>
      <c r="N75" s="7" t="s">
        <v>188</v>
      </c>
      <c r="O75" s="87"/>
      <c r="P75" s="87" t="s">
        <v>188</v>
      </c>
      <c r="Q75" s="87"/>
      <c r="R75" s="87"/>
      <c r="S75" s="87"/>
      <c r="T75" s="7"/>
      <c r="U75" s="7"/>
      <c r="V75" s="7"/>
      <c r="W75" s="7"/>
      <c r="X75" s="7"/>
      <c r="Y75" s="7"/>
      <c r="Z75" s="91">
        <f t="shared" si="5"/>
        <v>4</v>
      </c>
      <c r="AA75" s="4"/>
      <c r="AB75" s="60">
        <f t="shared" si="2"/>
        <v>1</v>
      </c>
      <c r="AC75" s="17"/>
      <c r="AD75" s="52"/>
    </row>
    <row r="76" spans="1:30" x14ac:dyDescent="0.2">
      <c r="A76" s="46" t="s">
        <v>100</v>
      </c>
      <c r="B76" s="97"/>
      <c r="C76" s="74" t="str">
        <f t="shared" si="3"/>
        <v/>
      </c>
      <c r="D76" s="7"/>
      <c r="E76" s="87"/>
      <c r="F76" s="87"/>
      <c r="G76" s="87"/>
      <c r="H76" s="87"/>
      <c r="I76" s="87"/>
      <c r="J76" s="7"/>
      <c r="K76" s="7"/>
      <c r="L76" s="7"/>
      <c r="M76" s="7"/>
      <c r="N76" s="7"/>
      <c r="O76" s="87"/>
      <c r="P76" s="87"/>
      <c r="Q76" s="87"/>
      <c r="R76" s="87"/>
      <c r="S76" s="87"/>
      <c r="T76" s="7"/>
      <c r="U76" s="7"/>
      <c r="V76" s="7"/>
      <c r="W76" s="7"/>
      <c r="X76" s="7"/>
      <c r="Y76" s="7"/>
      <c r="Z76" s="91" t="str">
        <f t="shared" si="5"/>
        <v/>
      </c>
      <c r="AA76" s="4"/>
      <c r="AB76" s="60" t="str">
        <f t="shared" si="2"/>
        <v/>
      </c>
      <c r="AC76" s="17"/>
      <c r="AD76" s="52"/>
    </row>
    <row r="77" spans="1:30" x14ac:dyDescent="0.2">
      <c r="A77" s="46" t="s">
        <v>101</v>
      </c>
      <c r="B77" s="96">
        <v>26</v>
      </c>
      <c r="C77" s="74">
        <f t="shared" si="3"/>
        <v>5</v>
      </c>
      <c r="D77" s="7"/>
      <c r="E77" s="87" t="s">
        <v>188</v>
      </c>
      <c r="F77" s="87" t="s">
        <v>188</v>
      </c>
      <c r="G77" s="87"/>
      <c r="H77" s="87" t="s">
        <v>188</v>
      </c>
      <c r="I77" s="87" t="s">
        <v>188</v>
      </c>
      <c r="J77" s="7"/>
      <c r="K77" s="7" t="s">
        <v>188</v>
      </c>
      <c r="L77" s="7"/>
      <c r="M77" s="7"/>
      <c r="N77" s="7"/>
      <c r="O77" s="87"/>
      <c r="P77" s="87"/>
      <c r="Q77" s="87"/>
      <c r="R77" s="87"/>
      <c r="S77" s="87"/>
      <c r="T77" s="7"/>
      <c r="U77" s="7"/>
      <c r="V77" s="7"/>
      <c r="W77" s="7"/>
      <c r="X77" s="7"/>
      <c r="Y77" s="7"/>
      <c r="Z77" s="91">
        <f t="shared" si="5"/>
        <v>5</v>
      </c>
      <c r="AA77" s="4"/>
      <c r="AB77" s="60">
        <f t="shared" si="2"/>
        <v>1</v>
      </c>
      <c r="AC77" s="17"/>
      <c r="AD77" s="52"/>
    </row>
    <row r="78" spans="1:30" x14ac:dyDescent="0.2">
      <c r="A78" s="46" t="s">
        <v>102</v>
      </c>
      <c r="B78" s="96">
        <v>11</v>
      </c>
      <c r="C78" s="74" t="str">
        <f t="shared" si="3"/>
        <v/>
      </c>
      <c r="D78" s="18"/>
      <c r="E78" s="87"/>
      <c r="F78" s="87"/>
      <c r="G78" s="87"/>
      <c r="H78" s="87"/>
      <c r="I78" s="87"/>
      <c r="J78" s="7"/>
      <c r="K78" s="7"/>
      <c r="L78" s="7"/>
      <c r="M78" s="7"/>
      <c r="N78" s="7"/>
      <c r="O78" s="87"/>
      <c r="P78" s="87"/>
      <c r="Q78" s="87"/>
      <c r="R78" s="87"/>
      <c r="S78" s="87"/>
      <c r="T78" s="7"/>
      <c r="U78" s="7"/>
      <c r="V78" s="7"/>
      <c r="W78" s="7"/>
      <c r="X78" s="7"/>
      <c r="Y78" s="7"/>
      <c r="Z78" s="91" t="str">
        <f t="shared" si="5"/>
        <v/>
      </c>
      <c r="AA78" s="4"/>
      <c r="AB78" s="60" t="str">
        <f t="shared" si="2"/>
        <v/>
      </c>
      <c r="AC78" s="17"/>
      <c r="AD78" s="52"/>
    </row>
    <row r="79" spans="1:30" x14ac:dyDescent="0.2">
      <c r="A79" s="46" t="s">
        <v>103</v>
      </c>
      <c r="B79" s="96">
        <v>23</v>
      </c>
      <c r="C79" s="74">
        <f t="shared" si="3"/>
        <v>6</v>
      </c>
      <c r="D79" s="7"/>
      <c r="E79" s="87" t="s">
        <v>188</v>
      </c>
      <c r="F79" s="87" t="s">
        <v>188</v>
      </c>
      <c r="G79" s="87" t="s">
        <v>188</v>
      </c>
      <c r="H79" s="87" t="s">
        <v>188</v>
      </c>
      <c r="I79" s="87" t="s">
        <v>188</v>
      </c>
      <c r="J79" s="7"/>
      <c r="K79" s="7"/>
      <c r="L79" s="7"/>
      <c r="M79" s="7"/>
      <c r="N79" s="7"/>
      <c r="O79" s="87"/>
      <c r="P79" s="87"/>
      <c r="Q79" s="87"/>
      <c r="R79" s="87" t="s">
        <v>188</v>
      </c>
      <c r="S79" s="87"/>
      <c r="T79" s="7"/>
      <c r="U79" s="7"/>
      <c r="V79" s="7"/>
      <c r="W79" s="7"/>
      <c r="X79" s="7"/>
      <c r="Y79" s="7"/>
      <c r="Z79" s="91">
        <f t="shared" si="5"/>
        <v>6</v>
      </c>
      <c r="AA79" s="4"/>
      <c r="AB79" s="60">
        <f t="shared" si="2"/>
        <v>1</v>
      </c>
      <c r="AC79" s="17" t="s">
        <v>188</v>
      </c>
      <c r="AD79" s="52"/>
    </row>
    <row r="80" spans="1:30" x14ac:dyDescent="0.2">
      <c r="A80" s="46" t="s">
        <v>104</v>
      </c>
      <c r="B80" s="96">
        <v>26</v>
      </c>
      <c r="C80" s="74">
        <f t="shared" si="3"/>
        <v>10</v>
      </c>
      <c r="D80" s="7"/>
      <c r="E80" s="87" t="s">
        <v>188</v>
      </c>
      <c r="F80" s="87" t="s">
        <v>188</v>
      </c>
      <c r="G80" s="87" t="s">
        <v>188</v>
      </c>
      <c r="H80" s="87" t="s">
        <v>188</v>
      </c>
      <c r="I80" s="87" t="s">
        <v>188</v>
      </c>
      <c r="J80" s="7" t="s">
        <v>188</v>
      </c>
      <c r="K80" s="7"/>
      <c r="L80" s="7" t="s">
        <v>188</v>
      </c>
      <c r="M80" s="7" t="s">
        <v>188</v>
      </c>
      <c r="N80" s="7"/>
      <c r="O80" s="87" t="s">
        <v>188</v>
      </c>
      <c r="P80" s="87"/>
      <c r="Q80" s="87"/>
      <c r="R80" s="87"/>
      <c r="S80" s="87"/>
      <c r="T80" s="7" t="s">
        <v>188</v>
      </c>
      <c r="U80" s="7"/>
      <c r="V80" s="7"/>
      <c r="W80" s="7"/>
      <c r="X80" s="7"/>
      <c r="Y80" s="7"/>
      <c r="Z80" s="91">
        <f t="shared" si="5"/>
        <v>10</v>
      </c>
      <c r="AA80" s="4"/>
      <c r="AB80" s="60">
        <f t="shared" si="2"/>
        <v>1</v>
      </c>
      <c r="AC80" s="17" t="s">
        <v>188</v>
      </c>
      <c r="AD80" s="52" t="s">
        <v>188</v>
      </c>
    </row>
    <row r="81" spans="1:30" x14ac:dyDescent="0.2">
      <c r="A81" s="46" t="s">
        <v>105</v>
      </c>
      <c r="B81" s="96">
        <v>24</v>
      </c>
      <c r="C81" s="74">
        <f t="shared" si="3"/>
        <v>4</v>
      </c>
      <c r="D81" s="7"/>
      <c r="E81" s="87" t="s">
        <v>188</v>
      </c>
      <c r="F81" s="87"/>
      <c r="G81" s="87"/>
      <c r="H81" s="87" t="s">
        <v>188</v>
      </c>
      <c r="I81" s="87" t="s">
        <v>188</v>
      </c>
      <c r="J81" s="7" t="s">
        <v>188</v>
      </c>
      <c r="K81" s="7"/>
      <c r="L81" s="7"/>
      <c r="M81" s="7"/>
      <c r="N81" s="7"/>
      <c r="O81" s="87"/>
      <c r="P81" s="87"/>
      <c r="Q81" s="87"/>
      <c r="R81" s="87"/>
      <c r="S81" s="87"/>
      <c r="T81" s="7"/>
      <c r="U81" s="7"/>
      <c r="V81" s="7"/>
      <c r="W81" s="7"/>
      <c r="X81" s="7"/>
      <c r="Y81" s="7"/>
      <c r="Z81" s="91">
        <f t="shared" si="5"/>
        <v>4</v>
      </c>
      <c r="AA81" s="4"/>
      <c r="AB81" s="60">
        <f t="shared" si="2"/>
        <v>1</v>
      </c>
      <c r="AC81" s="17" t="s">
        <v>188</v>
      </c>
      <c r="AD81" s="52"/>
    </row>
    <row r="82" spans="1:30" x14ac:dyDescent="0.2">
      <c r="A82" s="46" t="s">
        <v>106</v>
      </c>
      <c r="B82" s="96">
        <v>20</v>
      </c>
      <c r="C82" s="74">
        <f>Z82</f>
        <v>10</v>
      </c>
      <c r="D82" s="7"/>
      <c r="E82" s="87" t="s">
        <v>188</v>
      </c>
      <c r="F82" s="87" t="s">
        <v>188</v>
      </c>
      <c r="G82" s="87" t="s">
        <v>188</v>
      </c>
      <c r="H82" s="87" t="s">
        <v>188</v>
      </c>
      <c r="I82" s="87" t="s">
        <v>188</v>
      </c>
      <c r="J82" s="7"/>
      <c r="K82" s="7"/>
      <c r="L82" s="7"/>
      <c r="M82" s="7" t="s">
        <v>188</v>
      </c>
      <c r="N82" s="7"/>
      <c r="O82" s="87"/>
      <c r="P82" s="87" t="s">
        <v>188</v>
      </c>
      <c r="Q82" s="87"/>
      <c r="R82" s="87" t="s">
        <v>188</v>
      </c>
      <c r="S82" s="87"/>
      <c r="T82" s="7" t="s">
        <v>188</v>
      </c>
      <c r="U82" s="7" t="s">
        <v>188</v>
      </c>
      <c r="V82" s="7"/>
      <c r="W82" s="7"/>
      <c r="X82" s="7"/>
      <c r="Y82" s="7"/>
      <c r="Z82" s="91">
        <f t="shared" si="5"/>
        <v>10</v>
      </c>
      <c r="AA82" s="4"/>
      <c r="AB82" s="60">
        <f>IF(Z82&lt;&gt;"",1,"")</f>
        <v>1</v>
      </c>
      <c r="AC82" s="17" t="s">
        <v>188</v>
      </c>
      <c r="AD82" s="52" t="s">
        <v>188</v>
      </c>
    </row>
    <row r="83" spans="1:30" x14ac:dyDescent="0.2">
      <c r="A83" s="46" t="s">
        <v>183</v>
      </c>
      <c r="B83" s="97"/>
      <c r="C83" s="74" t="str">
        <f t="shared" si="3"/>
        <v/>
      </c>
      <c r="D83" s="7"/>
      <c r="E83" s="87"/>
      <c r="F83" s="87"/>
      <c r="G83" s="87"/>
      <c r="H83" s="87"/>
      <c r="I83" s="87"/>
      <c r="J83" s="7"/>
      <c r="K83" s="7"/>
      <c r="L83" s="7"/>
      <c r="M83" s="7"/>
      <c r="N83" s="7"/>
      <c r="O83" s="87"/>
      <c r="P83" s="87"/>
      <c r="Q83" s="87"/>
      <c r="R83" s="87"/>
      <c r="S83" s="87"/>
      <c r="T83" s="7"/>
      <c r="U83" s="7"/>
      <c r="V83" s="7"/>
      <c r="W83" s="7"/>
      <c r="X83" s="7"/>
      <c r="Y83" s="7"/>
      <c r="Z83" s="91" t="str">
        <f t="shared" si="5"/>
        <v/>
      </c>
      <c r="AA83" s="4"/>
      <c r="AB83" s="60" t="str">
        <f t="shared" ref="AB83:AB148" si="6">IF(Z83&lt;&gt;"",1,"")</f>
        <v/>
      </c>
      <c r="AC83" s="17"/>
      <c r="AD83" s="52"/>
    </row>
    <row r="84" spans="1:30" x14ac:dyDescent="0.2">
      <c r="A84" s="46" t="s">
        <v>107</v>
      </c>
      <c r="B84" s="96">
        <v>4</v>
      </c>
      <c r="C84" s="74" t="str">
        <f t="shared" ref="C84:C149" si="7">Z84</f>
        <v/>
      </c>
      <c r="D84" s="7"/>
      <c r="E84" s="87"/>
      <c r="F84" s="87"/>
      <c r="G84" s="87"/>
      <c r="H84" s="87"/>
      <c r="I84" s="87"/>
      <c r="J84" s="7"/>
      <c r="K84" s="7"/>
      <c r="L84" s="7"/>
      <c r="M84" s="7"/>
      <c r="N84" s="7"/>
      <c r="O84" s="87"/>
      <c r="P84" s="87"/>
      <c r="Q84" s="87"/>
      <c r="R84" s="87"/>
      <c r="S84" s="87"/>
      <c r="T84" s="7"/>
      <c r="U84" s="7"/>
      <c r="V84" s="7"/>
      <c r="W84" s="7"/>
      <c r="X84" s="7"/>
      <c r="Y84" s="7"/>
      <c r="Z84" s="91" t="str">
        <f t="shared" si="5"/>
        <v/>
      </c>
      <c r="AA84" s="4"/>
      <c r="AB84" s="60" t="str">
        <f t="shared" si="6"/>
        <v/>
      </c>
      <c r="AC84" s="17"/>
      <c r="AD84" s="52"/>
    </row>
    <row r="85" spans="1:30" x14ac:dyDescent="0.2">
      <c r="A85" s="46" t="s">
        <v>108</v>
      </c>
      <c r="B85" s="96">
        <v>4</v>
      </c>
      <c r="C85" s="74" t="str">
        <f t="shared" si="7"/>
        <v/>
      </c>
      <c r="D85" s="18"/>
      <c r="E85" s="87"/>
      <c r="F85" s="87"/>
      <c r="G85" s="87"/>
      <c r="H85" s="87"/>
      <c r="I85" s="87"/>
      <c r="J85" s="7"/>
      <c r="K85" s="7"/>
      <c r="L85" s="7"/>
      <c r="M85" s="7"/>
      <c r="N85" s="7"/>
      <c r="O85" s="87"/>
      <c r="P85" s="87"/>
      <c r="Q85" s="87"/>
      <c r="R85" s="87"/>
      <c r="S85" s="87"/>
      <c r="T85" s="7"/>
      <c r="U85" s="7"/>
      <c r="V85" s="7"/>
      <c r="W85" s="7"/>
      <c r="X85" s="7"/>
      <c r="Y85" s="7"/>
      <c r="Z85" s="91" t="str">
        <f t="shared" si="5"/>
        <v/>
      </c>
      <c r="AA85" s="4"/>
      <c r="AB85" s="60" t="str">
        <f t="shared" si="6"/>
        <v/>
      </c>
      <c r="AC85" s="17"/>
      <c r="AD85" s="52"/>
    </row>
    <row r="86" spans="1:30" x14ac:dyDescent="0.2">
      <c r="A86" s="46" t="s">
        <v>109</v>
      </c>
      <c r="B86" s="96">
        <v>26</v>
      </c>
      <c r="C86" s="74">
        <f t="shared" si="7"/>
        <v>2</v>
      </c>
      <c r="D86" s="7"/>
      <c r="E86" s="87" t="s">
        <v>188</v>
      </c>
      <c r="F86" s="87"/>
      <c r="G86" s="87"/>
      <c r="H86" s="87"/>
      <c r="I86" s="87" t="s">
        <v>188</v>
      </c>
      <c r="J86" s="7"/>
      <c r="K86" s="7"/>
      <c r="L86" s="7"/>
      <c r="M86" s="7"/>
      <c r="N86" s="7"/>
      <c r="O86" s="87"/>
      <c r="P86" s="87"/>
      <c r="Q86" s="87"/>
      <c r="R86" s="87"/>
      <c r="S86" s="87"/>
      <c r="T86" s="7"/>
      <c r="U86" s="7"/>
      <c r="V86" s="7"/>
      <c r="W86" s="7"/>
      <c r="X86" s="7"/>
      <c r="Y86" s="7"/>
      <c r="Z86" s="91">
        <f t="shared" si="5"/>
        <v>2</v>
      </c>
      <c r="AA86" s="4"/>
      <c r="AB86" s="60">
        <f>IF(Z86&lt;&gt;"",1,"")</f>
        <v>1</v>
      </c>
      <c r="AC86" s="17" t="s">
        <v>188</v>
      </c>
      <c r="AD86" s="52"/>
    </row>
    <row r="87" spans="1:30" x14ac:dyDescent="0.2">
      <c r="A87" s="46" t="s">
        <v>31</v>
      </c>
      <c r="B87" s="97"/>
      <c r="C87" s="74" t="str">
        <f t="shared" si="7"/>
        <v/>
      </c>
      <c r="D87" s="7"/>
      <c r="E87" s="87"/>
      <c r="F87" s="87"/>
      <c r="G87" s="87"/>
      <c r="H87" s="87"/>
      <c r="I87" s="87"/>
      <c r="J87" s="7"/>
      <c r="K87" s="7"/>
      <c r="L87" s="7"/>
      <c r="M87" s="7"/>
      <c r="N87" s="7"/>
      <c r="O87" s="87"/>
      <c r="P87" s="87"/>
      <c r="Q87" s="87"/>
      <c r="R87" s="87"/>
      <c r="S87" s="87"/>
      <c r="T87" s="7"/>
      <c r="U87" s="7"/>
      <c r="V87" s="7"/>
      <c r="W87" s="7"/>
      <c r="X87" s="7"/>
      <c r="Y87" s="7"/>
      <c r="Z87" s="91" t="str">
        <f t="shared" si="5"/>
        <v/>
      </c>
      <c r="AA87" s="4"/>
      <c r="AB87" s="60" t="str">
        <f t="shared" si="6"/>
        <v/>
      </c>
      <c r="AC87" s="17"/>
      <c r="AD87" s="52"/>
    </row>
    <row r="88" spans="1:30" x14ac:dyDescent="0.2">
      <c r="A88" s="46" t="s">
        <v>33</v>
      </c>
      <c r="B88" s="97"/>
      <c r="C88" s="74" t="str">
        <f>Z88</f>
        <v/>
      </c>
      <c r="D88" s="7"/>
      <c r="E88" s="87"/>
      <c r="F88" s="87"/>
      <c r="G88" s="87"/>
      <c r="H88" s="87"/>
      <c r="I88" s="87"/>
      <c r="J88" s="7"/>
      <c r="K88" s="7"/>
      <c r="L88" s="7"/>
      <c r="M88" s="7"/>
      <c r="N88" s="7"/>
      <c r="O88" s="87"/>
      <c r="P88" s="87"/>
      <c r="Q88" s="87"/>
      <c r="R88" s="87"/>
      <c r="S88" s="87"/>
      <c r="T88" s="7"/>
      <c r="U88" s="7"/>
      <c r="V88" s="7"/>
      <c r="W88" s="7"/>
      <c r="X88" s="7"/>
      <c r="Y88" s="7"/>
      <c r="Z88" s="91" t="str">
        <f t="shared" si="5"/>
        <v/>
      </c>
      <c r="AA88" s="4"/>
      <c r="AB88" s="60" t="str">
        <f>IF(Z88&lt;&gt;"",1,"")</f>
        <v/>
      </c>
      <c r="AC88" s="17"/>
      <c r="AD88" s="52"/>
    </row>
    <row r="89" spans="1:30" x14ac:dyDescent="0.2">
      <c r="A89" s="46" t="s">
        <v>32</v>
      </c>
      <c r="B89" s="97"/>
      <c r="C89" s="74" t="str">
        <f t="shared" si="7"/>
        <v/>
      </c>
      <c r="D89" s="7"/>
      <c r="E89" s="87"/>
      <c r="F89" s="87"/>
      <c r="G89" s="87"/>
      <c r="H89" s="87"/>
      <c r="I89" s="87"/>
      <c r="J89" s="7"/>
      <c r="K89" s="7"/>
      <c r="L89" s="7"/>
      <c r="M89" s="7"/>
      <c r="N89" s="7"/>
      <c r="O89" s="87"/>
      <c r="P89" s="87"/>
      <c r="Q89" s="87"/>
      <c r="R89" s="87"/>
      <c r="S89" s="87"/>
      <c r="T89" s="7"/>
      <c r="U89" s="7"/>
      <c r="V89" s="7"/>
      <c r="W89" s="7"/>
      <c r="X89" s="7"/>
      <c r="Y89" s="7"/>
      <c r="Z89" s="91" t="str">
        <f t="shared" si="5"/>
        <v/>
      </c>
      <c r="AA89" s="4"/>
      <c r="AB89" s="60" t="str">
        <f>IF(Z89&lt;&gt;"",1,"")</f>
        <v/>
      </c>
      <c r="AC89" s="17"/>
      <c r="AD89" s="52"/>
    </row>
    <row r="90" spans="1:30" x14ac:dyDescent="0.2">
      <c r="A90" s="46" t="s">
        <v>110</v>
      </c>
      <c r="B90" s="96">
        <v>15</v>
      </c>
      <c r="C90" s="74">
        <f t="shared" si="7"/>
        <v>11</v>
      </c>
      <c r="D90" s="7"/>
      <c r="E90" s="87" t="s">
        <v>188</v>
      </c>
      <c r="F90" s="87" t="s">
        <v>188</v>
      </c>
      <c r="G90" s="87" t="s">
        <v>188</v>
      </c>
      <c r="H90" s="87"/>
      <c r="I90" s="87" t="s">
        <v>188</v>
      </c>
      <c r="J90" s="7"/>
      <c r="K90" s="7" t="s">
        <v>188</v>
      </c>
      <c r="L90" s="7" t="s">
        <v>188</v>
      </c>
      <c r="M90" s="7"/>
      <c r="N90" s="7"/>
      <c r="O90" s="87" t="s">
        <v>188</v>
      </c>
      <c r="P90" s="87" t="s">
        <v>188</v>
      </c>
      <c r="Q90" s="87" t="s">
        <v>188</v>
      </c>
      <c r="R90" s="87"/>
      <c r="S90" s="87"/>
      <c r="T90" s="7"/>
      <c r="U90" s="7" t="s">
        <v>188</v>
      </c>
      <c r="V90" s="7" t="s">
        <v>188</v>
      </c>
      <c r="W90" s="7"/>
      <c r="X90" s="7"/>
      <c r="Y90" s="7"/>
      <c r="Z90" s="91">
        <f t="shared" si="5"/>
        <v>11</v>
      </c>
      <c r="AA90" s="4"/>
      <c r="AB90" s="60">
        <f t="shared" si="6"/>
        <v>1</v>
      </c>
      <c r="AC90" s="17" t="s">
        <v>188</v>
      </c>
      <c r="AD90" s="52" t="s">
        <v>188</v>
      </c>
    </row>
    <row r="91" spans="1:30" x14ac:dyDescent="0.2">
      <c r="A91" s="46" t="s">
        <v>111</v>
      </c>
      <c r="B91" s="96">
        <v>27</v>
      </c>
      <c r="C91" s="74">
        <f t="shared" si="7"/>
        <v>11</v>
      </c>
      <c r="D91" s="7"/>
      <c r="E91" s="87" t="s">
        <v>188</v>
      </c>
      <c r="F91" s="87" t="s">
        <v>188</v>
      </c>
      <c r="G91" s="87" t="s">
        <v>188</v>
      </c>
      <c r="H91" s="87" t="s">
        <v>188</v>
      </c>
      <c r="I91" s="87" t="s">
        <v>188</v>
      </c>
      <c r="J91" s="7" t="s">
        <v>188</v>
      </c>
      <c r="K91" s="7" t="s">
        <v>188</v>
      </c>
      <c r="L91" s="7" t="s">
        <v>188</v>
      </c>
      <c r="M91" s="7"/>
      <c r="N91" s="7"/>
      <c r="O91" s="87" t="s">
        <v>188</v>
      </c>
      <c r="P91" s="87"/>
      <c r="Q91" s="87" t="s">
        <v>188</v>
      </c>
      <c r="R91" s="87"/>
      <c r="S91" s="87"/>
      <c r="T91" s="7"/>
      <c r="U91" s="7"/>
      <c r="V91" s="7" t="s">
        <v>188</v>
      </c>
      <c r="W91" s="7"/>
      <c r="X91" s="7"/>
      <c r="Y91" s="7"/>
      <c r="Z91" s="91">
        <f t="shared" si="5"/>
        <v>11</v>
      </c>
      <c r="AA91" s="4"/>
      <c r="AB91" s="60">
        <f t="shared" si="6"/>
        <v>1</v>
      </c>
      <c r="AC91" s="17" t="s">
        <v>188</v>
      </c>
      <c r="AD91" s="52" t="s">
        <v>188</v>
      </c>
    </row>
    <row r="92" spans="1:30" x14ac:dyDescent="0.2">
      <c r="A92" s="46" t="s">
        <v>112</v>
      </c>
      <c r="B92" s="96">
        <v>29</v>
      </c>
      <c r="C92" s="74">
        <f t="shared" si="7"/>
        <v>20</v>
      </c>
      <c r="D92" s="7"/>
      <c r="E92" s="87" t="s">
        <v>188</v>
      </c>
      <c r="F92" s="87" t="s">
        <v>188</v>
      </c>
      <c r="G92" s="87" t="s">
        <v>188</v>
      </c>
      <c r="H92" s="87" t="s">
        <v>188</v>
      </c>
      <c r="I92" s="87" t="s">
        <v>188</v>
      </c>
      <c r="J92" s="7" t="s">
        <v>188</v>
      </c>
      <c r="K92" s="7" t="s">
        <v>188</v>
      </c>
      <c r="L92" s="7" t="s">
        <v>188</v>
      </c>
      <c r="M92" s="7" t="s">
        <v>188</v>
      </c>
      <c r="N92" s="7" t="s">
        <v>188</v>
      </c>
      <c r="O92" s="87" t="s">
        <v>188</v>
      </c>
      <c r="P92" s="87" t="s">
        <v>188</v>
      </c>
      <c r="Q92" s="87" t="s">
        <v>188</v>
      </c>
      <c r="R92" s="87" t="s">
        <v>188</v>
      </c>
      <c r="S92" s="87" t="s">
        <v>188</v>
      </c>
      <c r="T92" s="7" t="s">
        <v>188</v>
      </c>
      <c r="U92" s="7" t="s">
        <v>188</v>
      </c>
      <c r="V92" s="7" t="s">
        <v>188</v>
      </c>
      <c r="W92" s="7" t="s">
        <v>188</v>
      </c>
      <c r="X92" s="7" t="s">
        <v>188</v>
      </c>
      <c r="Y92" s="7"/>
      <c r="Z92" s="91">
        <f t="shared" si="5"/>
        <v>20</v>
      </c>
      <c r="AA92" s="4"/>
      <c r="AB92" s="60">
        <f t="shared" si="6"/>
        <v>1</v>
      </c>
      <c r="AC92" s="17" t="s">
        <v>188</v>
      </c>
      <c r="AD92" s="52" t="s">
        <v>188</v>
      </c>
    </row>
    <row r="93" spans="1:30" x14ac:dyDescent="0.2">
      <c r="A93" s="46" t="s">
        <v>113</v>
      </c>
      <c r="B93" s="96">
        <v>5</v>
      </c>
      <c r="C93" s="74">
        <f t="shared" si="7"/>
        <v>3</v>
      </c>
      <c r="D93" s="18"/>
      <c r="E93" s="87"/>
      <c r="F93" s="87" t="s">
        <v>188</v>
      </c>
      <c r="G93" s="87"/>
      <c r="H93" s="87"/>
      <c r="I93" s="87"/>
      <c r="J93" s="7" t="s">
        <v>188</v>
      </c>
      <c r="K93" s="7"/>
      <c r="L93" s="7"/>
      <c r="M93" s="7" t="s">
        <v>188</v>
      </c>
      <c r="N93" s="7"/>
      <c r="O93" s="87"/>
      <c r="P93" s="87"/>
      <c r="Q93" s="87"/>
      <c r="R93" s="87"/>
      <c r="S93" s="87"/>
      <c r="T93" s="7"/>
      <c r="U93" s="7"/>
      <c r="V93" s="7"/>
      <c r="W93" s="7"/>
      <c r="X93" s="7"/>
      <c r="Y93" s="7"/>
      <c r="Z93" s="91">
        <f t="shared" si="5"/>
        <v>3</v>
      </c>
      <c r="AA93" s="4"/>
      <c r="AB93" s="60">
        <f t="shared" si="6"/>
        <v>1</v>
      </c>
      <c r="AC93" s="17"/>
      <c r="AD93" s="52"/>
    </row>
    <row r="94" spans="1:30" x14ac:dyDescent="0.2">
      <c r="A94" s="46" t="s">
        <v>114</v>
      </c>
      <c r="B94" s="96">
        <v>26</v>
      </c>
      <c r="C94" s="74">
        <f t="shared" si="7"/>
        <v>6</v>
      </c>
      <c r="D94" s="7"/>
      <c r="E94" s="87" t="s">
        <v>188</v>
      </c>
      <c r="F94" s="87" t="s">
        <v>188</v>
      </c>
      <c r="G94" s="87"/>
      <c r="H94" s="87"/>
      <c r="I94" s="87"/>
      <c r="J94" s="7" t="s">
        <v>188</v>
      </c>
      <c r="K94" s="7"/>
      <c r="L94" s="7" t="s">
        <v>188</v>
      </c>
      <c r="M94" s="7"/>
      <c r="N94" s="7" t="s">
        <v>188</v>
      </c>
      <c r="O94" s="87" t="s">
        <v>188</v>
      </c>
      <c r="P94" s="87"/>
      <c r="Q94" s="87"/>
      <c r="R94" s="87"/>
      <c r="S94" s="87"/>
      <c r="T94" s="7"/>
      <c r="U94" s="7"/>
      <c r="V94" s="7"/>
      <c r="W94" s="7"/>
      <c r="X94" s="7"/>
      <c r="Y94" s="7"/>
      <c r="Z94" s="91">
        <f t="shared" si="5"/>
        <v>6</v>
      </c>
      <c r="AA94" s="4"/>
      <c r="AB94" s="60">
        <f t="shared" si="6"/>
        <v>1</v>
      </c>
      <c r="AC94" s="17" t="s">
        <v>188</v>
      </c>
      <c r="AD94" s="52"/>
    </row>
    <row r="95" spans="1:30" x14ac:dyDescent="0.2">
      <c r="A95" s="46" t="s">
        <v>115</v>
      </c>
      <c r="B95" s="96">
        <v>25</v>
      </c>
      <c r="C95" s="74">
        <f t="shared" si="7"/>
        <v>9</v>
      </c>
      <c r="D95" s="7"/>
      <c r="E95" s="87" t="s">
        <v>188</v>
      </c>
      <c r="F95" s="87" t="s">
        <v>188</v>
      </c>
      <c r="G95" s="87" t="s">
        <v>188</v>
      </c>
      <c r="H95" s="87" t="s">
        <v>188</v>
      </c>
      <c r="I95" s="87" t="s">
        <v>188</v>
      </c>
      <c r="J95" s="7" t="s">
        <v>188</v>
      </c>
      <c r="K95" s="7"/>
      <c r="L95" s="7"/>
      <c r="M95" s="7" t="s">
        <v>188</v>
      </c>
      <c r="N95" s="7"/>
      <c r="O95" s="87" t="s">
        <v>188</v>
      </c>
      <c r="P95" s="87"/>
      <c r="Q95" s="87"/>
      <c r="R95" s="87" t="s">
        <v>188</v>
      </c>
      <c r="S95" s="87"/>
      <c r="T95" s="7"/>
      <c r="U95" s="7"/>
      <c r="V95" s="7"/>
      <c r="W95" s="7"/>
      <c r="X95" s="7"/>
      <c r="Y95" s="7"/>
      <c r="Z95" s="91">
        <f t="shared" si="5"/>
        <v>9</v>
      </c>
      <c r="AA95" s="4"/>
      <c r="AB95" s="60">
        <f t="shared" si="6"/>
        <v>1</v>
      </c>
      <c r="AC95" s="17" t="s">
        <v>188</v>
      </c>
      <c r="AD95" s="52" t="s">
        <v>188</v>
      </c>
    </row>
    <row r="96" spans="1:30" x14ac:dyDescent="0.2">
      <c r="A96" s="46" t="s">
        <v>116</v>
      </c>
      <c r="B96" s="96">
        <v>2</v>
      </c>
      <c r="C96" s="74" t="str">
        <f t="shared" si="7"/>
        <v/>
      </c>
      <c r="D96" s="18"/>
      <c r="E96" s="87"/>
      <c r="F96" s="87"/>
      <c r="G96" s="87"/>
      <c r="H96" s="87"/>
      <c r="I96" s="87"/>
      <c r="J96" s="7"/>
      <c r="K96" s="7"/>
      <c r="L96" s="7"/>
      <c r="M96" s="7"/>
      <c r="N96" s="7"/>
      <c r="O96" s="87"/>
      <c r="P96" s="87"/>
      <c r="Q96" s="87"/>
      <c r="R96" s="87"/>
      <c r="S96" s="87"/>
      <c r="T96" s="7"/>
      <c r="U96" s="7"/>
      <c r="V96" s="7"/>
      <c r="W96" s="7"/>
      <c r="X96" s="7"/>
      <c r="Y96" s="7"/>
      <c r="Z96" s="91" t="str">
        <f t="shared" si="5"/>
        <v/>
      </c>
      <c r="AA96" s="4"/>
      <c r="AB96" s="60" t="str">
        <f t="shared" si="6"/>
        <v/>
      </c>
      <c r="AC96" s="17"/>
      <c r="AD96" s="52"/>
    </row>
    <row r="97" spans="1:30" x14ac:dyDescent="0.2">
      <c r="A97" s="46" t="s">
        <v>117</v>
      </c>
      <c r="B97" s="96">
        <v>4</v>
      </c>
      <c r="C97" s="74" t="str">
        <f t="shared" si="7"/>
        <v/>
      </c>
      <c r="D97" s="18"/>
      <c r="E97" s="87"/>
      <c r="F97" s="87"/>
      <c r="G97" s="87"/>
      <c r="H97" s="87"/>
      <c r="I97" s="87"/>
      <c r="J97" s="7"/>
      <c r="K97" s="7"/>
      <c r="L97" s="7"/>
      <c r="M97" s="7"/>
      <c r="N97" s="7"/>
      <c r="O97" s="87"/>
      <c r="P97" s="87"/>
      <c r="Q97" s="87"/>
      <c r="R97" s="87"/>
      <c r="S97" s="87"/>
      <c r="T97" s="7"/>
      <c r="U97" s="7"/>
      <c r="V97" s="7"/>
      <c r="W97" s="7"/>
      <c r="X97" s="7"/>
      <c r="Y97" s="7"/>
      <c r="Z97" s="91" t="str">
        <f t="shared" si="5"/>
        <v/>
      </c>
      <c r="AA97" s="4"/>
      <c r="AB97" s="60" t="str">
        <f t="shared" si="6"/>
        <v/>
      </c>
      <c r="AC97" s="17"/>
      <c r="AD97" s="52"/>
    </row>
    <row r="98" spans="1:30" x14ac:dyDescent="0.2">
      <c r="A98" s="46" t="s">
        <v>118</v>
      </c>
      <c r="B98" s="96">
        <v>4</v>
      </c>
      <c r="C98" s="74">
        <f t="shared" si="7"/>
        <v>2</v>
      </c>
      <c r="D98" s="18"/>
      <c r="E98" s="87"/>
      <c r="F98" s="87"/>
      <c r="G98" s="87"/>
      <c r="H98" s="87" t="s">
        <v>188</v>
      </c>
      <c r="I98" s="87"/>
      <c r="J98" s="7"/>
      <c r="K98" s="7"/>
      <c r="L98" s="7"/>
      <c r="M98" s="7"/>
      <c r="N98" s="7" t="s">
        <v>188</v>
      </c>
      <c r="O98" s="87"/>
      <c r="P98" s="87"/>
      <c r="Q98" s="87"/>
      <c r="R98" s="87"/>
      <c r="S98" s="87"/>
      <c r="T98" s="7"/>
      <c r="U98" s="7"/>
      <c r="V98" s="7"/>
      <c r="W98" s="7"/>
      <c r="X98" s="7"/>
      <c r="Y98" s="7"/>
      <c r="Z98" s="91">
        <f t="shared" si="5"/>
        <v>2</v>
      </c>
      <c r="AA98" s="4"/>
      <c r="AB98" s="60">
        <f t="shared" si="6"/>
        <v>1</v>
      </c>
      <c r="AC98" s="17"/>
      <c r="AD98" s="52"/>
    </row>
    <row r="99" spans="1:30" x14ac:dyDescent="0.2">
      <c r="A99" s="46" t="s">
        <v>119</v>
      </c>
      <c r="B99" s="96">
        <v>1</v>
      </c>
      <c r="C99" s="74" t="str">
        <f>Z99</f>
        <v/>
      </c>
      <c r="D99" s="7"/>
      <c r="E99" s="87"/>
      <c r="F99" s="87"/>
      <c r="G99" s="87"/>
      <c r="H99" s="87"/>
      <c r="I99" s="87"/>
      <c r="J99" s="7"/>
      <c r="K99" s="7"/>
      <c r="L99" s="7"/>
      <c r="M99" s="7"/>
      <c r="N99" s="7"/>
      <c r="O99" s="87"/>
      <c r="P99" s="87"/>
      <c r="Q99" s="87"/>
      <c r="R99" s="87"/>
      <c r="S99" s="87"/>
      <c r="T99" s="7"/>
      <c r="U99" s="7"/>
      <c r="V99" s="7"/>
      <c r="W99" s="7"/>
      <c r="X99" s="7"/>
      <c r="Y99" s="7"/>
      <c r="Z99" s="91" t="str">
        <f t="shared" si="5"/>
        <v/>
      </c>
      <c r="AA99" s="4"/>
      <c r="AB99" s="60" t="str">
        <f t="shared" si="6"/>
        <v/>
      </c>
      <c r="AC99" s="17"/>
      <c r="AD99" s="52"/>
    </row>
    <row r="100" spans="1:30" x14ac:dyDescent="0.2">
      <c r="A100" s="46" t="s">
        <v>120</v>
      </c>
      <c r="B100" s="96">
        <v>2</v>
      </c>
      <c r="C100" s="74" t="str">
        <f t="shared" si="7"/>
        <v/>
      </c>
      <c r="D100" s="18"/>
      <c r="E100" s="87"/>
      <c r="F100" s="87"/>
      <c r="G100" s="87"/>
      <c r="H100" s="87"/>
      <c r="I100" s="87"/>
      <c r="J100" s="7"/>
      <c r="K100" s="7"/>
      <c r="L100" s="7"/>
      <c r="M100" s="7"/>
      <c r="N100" s="7"/>
      <c r="O100" s="87"/>
      <c r="P100" s="87"/>
      <c r="Q100" s="87"/>
      <c r="R100" s="87"/>
      <c r="S100" s="87"/>
      <c r="T100" s="7"/>
      <c r="U100" s="7"/>
      <c r="V100" s="7"/>
      <c r="W100" s="7"/>
      <c r="X100" s="7"/>
      <c r="Y100" s="7"/>
      <c r="Z100" s="91" t="str">
        <f t="shared" ref="Z100:Z131" si="8">IF(COUNTA(D100:Y100)&gt;0,COUNTA(D100:Y100),"")</f>
        <v/>
      </c>
      <c r="AA100" s="4"/>
      <c r="AB100" s="60" t="str">
        <f t="shared" si="6"/>
        <v/>
      </c>
      <c r="AC100" s="17"/>
      <c r="AD100" s="52"/>
    </row>
    <row r="101" spans="1:30" x14ac:dyDescent="0.2">
      <c r="A101" s="46" t="s">
        <v>121</v>
      </c>
      <c r="B101" s="96">
        <v>29</v>
      </c>
      <c r="C101" s="74">
        <f t="shared" si="7"/>
        <v>17</v>
      </c>
      <c r="D101" s="7"/>
      <c r="E101" s="87" t="s">
        <v>188</v>
      </c>
      <c r="F101" s="87" t="s">
        <v>188</v>
      </c>
      <c r="G101" s="87" t="s">
        <v>188</v>
      </c>
      <c r="H101" s="87" t="s">
        <v>188</v>
      </c>
      <c r="I101" s="87" t="s">
        <v>188</v>
      </c>
      <c r="J101" s="7" t="s">
        <v>188</v>
      </c>
      <c r="K101" s="7" t="s">
        <v>188</v>
      </c>
      <c r="L101" s="7" t="s">
        <v>188</v>
      </c>
      <c r="M101" s="7" t="s">
        <v>188</v>
      </c>
      <c r="N101" s="7" t="s">
        <v>188</v>
      </c>
      <c r="O101" s="87" t="s">
        <v>188</v>
      </c>
      <c r="P101" s="87" t="s">
        <v>188</v>
      </c>
      <c r="Q101" s="87" t="s">
        <v>188</v>
      </c>
      <c r="R101" s="87" t="s">
        <v>188</v>
      </c>
      <c r="S101" s="87" t="s">
        <v>188</v>
      </c>
      <c r="T101" s="7" t="s">
        <v>188</v>
      </c>
      <c r="U101" s="7"/>
      <c r="V101" s="7"/>
      <c r="W101" s="7" t="s">
        <v>188</v>
      </c>
      <c r="X101" s="7"/>
      <c r="Y101" s="7"/>
      <c r="Z101" s="91">
        <f t="shared" si="8"/>
        <v>17</v>
      </c>
      <c r="AA101" s="4"/>
      <c r="AB101" s="60">
        <f t="shared" si="6"/>
        <v>1</v>
      </c>
      <c r="AC101" s="17" t="s">
        <v>188</v>
      </c>
      <c r="AD101" s="52" t="s">
        <v>188</v>
      </c>
    </row>
    <row r="102" spans="1:30" x14ac:dyDescent="0.2">
      <c r="A102" s="46" t="s">
        <v>122</v>
      </c>
      <c r="B102" s="96">
        <v>25</v>
      </c>
      <c r="C102" s="74">
        <f t="shared" si="7"/>
        <v>9</v>
      </c>
      <c r="D102" s="7"/>
      <c r="E102" s="87" t="s">
        <v>188</v>
      </c>
      <c r="F102" s="87" t="s">
        <v>188</v>
      </c>
      <c r="G102" s="87" t="s">
        <v>188</v>
      </c>
      <c r="H102" s="87" t="s">
        <v>188</v>
      </c>
      <c r="I102" s="87" t="s">
        <v>188</v>
      </c>
      <c r="J102" s="7" t="s">
        <v>188</v>
      </c>
      <c r="K102" s="7"/>
      <c r="L102" s="7"/>
      <c r="M102" s="7" t="s">
        <v>188</v>
      </c>
      <c r="N102" s="7"/>
      <c r="O102" s="87"/>
      <c r="P102" s="87"/>
      <c r="Q102" s="87" t="s">
        <v>188</v>
      </c>
      <c r="R102" s="87"/>
      <c r="S102" s="87"/>
      <c r="T102" s="7"/>
      <c r="U102" s="7" t="s">
        <v>188</v>
      </c>
      <c r="V102" s="7"/>
      <c r="W102" s="7"/>
      <c r="X102" s="7"/>
      <c r="Y102" s="7"/>
      <c r="Z102" s="91">
        <f t="shared" si="8"/>
        <v>9</v>
      </c>
      <c r="AA102" s="4"/>
      <c r="AB102" s="60">
        <f t="shared" si="6"/>
        <v>1</v>
      </c>
      <c r="AC102" s="17" t="s">
        <v>188</v>
      </c>
      <c r="AD102" s="52" t="s">
        <v>188</v>
      </c>
    </row>
    <row r="103" spans="1:30" s="21" customFormat="1" x14ac:dyDescent="0.2">
      <c r="A103" s="46" t="s">
        <v>123</v>
      </c>
      <c r="B103" s="96">
        <v>3</v>
      </c>
      <c r="C103" s="74" t="str">
        <f t="shared" si="7"/>
        <v/>
      </c>
      <c r="D103" s="7"/>
      <c r="E103" s="87"/>
      <c r="F103" s="87"/>
      <c r="G103" s="87"/>
      <c r="H103" s="87"/>
      <c r="I103" s="87"/>
      <c r="J103" s="7"/>
      <c r="K103" s="7"/>
      <c r="L103" s="7"/>
      <c r="M103" s="7"/>
      <c r="N103" s="7"/>
      <c r="O103" s="87"/>
      <c r="P103" s="87"/>
      <c r="Q103" s="87"/>
      <c r="R103" s="87"/>
      <c r="S103" s="87"/>
      <c r="T103" s="7"/>
      <c r="U103" s="7"/>
      <c r="V103" s="7"/>
      <c r="W103" s="7"/>
      <c r="X103" s="7"/>
      <c r="Y103" s="7"/>
      <c r="Z103" s="91" t="str">
        <f t="shared" si="8"/>
        <v/>
      </c>
      <c r="AA103" s="4"/>
      <c r="AB103" s="60" t="str">
        <f t="shared" si="6"/>
        <v/>
      </c>
      <c r="AC103" s="17"/>
      <c r="AD103" s="52"/>
    </row>
    <row r="104" spans="1:30" x14ac:dyDescent="0.2">
      <c r="A104" s="46" t="s">
        <v>124</v>
      </c>
      <c r="B104" s="96">
        <v>12</v>
      </c>
      <c r="C104" s="74" t="str">
        <f t="shared" si="7"/>
        <v/>
      </c>
      <c r="D104" s="18"/>
      <c r="E104" s="87"/>
      <c r="F104" s="87"/>
      <c r="G104" s="87"/>
      <c r="H104" s="87"/>
      <c r="I104" s="87"/>
      <c r="J104" s="7"/>
      <c r="K104" s="7"/>
      <c r="L104" s="7"/>
      <c r="M104" s="7"/>
      <c r="N104" s="7"/>
      <c r="O104" s="87"/>
      <c r="P104" s="87"/>
      <c r="Q104" s="87"/>
      <c r="R104" s="87"/>
      <c r="S104" s="87"/>
      <c r="T104" s="7"/>
      <c r="U104" s="7"/>
      <c r="V104" s="7"/>
      <c r="W104" s="7"/>
      <c r="X104" s="7"/>
      <c r="Y104" s="7"/>
      <c r="Z104" s="91" t="str">
        <f t="shared" si="8"/>
        <v/>
      </c>
      <c r="AA104" s="4"/>
      <c r="AB104" s="60" t="str">
        <f t="shared" si="6"/>
        <v/>
      </c>
      <c r="AC104" s="17"/>
      <c r="AD104" s="52"/>
    </row>
    <row r="105" spans="1:30" x14ac:dyDescent="0.2">
      <c r="A105" s="46" t="s">
        <v>125</v>
      </c>
      <c r="B105" s="96">
        <v>22</v>
      </c>
      <c r="C105" s="74">
        <f t="shared" si="7"/>
        <v>11</v>
      </c>
      <c r="D105" s="7"/>
      <c r="E105" s="87" t="s">
        <v>188</v>
      </c>
      <c r="F105" s="87" t="s">
        <v>188</v>
      </c>
      <c r="G105" s="87" t="s">
        <v>188</v>
      </c>
      <c r="H105" s="87"/>
      <c r="I105" s="87"/>
      <c r="J105" s="7" t="s">
        <v>188</v>
      </c>
      <c r="K105" s="7" t="s">
        <v>188</v>
      </c>
      <c r="L105" s="7" t="s">
        <v>188</v>
      </c>
      <c r="M105" s="7" t="s">
        <v>188</v>
      </c>
      <c r="N105" s="7" t="s">
        <v>188</v>
      </c>
      <c r="O105" s="87"/>
      <c r="P105" s="87" t="s">
        <v>188</v>
      </c>
      <c r="Q105" s="87" t="s">
        <v>188</v>
      </c>
      <c r="R105" s="87"/>
      <c r="S105" s="87" t="s">
        <v>188</v>
      </c>
      <c r="T105" s="7"/>
      <c r="U105" s="7"/>
      <c r="V105" s="7"/>
      <c r="W105" s="7"/>
      <c r="X105" s="7"/>
      <c r="Y105" s="7"/>
      <c r="Z105" s="91">
        <f t="shared" si="8"/>
        <v>11</v>
      </c>
      <c r="AA105" s="4"/>
      <c r="AB105" s="60">
        <f t="shared" si="6"/>
        <v>1</v>
      </c>
      <c r="AC105" s="17"/>
      <c r="AD105" s="52" t="s">
        <v>188</v>
      </c>
    </row>
    <row r="106" spans="1:30" x14ac:dyDescent="0.2">
      <c r="A106" s="46" t="s">
        <v>184</v>
      </c>
      <c r="B106" s="96">
        <v>1</v>
      </c>
      <c r="C106" s="74" t="str">
        <f t="shared" si="7"/>
        <v/>
      </c>
      <c r="D106" s="7"/>
      <c r="E106" s="87"/>
      <c r="F106" s="87"/>
      <c r="G106" s="87"/>
      <c r="H106" s="87"/>
      <c r="I106" s="87"/>
      <c r="J106" s="7"/>
      <c r="K106" s="7"/>
      <c r="L106" s="7"/>
      <c r="M106" s="7"/>
      <c r="N106" s="7"/>
      <c r="O106" s="87"/>
      <c r="P106" s="87"/>
      <c r="Q106" s="87"/>
      <c r="R106" s="87"/>
      <c r="S106" s="87"/>
      <c r="T106" s="7"/>
      <c r="U106" s="7"/>
      <c r="V106" s="7"/>
      <c r="W106" s="7"/>
      <c r="X106" s="7"/>
      <c r="Y106" s="7"/>
      <c r="Z106" s="91" t="str">
        <f t="shared" si="8"/>
        <v/>
      </c>
      <c r="AA106" s="4"/>
      <c r="AB106" s="60" t="str">
        <f t="shared" si="6"/>
        <v/>
      </c>
      <c r="AC106" s="17"/>
      <c r="AD106" s="52"/>
    </row>
    <row r="107" spans="1:30" x14ac:dyDescent="0.2">
      <c r="A107" s="46" t="s">
        <v>127</v>
      </c>
      <c r="B107" s="96">
        <v>1</v>
      </c>
      <c r="C107" s="74" t="str">
        <f t="shared" si="7"/>
        <v/>
      </c>
      <c r="D107" s="18"/>
      <c r="E107" s="87"/>
      <c r="F107" s="87"/>
      <c r="G107" s="87"/>
      <c r="H107" s="87"/>
      <c r="I107" s="87"/>
      <c r="J107" s="7"/>
      <c r="K107" s="7"/>
      <c r="L107" s="7"/>
      <c r="M107" s="7"/>
      <c r="N107" s="7"/>
      <c r="O107" s="87"/>
      <c r="P107" s="87"/>
      <c r="Q107" s="87"/>
      <c r="R107" s="87"/>
      <c r="S107" s="87"/>
      <c r="T107" s="7"/>
      <c r="U107" s="7"/>
      <c r="V107" s="7"/>
      <c r="W107" s="7"/>
      <c r="X107" s="7"/>
      <c r="Y107" s="7"/>
      <c r="Z107" s="91" t="str">
        <f t="shared" si="8"/>
        <v/>
      </c>
      <c r="AA107" s="4"/>
      <c r="AB107" s="60" t="str">
        <f t="shared" si="6"/>
        <v/>
      </c>
      <c r="AC107" s="17"/>
      <c r="AD107" s="52"/>
    </row>
    <row r="108" spans="1:30" x14ac:dyDescent="0.2">
      <c r="A108" s="46" t="s">
        <v>128</v>
      </c>
      <c r="B108" s="96">
        <v>29</v>
      </c>
      <c r="C108" s="74">
        <f t="shared" si="7"/>
        <v>11</v>
      </c>
      <c r="D108" s="7"/>
      <c r="E108" s="87" t="s">
        <v>188</v>
      </c>
      <c r="F108" s="87" t="s">
        <v>188</v>
      </c>
      <c r="G108" s="87" t="s">
        <v>188</v>
      </c>
      <c r="H108" s="87" t="s">
        <v>188</v>
      </c>
      <c r="I108" s="87"/>
      <c r="J108" s="7"/>
      <c r="K108" s="7"/>
      <c r="L108" s="7" t="s">
        <v>188</v>
      </c>
      <c r="M108" s="7" t="s">
        <v>188</v>
      </c>
      <c r="N108" s="7" t="s">
        <v>188</v>
      </c>
      <c r="O108" s="87"/>
      <c r="P108" s="87" t="s">
        <v>188</v>
      </c>
      <c r="Q108" s="87" t="s">
        <v>188</v>
      </c>
      <c r="R108" s="87"/>
      <c r="S108" s="87" t="s">
        <v>188</v>
      </c>
      <c r="T108" s="7"/>
      <c r="U108" s="7"/>
      <c r="V108" s="7"/>
      <c r="W108" s="7"/>
      <c r="X108" s="7" t="s">
        <v>188</v>
      </c>
      <c r="Y108" s="7"/>
      <c r="Z108" s="91">
        <f t="shared" si="8"/>
        <v>11</v>
      </c>
      <c r="AA108" s="4"/>
      <c r="AB108" s="60">
        <f t="shared" si="6"/>
        <v>1</v>
      </c>
      <c r="AC108" s="17" t="s">
        <v>188</v>
      </c>
      <c r="AD108" s="52" t="s">
        <v>188</v>
      </c>
    </row>
    <row r="109" spans="1:30" x14ac:dyDescent="0.2">
      <c r="A109" s="48" t="s">
        <v>129</v>
      </c>
      <c r="B109" s="96">
        <v>3</v>
      </c>
      <c r="C109" s="74" t="str">
        <f t="shared" si="7"/>
        <v/>
      </c>
      <c r="D109" s="18"/>
      <c r="E109" s="87"/>
      <c r="F109" s="87"/>
      <c r="G109" s="87"/>
      <c r="H109" s="87"/>
      <c r="I109" s="87"/>
      <c r="J109" s="7"/>
      <c r="K109" s="7"/>
      <c r="L109" s="7"/>
      <c r="M109" s="7"/>
      <c r="N109" s="7"/>
      <c r="O109" s="87"/>
      <c r="P109" s="87"/>
      <c r="Q109" s="87"/>
      <c r="R109" s="87"/>
      <c r="S109" s="87"/>
      <c r="T109" s="7"/>
      <c r="U109" s="7"/>
      <c r="V109" s="7"/>
      <c r="W109" s="7"/>
      <c r="X109" s="7"/>
      <c r="Y109" s="7"/>
      <c r="Z109" s="91" t="str">
        <f t="shared" si="8"/>
        <v/>
      </c>
      <c r="AA109" s="4"/>
      <c r="AB109" s="60" t="str">
        <f t="shared" si="6"/>
        <v/>
      </c>
      <c r="AC109" s="17"/>
      <c r="AD109" s="52"/>
    </row>
    <row r="110" spans="1:30" x14ac:dyDescent="0.2">
      <c r="A110" s="46" t="s">
        <v>130</v>
      </c>
      <c r="B110" s="96">
        <v>11</v>
      </c>
      <c r="C110" s="74" t="str">
        <f t="shared" si="7"/>
        <v/>
      </c>
      <c r="D110" s="7"/>
      <c r="E110" s="87"/>
      <c r="F110" s="87"/>
      <c r="G110" s="87"/>
      <c r="H110" s="87"/>
      <c r="I110" s="87"/>
      <c r="J110" s="7"/>
      <c r="K110" s="7"/>
      <c r="L110" s="7"/>
      <c r="M110" s="7"/>
      <c r="N110" s="7"/>
      <c r="O110" s="87"/>
      <c r="P110" s="87"/>
      <c r="Q110" s="87"/>
      <c r="R110" s="87"/>
      <c r="S110" s="87"/>
      <c r="T110" s="7"/>
      <c r="U110" s="7"/>
      <c r="V110" s="7"/>
      <c r="W110" s="7"/>
      <c r="X110" s="7"/>
      <c r="Y110" s="7"/>
      <c r="Z110" s="91" t="str">
        <f t="shared" si="8"/>
        <v/>
      </c>
      <c r="AA110" s="4"/>
      <c r="AB110" s="60" t="str">
        <f t="shared" si="6"/>
        <v/>
      </c>
      <c r="AC110" s="17"/>
      <c r="AD110" s="52"/>
    </row>
    <row r="111" spans="1:30" x14ac:dyDescent="0.2">
      <c r="A111" s="46" t="s">
        <v>131</v>
      </c>
      <c r="B111" s="97"/>
      <c r="C111" s="74">
        <f t="shared" si="7"/>
        <v>1</v>
      </c>
      <c r="D111" s="7"/>
      <c r="E111" s="87"/>
      <c r="F111" s="87"/>
      <c r="G111" s="87"/>
      <c r="H111" s="87"/>
      <c r="I111" s="87" t="s">
        <v>188</v>
      </c>
      <c r="J111" s="7"/>
      <c r="K111" s="7"/>
      <c r="L111" s="7"/>
      <c r="M111" s="7"/>
      <c r="N111" s="7"/>
      <c r="O111" s="87"/>
      <c r="P111" s="87"/>
      <c r="Q111" s="87"/>
      <c r="R111" s="87"/>
      <c r="S111" s="87"/>
      <c r="T111" s="7"/>
      <c r="U111" s="7"/>
      <c r="V111" s="7"/>
      <c r="W111" s="7"/>
      <c r="X111" s="7"/>
      <c r="Y111" s="7"/>
      <c r="Z111" s="91">
        <f t="shared" si="8"/>
        <v>1</v>
      </c>
      <c r="AA111" s="4"/>
      <c r="AB111" s="60">
        <f t="shared" si="6"/>
        <v>1</v>
      </c>
      <c r="AC111" s="17"/>
      <c r="AD111" s="52"/>
    </row>
    <row r="112" spans="1:30" x14ac:dyDescent="0.2">
      <c r="A112" s="46" t="s">
        <v>132</v>
      </c>
      <c r="B112" s="96">
        <v>10</v>
      </c>
      <c r="C112" s="74" t="str">
        <f t="shared" si="7"/>
        <v/>
      </c>
      <c r="D112" s="7"/>
      <c r="E112" s="87"/>
      <c r="F112" s="87"/>
      <c r="G112" s="87"/>
      <c r="H112" s="87"/>
      <c r="I112" s="87"/>
      <c r="J112" s="7"/>
      <c r="K112" s="7"/>
      <c r="L112" s="7"/>
      <c r="M112" s="7"/>
      <c r="N112" s="7"/>
      <c r="O112" s="87"/>
      <c r="P112" s="87"/>
      <c r="Q112" s="87"/>
      <c r="R112" s="87"/>
      <c r="S112" s="87"/>
      <c r="T112" s="7"/>
      <c r="U112" s="7"/>
      <c r="V112" s="7"/>
      <c r="W112" s="7"/>
      <c r="X112" s="7"/>
      <c r="Y112" s="7"/>
      <c r="Z112" s="91" t="str">
        <f t="shared" si="8"/>
        <v/>
      </c>
      <c r="AA112" s="4"/>
      <c r="AB112" s="60" t="str">
        <f t="shared" si="6"/>
        <v/>
      </c>
      <c r="AC112" s="17"/>
      <c r="AD112" s="52"/>
    </row>
    <row r="113" spans="1:30" x14ac:dyDescent="0.2">
      <c r="A113" s="46" t="s">
        <v>133</v>
      </c>
      <c r="B113" s="96">
        <v>27</v>
      </c>
      <c r="C113" s="74">
        <f t="shared" si="7"/>
        <v>11</v>
      </c>
      <c r="D113" s="7"/>
      <c r="E113" s="87" t="s">
        <v>188</v>
      </c>
      <c r="F113" s="87" t="s">
        <v>188</v>
      </c>
      <c r="G113" s="87" t="s">
        <v>188</v>
      </c>
      <c r="H113" s="87"/>
      <c r="I113" s="87"/>
      <c r="J113" s="7" t="s">
        <v>188</v>
      </c>
      <c r="K113" s="7" t="s">
        <v>188</v>
      </c>
      <c r="L113" s="7" t="s">
        <v>188</v>
      </c>
      <c r="M113" s="7" t="s">
        <v>188</v>
      </c>
      <c r="N113" s="7" t="s">
        <v>188</v>
      </c>
      <c r="O113" s="87" t="s">
        <v>188</v>
      </c>
      <c r="P113" s="87" t="s">
        <v>188</v>
      </c>
      <c r="Q113" s="87"/>
      <c r="R113" s="87"/>
      <c r="S113" s="87" t="s">
        <v>188</v>
      </c>
      <c r="T113" s="7"/>
      <c r="U113" s="7"/>
      <c r="V113" s="7"/>
      <c r="W113" s="7"/>
      <c r="X113" s="7"/>
      <c r="Y113" s="7"/>
      <c r="Z113" s="91">
        <f t="shared" si="8"/>
        <v>11</v>
      </c>
      <c r="AA113" s="4"/>
      <c r="AB113" s="60">
        <f t="shared" si="6"/>
        <v>1</v>
      </c>
      <c r="AC113" s="17"/>
      <c r="AD113" s="52" t="s">
        <v>188</v>
      </c>
    </row>
    <row r="114" spans="1:30" x14ac:dyDescent="0.2">
      <c r="A114" s="46" t="s">
        <v>134</v>
      </c>
      <c r="B114" s="96">
        <v>15</v>
      </c>
      <c r="C114" s="74" t="str">
        <f t="shared" si="7"/>
        <v/>
      </c>
      <c r="D114" s="7"/>
      <c r="E114" s="87"/>
      <c r="F114" s="87"/>
      <c r="G114" s="87"/>
      <c r="H114" s="87"/>
      <c r="I114" s="87"/>
      <c r="J114" s="7"/>
      <c r="K114" s="7"/>
      <c r="L114" s="7"/>
      <c r="M114" s="7"/>
      <c r="N114" s="7"/>
      <c r="O114" s="87"/>
      <c r="P114" s="87"/>
      <c r="Q114" s="87"/>
      <c r="R114" s="87"/>
      <c r="S114" s="87"/>
      <c r="T114" s="7"/>
      <c r="U114" s="7"/>
      <c r="V114" s="7"/>
      <c r="W114" s="7"/>
      <c r="X114" s="7"/>
      <c r="Y114" s="7"/>
      <c r="Z114" s="91" t="str">
        <f t="shared" si="8"/>
        <v/>
      </c>
      <c r="AA114" s="4"/>
      <c r="AB114" s="60" t="str">
        <f t="shared" si="6"/>
        <v/>
      </c>
      <c r="AC114" s="17"/>
      <c r="AD114" s="52"/>
    </row>
    <row r="115" spans="1:30" x14ac:dyDescent="0.2">
      <c r="A115" s="46" t="s">
        <v>135</v>
      </c>
      <c r="B115" s="96">
        <v>25</v>
      </c>
      <c r="C115" s="74">
        <f t="shared" si="7"/>
        <v>9</v>
      </c>
      <c r="D115" s="7"/>
      <c r="E115" s="87" t="s">
        <v>188</v>
      </c>
      <c r="F115" s="87" t="s">
        <v>188</v>
      </c>
      <c r="G115" s="87" t="s">
        <v>188</v>
      </c>
      <c r="H115" s="87"/>
      <c r="I115" s="87" t="s">
        <v>188</v>
      </c>
      <c r="J115" s="7"/>
      <c r="K115" s="7"/>
      <c r="L115" s="7" t="s">
        <v>188</v>
      </c>
      <c r="M115" s="7" t="s">
        <v>188</v>
      </c>
      <c r="N115" s="7" t="s">
        <v>188</v>
      </c>
      <c r="O115" s="87"/>
      <c r="P115" s="87" t="s">
        <v>188</v>
      </c>
      <c r="Q115" s="87"/>
      <c r="R115" s="87" t="s">
        <v>188</v>
      </c>
      <c r="S115" s="87"/>
      <c r="T115" s="7"/>
      <c r="U115" s="7"/>
      <c r="V115" s="7"/>
      <c r="W115" s="7"/>
      <c r="X115" s="7"/>
      <c r="Y115" s="7"/>
      <c r="Z115" s="91">
        <f t="shared" si="8"/>
        <v>9</v>
      </c>
      <c r="AA115" s="4"/>
      <c r="AB115" s="60">
        <f t="shared" si="6"/>
        <v>1</v>
      </c>
      <c r="AC115" s="17"/>
      <c r="AD115" s="52" t="s">
        <v>188</v>
      </c>
    </row>
    <row r="116" spans="1:30" x14ac:dyDescent="0.2">
      <c r="A116" s="49" t="s">
        <v>181</v>
      </c>
      <c r="B116" s="96">
        <v>1</v>
      </c>
      <c r="C116" s="75" t="str">
        <f>Z116</f>
        <v/>
      </c>
      <c r="D116" s="24"/>
      <c r="E116" s="87"/>
      <c r="F116" s="87"/>
      <c r="G116" s="87"/>
      <c r="H116" s="87"/>
      <c r="I116" s="87"/>
      <c r="J116" s="7"/>
      <c r="K116" s="7"/>
      <c r="L116" s="7"/>
      <c r="M116" s="7"/>
      <c r="N116" s="7"/>
      <c r="O116" s="87"/>
      <c r="P116" s="87"/>
      <c r="Q116" s="87"/>
      <c r="R116" s="87"/>
      <c r="S116" s="87"/>
      <c r="T116" s="7"/>
      <c r="U116" s="7"/>
      <c r="V116" s="7"/>
      <c r="W116" s="7"/>
      <c r="X116" s="7"/>
      <c r="Y116" s="25"/>
      <c r="Z116" s="93" t="str">
        <f t="shared" si="8"/>
        <v/>
      </c>
      <c r="AA116" s="27"/>
      <c r="AB116" s="61" t="str">
        <f t="shared" si="6"/>
        <v/>
      </c>
      <c r="AC116" s="26"/>
      <c r="AD116" s="54"/>
    </row>
    <row r="117" spans="1:30" x14ac:dyDescent="0.2">
      <c r="A117" s="46" t="s">
        <v>136</v>
      </c>
      <c r="B117" s="96">
        <v>29</v>
      </c>
      <c r="C117" s="74">
        <f t="shared" si="7"/>
        <v>20</v>
      </c>
      <c r="D117" s="7"/>
      <c r="E117" s="87" t="s">
        <v>188</v>
      </c>
      <c r="F117" s="87" t="s">
        <v>188</v>
      </c>
      <c r="G117" s="87" t="s">
        <v>188</v>
      </c>
      <c r="H117" s="87" t="s">
        <v>188</v>
      </c>
      <c r="I117" s="87" t="s">
        <v>188</v>
      </c>
      <c r="J117" s="7" t="s">
        <v>188</v>
      </c>
      <c r="K117" s="7" t="s">
        <v>188</v>
      </c>
      <c r="L117" s="7" t="s">
        <v>188</v>
      </c>
      <c r="M117" s="7" t="s">
        <v>188</v>
      </c>
      <c r="N117" s="7" t="s">
        <v>188</v>
      </c>
      <c r="O117" s="87" t="s">
        <v>188</v>
      </c>
      <c r="P117" s="87" t="s">
        <v>188</v>
      </c>
      <c r="Q117" s="87" t="s">
        <v>188</v>
      </c>
      <c r="R117" s="87" t="s">
        <v>188</v>
      </c>
      <c r="S117" s="87" t="s">
        <v>188</v>
      </c>
      <c r="T117" s="7" t="s">
        <v>188</v>
      </c>
      <c r="U117" s="7" t="s">
        <v>188</v>
      </c>
      <c r="V117" s="7" t="s">
        <v>188</v>
      </c>
      <c r="W117" s="7" t="s">
        <v>188</v>
      </c>
      <c r="X117" s="7" t="s">
        <v>188</v>
      </c>
      <c r="Y117" s="7"/>
      <c r="Z117" s="91">
        <f t="shared" si="8"/>
        <v>20</v>
      </c>
      <c r="AA117" s="4"/>
      <c r="AB117" s="60">
        <f t="shared" si="6"/>
        <v>1</v>
      </c>
      <c r="AC117" s="17" t="s">
        <v>188</v>
      </c>
      <c r="AD117" s="52" t="s">
        <v>188</v>
      </c>
    </row>
    <row r="118" spans="1:30" x14ac:dyDescent="0.2">
      <c r="A118" s="46" t="s">
        <v>137</v>
      </c>
      <c r="B118" s="96">
        <v>27</v>
      </c>
      <c r="C118" s="74">
        <f t="shared" si="7"/>
        <v>2</v>
      </c>
      <c r="D118" s="7"/>
      <c r="E118" s="87"/>
      <c r="F118" s="87"/>
      <c r="G118" s="87"/>
      <c r="H118" s="87"/>
      <c r="I118" s="87" t="s">
        <v>188</v>
      </c>
      <c r="J118" s="7"/>
      <c r="K118" s="7"/>
      <c r="L118" s="7"/>
      <c r="M118" s="7"/>
      <c r="N118" s="7"/>
      <c r="O118" s="87" t="s">
        <v>188</v>
      </c>
      <c r="P118" s="87"/>
      <c r="Q118" s="87"/>
      <c r="R118" s="87"/>
      <c r="S118" s="87"/>
      <c r="T118" s="7"/>
      <c r="U118" s="7"/>
      <c r="V118" s="7"/>
      <c r="W118" s="7"/>
      <c r="X118" s="7"/>
      <c r="Y118" s="7"/>
      <c r="Z118" s="91">
        <f t="shared" si="8"/>
        <v>2</v>
      </c>
      <c r="AA118" s="4"/>
      <c r="AB118" s="60">
        <f t="shared" si="6"/>
        <v>1</v>
      </c>
      <c r="AC118" s="17" t="s">
        <v>188</v>
      </c>
      <c r="AD118" s="52"/>
    </row>
    <row r="119" spans="1:30" x14ac:dyDescent="0.2">
      <c r="A119" s="46" t="s">
        <v>138</v>
      </c>
      <c r="B119" s="96">
        <v>29</v>
      </c>
      <c r="C119" s="74">
        <f t="shared" si="7"/>
        <v>19</v>
      </c>
      <c r="D119" s="7"/>
      <c r="E119" s="87" t="s">
        <v>188</v>
      </c>
      <c r="F119" s="87" t="s">
        <v>188</v>
      </c>
      <c r="G119" s="87" t="s">
        <v>188</v>
      </c>
      <c r="H119" s="87" t="s">
        <v>188</v>
      </c>
      <c r="I119" s="87" t="s">
        <v>188</v>
      </c>
      <c r="J119" s="7" t="s">
        <v>188</v>
      </c>
      <c r="K119" s="7" t="s">
        <v>188</v>
      </c>
      <c r="L119" s="7" t="s">
        <v>188</v>
      </c>
      <c r="M119" s="7" t="s">
        <v>188</v>
      </c>
      <c r="N119" s="7" t="s">
        <v>188</v>
      </c>
      <c r="O119" s="87" t="s">
        <v>188</v>
      </c>
      <c r="P119" s="87" t="s">
        <v>188</v>
      </c>
      <c r="Q119" s="87" t="s">
        <v>188</v>
      </c>
      <c r="R119" s="87"/>
      <c r="S119" s="87" t="s">
        <v>188</v>
      </c>
      <c r="T119" s="7" t="s">
        <v>188</v>
      </c>
      <c r="U119" s="7" t="s">
        <v>188</v>
      </c>
      <c r="V119" s="7" t="s">
        <v>188</v>
      </c>
      <c r="W119" s="7" t="s">
        <v>188</v>
      </c>
      <c r="X119" s="7" t="s">
        <v>188</v>
      </c>
      <c r="Y119" s="7"/>
      <c r="Z119" s="91">
        <f t="shared" si="8"/>
        <v>19</v>
      </c>
      <c r="AA119" s="4"/>
      <c r="AB119" s="60">
        <f t="shared" si="6"/>
        <v>1</v>
      </c>
      <c r="AC119" s="17" t="s">
        <v>188</v>
      </c>
      <c r="AD119" s="52" t="s">
        <v>188</v>
      </c>
    </row>
    <row r="120" spans="1:30" x14ac:dyDescent="0.2">
      <c r="A120" s="46" t="s">
        <v>139</v>
      </c>
      <c r="B120" s="96">
        <v>29</v>
      </c>
      <c r="C120" s="74">
        <f t="shared" si="7"/>
        <v>18</v>
      </c>
      <c r="D120" s="7"/>
      <c r="E120" s="87" t="s">
        <v>188</v>
      </c>
      <c r="F120" s="87" t="s">
        <v>188</v>
      </c>
      <c r="G120" s="87" t="s">
        <v>188</v>
      </c>
      <c r="H120" s="87" t="s">
        <v>188</v>
      </c>
      <c r="I120" s="87" t="s">
        <v>188</v>
      </c>
      <c r="J120" s="7" t="s">
        <v>188</v>
      </c>
      <c r="K120" s="7" t="s">
        <v>188</v>
      </c>
      <c r="L120" s="7" t="s">
        <v>188</v>
      </c>
      <c r="M120" s="7" t="s">
        <v>188</v>
      </c>
      <c r="N120" s="7" t="s">
        <v>188</v>
      </c>
      <c r="O120" s="87" t="s">
        <v>188</v>
      </c>
      <c r="P120" s="87" t="s">
        <v>188</v>
      </c>
      <c r="Q120" s="87" t="s">
        <v>188</v>
      </c>
      <c r="R120" s="87" t="s">
        <v>188</v>
      </c>
      <c r="S120" s="87" t="s">
        <v>188</v>
      </c>
      <c r="T120" s="7" t="s">
        <v>188</v>
      </c>
      <c r="U120" s="7"/>
      <c r="V120" s="7"/>
      <c r="W120" s="7" t="s">
        <v>188</v>
      </c>
      <c r="X120" s="7" t="s">
        <v>188</v>
      </c>
      <c r="Y120" s="7"/>
      <c r="Z120" s="91">
        <f t="shared" si="8"/>
        <v>18</v>
      </c>
      <c r="AA120" s="4"/>
      <c r="AB120" s="60">
        <f t="shared" si="6"/>
        <v>1</v>
      </c>
      <c r="AC120" s="17" t="s">
        <v>188</v>
      </c>
      <c r="AD120" s="52" t="s">
        <v>188</v>
      </c>
    </row>
    <row r="121" spans="1:30" x14ac:dyDescent="0.2">
      <c r="A121" s="46" t="s">
        <v>140</v>
      </c>
      <c r="B121" s="96">
        <v>29</v>
      </c>
      <c r="C121" s="74">
        <f t="shared" si="7"/>
        <v>20</v>
      </c>
      <c r="D121" s="7"/>
      <c r="E121" s="87" t="s">
        <v>188</v>
      </c>
      <c r="F121" s="87" t="s">
        <v>188</v>
      </c>
      <c r="G121" s="87" t="s">
        <v>188</v>
      </c>
      <c r="H121" s="87" t="s">
        <v>188</v>
      </c>
      <c r="I121" s="87" t="s">
        <v>188</v>
      </c>
      <c r="J121" s="7" t="s">
        <v>188</v>
      </c>
      <c r="K121" s="7" t="s">
        <v>188</v>
      </c>
      <c r="L121" s="7" t="s">
        <v>188</v>
      </c>
      <c r="M121" s="7" t="s">
        <v>188</v>
      </c>
      <c r="N121" s="7" t="s">
        <v>188</v>
      </c>
      <c r="O121" s="87" t="s">
        <v>188</v>
      </c>
      <c r="P121" s="87" t="s">
        <v>188</v>
      </c>
      <c r="Q121" s="87" t="s">
        <v>188</v>
      </c>
      <c r="R121" s="87" t="s">
        <v>188</v>
      </c>
      <c r="S121" s="87" t="s">
        <v>188</v>
      </c>
      <c r="T121" s="7" t="s">
        <v>188</v>
      </c>
      <c r="U121" s="7" t="s">
        <v>188</v>
      </c>
      <c r="V121" s="7" t="s">
        <v>188</v>
      </c>
      <c r="W121" s="7" t="s">
        <v>188</v>
      </c>
      <c r="X121" s="7" t="s">
        <v>188</v>
      </c>
      <c r="Y121" s="7"/>
      <c r="Z121" s="91">
        <f t="shared" si="8"/>
        <v>20</v>
      </c>
      <c r="AA121" s="4"/>
      <c r="AB121" s="60">
        <f t="shared" si="6"/>
        <v>1</v>
      </c>
      <c r="AC121" s="17" t="s">
        <v>188</v>
      </c>
      <c r="AD121" s="52" t="s">
        <v>188</v>
      </c>
    </row>
    <row r="122" spans="1:30" x14ac:dyDescent="0.2">
      <c r="A122" s="46" t="s">
        <v>141</v>
      </c>
      <c r="B122" s="96">
        <v>2</v>
      </c>
      <c r="C122" s="74" t="str">
        <f t="shared" si="7"/>
        <v/>
      </c>
      <c r="D122" s="7"/>
      <c r="E122" s="87"/>
      <c r="F122" s="87"/>
      <c r="G122" s="87"/>
      <c r="H122" s="87"/>
      <c r="I122" s="87"/>
      <c r="J122" s="7"/>
      <c r="K122" s="7"/>
      <c r="L122" s="7"/>
      <c r="M122" s="7"/>
      <c r="N122" s="7"/>
      <c r="O122" s="87"/>
      <c r="P122" s="87"/>
      <c r="Q122" s="87"/>
      <c r="R122" s="87"/>
      <c r="S122" s="87"/>
      <c r="T122" s="7"/>
      <c r="U122" s="7"/>
      <c r="V122" s="7"/>
      <c r="W122" s="7"/>
      <c r="X122" s="7"/>
      <c r="Y122" s="7"/>
      <c r="Z122" s="91" t="str">
        <f t="shared" si="8"/>
        <v/>
      </c>
      <c r="AA122" s="4"/>
      <c r="AB122" s="60" t="str">
        <f t="shared" si="6"/>
        <v/>
      </c>
      <c r="AC122" s="17"/>
      <c r="AD122" s="52"/>
    </row>
    <row r="123" spans="1:30" x14ac:dyDescent="0.2">
      <c r="A123" s="46" t="s">
        <v>142</v>
      </c>
      <c r="B123" s="96">
        <v>29</v>
      </c>
      <c r="C123" s="74">
        <f t="shared" si="7"/>
        <v>20</v>
      </c>
      <c r="D123" s="7"/>
      <c r="E123" s="87" t="s">
        <v>188</v>
      </c>
      <c r="F123" s="87" t="s">
        <v>188</v>
      </c>
      <c r="G123" s="87" t="s">
        <v>188</v>
      </c>
      <c r="H123" s="87" t="s">
        <v>188</v>
      </c>
      <c r="I123" s="87" t="s">
        <v>188</v>
      </c>
      <c r="J123" s="7" t="s">
        <v>188</v>
      </c>
      <c r="K123" s="7" t="s">
        <v>188</v>
      </c>
      <c r="L123" s="7" t="s">
        <v>188</v>
      </c>
      <c r="M123" s="7" t="s">
        <v>188</v>
      </c>
      <c r="N123" s="7" t="s">
        <v>188</v>
      </c>
      <c r="O123" s="87" t="s">
        <v>188</v>
      </c>
      <c r="P123" s="87" t="s">
        <v>188</v>
      </c>
      <c r="Q123" s="87" t="s">
        <v>188</v>
      </c>
      <c r="R123" s="87" t="s">
        <v>188</v>
      </c>
      <c r="S123" s="87" t="s">
        <v>188</v>
      </c>
      <c r="T123" s="7" t="s">
        <v>188</v>
      </c>
      <c r="U123" s="7" t="s">
        <v>188</v>
      </c>
      <c r="V123" s="7" t="s">
        <v>188</v>
      </c>
      <c r="W123" s="7" t="s">
        <v>188</v>
      </c>
      <c r="X123" s="7" t="s">
        <v>188</v>
      </c>
      <c r="Y123" s="7"/>
      <c r="Z123" s="91">
        <f t="shared" si="8"/>
        <v>20</v>
      </c>
      <c r="AA123" s="4"/>
      <c r="AB123" s="60">
        <f t="shared" si="6"/>
        <v>1</v>
      </c>
      <c r="AC123" s="17" t="s">
        <v>188</v>
      </c>
      <c r="AD123" s="52" t="s">
        <v>188</v>
      </c>
    </row>
    <row r="124" spans="1:30" s="21" customFormat="1" x14ac:dyDescent="0.2">
      <c r="A124" s="46" t="s">
        <v>143</v>
      </c>
      <c r="B124" s="96">
        <v>20</v>
      </c>
      <c r="C124" s="74" t="str">
        <f t="shared" si="7"/>
        <v/>
      </c>
      <c r="D124" s="7"/>
      <c r="E124" s="87"/>
      <c r="F124" s="87"/>
      <c r="G124" s="87"/>
      <c r="H124" s="87"/>
      <c r="I124" s="87"/>
      <c r="J124" s="7"/>
      <c r="K124" s="7"/>
      <c r="L124" s="7"/>
      <c r="M124" s="7"/>
      <c r="N124" s="7"/>
      <c r="O124" s="87"/>
      <c r="P124" s="87"/>
      <c r="Q124" s="87"/>
      <c r="R124" s="87"/>
      <c r="S124" s="87"/>
      <c r="T124" s="7"/>
      <c r="U124" s="7"/>
      <c r="V124" s="7"/>
      <c r="W124" s="7"/>
      <c r="X124" s="7"/>
      <c r="Y124" s="7"/>
      <c r="Z124" s="91" t="str">
        <f t="shared" si="8"/>
        <v/>
      </c>
      <c r="AA124" s="4"/>
      <c r="AB124" s="60" t="str">
        <f t="shared" si="6"/>
        <v/>
      </c>
      <c r="AC124" s="17"/>
      <c r="AD124" s="52" t="s">
        <v>188</v>
      </c>
    </row>
    <row r="125" spans="1:30" x14ac:dyDescent="0.2">
      <c r="A125" s="46" t="s">
        <v>144</v>
      </c>
      <c r="B125" s="96">
        <v>28</v>
      </c>
      <c r="C125" s="74">
        <f t="shared" si="7"/>
        <v>11</v>
      </c>
      <c r="D125" s="7"/>
      <c r="E125" s="87" t="s">
        <v>188</v>
      </c>
      <c r="F125" s="87" t="s">
        <v>188</v>
      </c>
      <c r="G125" s="87" t="s">
        <v>188</v>
      </c>
      <c r="H125" s="87" t="s">
        <v>188</v>
      </c>
      <c r="I125" s="87" t="s">
        <v>188</v>
      </c>
      <c r="J125" s="7"/>
      <c r="K125" s="7" t="s">
        <v>188</v>
      </c>
      <c r="L125" s="7" t="s">
        <v>188</v>
      </c>
      <c r="M125" s="7" t="s">
        <v>188</v>
      </c>
      <c r="N125" s="7"/>
      <c r="O125" s="87" t="s">
        <v>188</v>
      </c>
      <c r="P125" s="87"/>
      <c r="Q125" s="87"/>
      <c r="R125" s="87" t="s">
        <v>188</v>
      </c>
      <c r="S125" s="87"/>
      <c r="T125" s="7"/>
      <c r="U125" s="7"/>
      <c r="V125" s="7" t="s">
        <v>188</v>
      </c>
      <c r="W125" s="7"/>
      <c r="X125" s="7"/>
      <c r="Y125" s="7"/>
      <c r="Z125" s="91">
        <f t="shared" si="8"/>
        <v>11</v>
      </c>
      <c r="AA125" s="4"/>
      <c r="AB125" s="60">
        <f t="shared" si="6"/>
        <v>1</v>
      </c>
      <c r="AC125" s="17" t="s">
        <v>188</v>
      </c>
      <c r="AD125" s="52" t="s">
        <v>188</v>
      </c>
    </row>
    <row r="126" spans="1:30" x14ac:dyDescent="0.2">
      <c r="A126" s="46" t="s">
        <v>145</v>
      </c>
      <c r="B126" s="96">
        <v>24</v>
      </c>
      <c r="C126" s="74">
        <f t="shared" si="7"/>
        <v>3</v>
      </c>
      <c r="D126" s="7"/>
      <c r="E126" s="87"/>
      <c r="F126" s="87"/>
      <c r="G126" s="87"/>
      <c r="H126" s="87" t="s">
        <v>188</v>
      </c>
      <c r="I126" s="87" t="s">
        <v>188</v>
      </c>
      <c r="J126" s="7"/>
      <c r="K126" s="7"/>
      <c r="L126" s="7" t="s">
        <v>188</v>
      </c>
      <c r="M126" s="7"/>
      <c r="N126" s="7"/>
      <c r="O126" s="87"/>
      <c r="P126" s="87"/>
      <c r="Q126" s="87"/>
      <c r="R126" s="87"/>
      <c r="S126" s="87"/>
      <c r="T126" s="7"/>
      <c r="U126" s="7"/>
      <c r="V126" s="7"/>
      <c r="W126" s="7"/>
      <c r="X126" s="7"/>
      <c r="Y126" s="7"/>
      <c r="Z126" s="91">
        <f t="shared" si="8"/>
        <v>3</v>
      </c>
      <c r="AA126" s="4"/>
      <c r="AB126" s="60">
        <f t="shared" si="6"/>
        <v>1</v>
      </c>
      <c r="AC126" s="17"/>
      <c r="AD126" s="52" t="s">
        <v>188</v>
      </c>
    </row>
    <row r="127" spans="1:30" x14ac:dyDescent="0.2">
      <c r="A127" s="46" t="s">
        <v>146</v>
      </c>
      <c r="B127" s="96">
        <v>29</v>
      </c>
      <c r="C127" s="74">
        <f t="shared" si="7"/>
        <v>20</v>
      </c>
      <c r="D127" s="7"/>
      <c r="E127" s="87" t="s">
        <v>188</v>
      </c>
      <c r="F127" s="87" t="s">
        <v>188</v>
      </c>
      <c r="G127" s="87" t="s">
        <v>188</v>
      </c>
      <c r="H127" s="87" t="s">
        <v>188</v>
      </c>
      <c r="I127" s="87" t="s">
        <v>188</v>
      </c>
      <c r="J127" s="7" t="s">
        <v>188</v>
      </c>
      <c r="K127" s="7" t="s">
        <v>188</v>
      </c>
      <c r="L127" s="7" t="s">
        <v>188</v>
      </c>
      <c r="M127" s="7" t="s">
        <v>188</v>
      </c>
      <c r="N127" s="7" t="s">
        <v>188</v>
      </c>
      <c r="O127" s="87" t="s">
        <v>188</v>
      </c>
      <c r="P127" s="87" t="s">
        <v>188</v>
      </c>
      <c r="Q127" s="87" t="s">
        <v>188</v>
      </c>
      <c r="R127" s="87" t="s">
        <v>188</v>
      </c>
      <c r="S127" s="87" t="s">
        <v>188</v>
      </c>
      <c r="T127" s="7" t="s">
        <v>188</v>
      </c>
      <c r="U127" s="7" t="s">
        <v>188</v>
      </c>
      <c r="V127" s="7" t="s">
        <v>188</v>
      </c>
      <c r="W127" s="7" t="s">
        <v>188</v>
      </c>
      <c r="X127" s="7" t="s">
        <v>188</v>
      </c>
      <c r="Y127" s="7"/>
      <c r="Z127" s="91">
        <f t="shared" si="8"/>
        <v>20</v>
      </c>
      <c r="AA127" s="4"/>
      <c r="AB127" s="60">
        <f t="shared" si="6"/>
        <v>1</v>
      </c>
      <c r="AC127" s="17" t="s">
        <v>188</v>
      </c>
      <c r="AD127" s="52" t="s">
        <v>188</v>
      </c>
    </row>
    <row r="128" spans="1:30" x14ac:dyDescent="0.2">
      <c r="A128" s="46" t="s">
        <v>147</v>
      </c>
      <c r="B128" s="96">
        <v>26</v>
      </c>
      <c r="C128" s="74">
        <f t="shared" si="7"/>
        <v>6</v>
      </c>
      <c r="D128" s="7"/>
      <c r="E128" s="87" t="s">
        <v>188</v>
      </c>
      <c r="F128" s="87"/>
      <c r="G128" s="87"/>
      <c r="H128" s="87"/>
      <c r="I128" s="87" t="s">
        <v>188</v>
      </c>
      <c r="J128" s="7" t="s">
        <v>188</v>
      </c>
      <c r="K128" s="7" t="s">
        <v>188</v>
      </c>
      <c r="L128" s="7" t="s">
        <v>188</v>
      </c>
      <c r="M128" s="7"/>
      <c r="N128" s="7"/>
      <c r="O128" s="87" t="s">
        <v>188</v>
      </c>
      <c r="P128" s="87"/>
      <c r="Q128" s="87"/>
      <c r="R128" s="87"/>
      <c r="S128" s="87"/>
      <c r="T128" s="7"/>
      <c r="U128" s="7"/>
      <c r="V128" s="7"/>
      <c r="W128" s="7"/>
      <c r="X128" s="7"/>
      <c r="Y128" s="7"/>
      <c r="Z128" s="91">
        <f t="shared" si="8"/>
        <v>6</v>
      </c>
      <c r="AA128" s="4"/>
      <c r="AB128" s="60">
        <f t="shared" si="6"/>
        <v>1</v>
      </c>
      <c r="AC128" s="17" t="s">
        <v>188</v>
      </c>
      <c r="AD128" s="52" t="s">
        <v>188</v>
      </c>
    </row>
    <row r="129" spans="1:30" x14ac:dyDescent="0.2">
      <c r="A129" s="46" t="s">
        <v>148</v>
      </c>
      <c r="B129" s="96">
        <v>29</v>
      </c>
      <c r="C129" s="74">
        <f t="shared" si="7"/>
        <v>20</v>
      </c>
      <c r="D129" s="7"/>
      <c r="E129" s="87" t="s">
        <v>188</v>
      </c>
      <c r="F129" s="87" t="s">
        <v>188</v>
      </c>
      <c r="G129" s="87" t="s">
        <v>188</v>
      </c>
      <c r="H129" s="87" t="s">
        <v>188</v>
      </c>
      <c r="I129" s="87" t="s">
        <v>188</v>
      </c>
      <c r="J129" s="7" t="s">
        <v>188</v>
      </c>
      <c r="K129" s="7" t="s">
        <v>188</v>
      </c>
      <c r="L129" s="7" t="s">
        <v>188</v>
      </c>
      <c r="M129" s="7" t="s">
        <v>188</v>
      </c>
      <c r="N129" s="7" t="s">
        <v>188</v>
      </c>
      <c r="O129" s="87" t="s">
        <v>188</v>
      </c>
      <c r="P129" s="87" t="s">
        <v>188</v>
      </c>
      <c r="Q129" s="87" t="s">
        <v>188</v>
      </c>
      <c r="R129" s="87" t="s">
        <v>188</v>
      </c>
      <c r="S129" s="87" t="s">
        <v>188</v>
      </c>
      <c r="T129" s="7" t="s">
        <v>188</v>
      </c>
      <c r="U129" s="7" t="s">
        <v>188</v>
      </c>
      <c r="V129" s="7" t="s">
        <v>188</v>
      </c>
      <c r="W129" s="7" t="s">
        <v>188</v>
      </c>
      <c r="X129" s="7" t="s">
        <v>188</v>
      </c>
      <c r="Y129" s="7"/>
      <c r="Z129" s="91">
        <f t="shared" si="8"/>
        <v>20</v>
      </c>
      <c r="AA129" s="4"/>
      <c r="AB129" s="60">
        <f t="shared" si="6"/>
        <v>1</v>
      </c>
      <c r="AC129" s="17" t="s">
        <v>188</v>
      </c>
      <c r="AD129" s="52" t="s">
        <v>188</v>
      </c>
    </row>
    <row r="130" spans="1:30" x14ac:dyDescent="0.2">
      <c r="A130" s="46" t="s">
        <v>149</v>
      </c>
      <c r="B130" s="96">
        <v>19</v>
      </c>
      <c r="C130" s="74">
        <f t="shared" si="7"/>
        <v>5</v>
      </c>
      <c r="D130" s="7"/>
      <c r="E130" s="87" t="s">
        <v>188</v>
      </c>
      <c r="F130" s="87" t="s">
        <v>188</v>
      </c>
      <c r="G130" s="87" t="s">
        <v>188</v>
      </c>
      <c r="H130" s="87"/>
      <c r="I130" s="87"/>
      <c r="J130" s="7"/>
      <c r="K130" s="7" t="s">
        <v>188</v>
      </c>
      <c r="L130" s="7"/>
      <c r="M130" s="7"/>
      <c r="N130" s="7"/>
      <c r="O130" s="87"/>
      <c r="P130" s="87" t="s">
        <v>188</v>
      </c>
      <c r="Q130" s="87"/>
      <c r="R130" s="87"/>
      <c r="S130" s="87"/>
      <c r="T130" s="7"/>
      <c r="U130" s="7"/>
      <c r="V130" s="7"/>
      <c r="W130" s="7"/>
      <c r="X130" s="7"/>
      <c r="Y130" s="7"/>
      <c r="Z130" s="91">
        <f t="shared" si="8"/>
        <v>5</v>
      </c>
      <c r="AA130" s="4"/>
      <c r="AB130" s="60">
        <f t="shared" si="6"/>
        <v>1</v>
      </c>
      <c r="AC130" s="17"/>
      <c r="AD130" s="52" t="s">
        <v>188</v>
      </c>
    </row>
    <row r="131" spans="1:30" x14ac:dyDescent="0.2">
      <c r="A131" s="46" t="s">
        <v>150</v>
      </c>
      <c r="B131" s="96">
        <v>29</v>
      </c>
      <c r="C131" s="74">
        <f t="shared" si="7"/>
        <v>14</v>
      </c>
      <c r="D131" s="7"/>
      <c r="E131" s="87" t="s">
        <v>188</v>
      </c>
      <c r="F131" s="87" t="s">
        <v>188</v>
      </c>
      <c r="G131" s="87" t="s">
        <v>188</v>
      </c>
      <c r="H131" s="87" t="s">
        <v>188</v>
      </c>
      <c r="I131" s="87"/>
      <c r="J131" s="7" t="s">
        <v>188</v>
      </c>
      <c r="K131" s="7" t="s">
        <v>188</v>
      </c>
      <c r="L131" s="7" t="s">
        <v>188</v>
      </c>
      <c r="M131" s="7" t="s">
        <v>188</v>
      </c>
      <c r="N131" s="7" t="s">
        <v>188</v>
      </c>
      <c r="O131" s="87"/>
      <c r="P131" s="87" t="s">
        <v>188</v>
      </c>
      <c r="Q131" s="87" t="s">
        <v>188</v>
      </c>
      <c r="R131" s="87"/>
      <c r="S131" s="87" t="s">
        <v>188</v>
      </c>
      <c r="T131" s="7" t="s">
        <v>188</v>
      </c>
      <c r="U131" s="7" t="s">
        <v>188</v>
      </c>
      <c r="V131" s="7"/>
      <c r="W131" s="7"/>
      <c r="X131" s="7"/>
      <c r="Y131" s="7"/>
      <c r="Z131" s="91">
        <f t="shared" si="8"/>
        <v>14</v>
      </c>
      <c r="AA131" s="4"/>
      <c r="AB131" s="60">
        <f t="shared" si="6"/>
        <v>1</v>
      </c>
      <c r="AC131" s="17"/>
      <c r="AD131" s="52" t="s">
        <v>188</v>
      </c>
    </row>
    <row r="132" spans="1:30" x14ac:dyDescent="0.2">
      <c r="A132" s="46" t="s">
        <v>151</v>
      </c>
      <c r="B132" s="96">
        <v>29</v>
      </c>
      <c r="C132" s="74">
        <f t="shared" si="7"/>
        <v>5</v>
      </c>
      <c r="D132" s="7"/>
      <c r="E132" s="87" t="s">
        <v>188</v>
      </c>
      <c r="F132" s="87"/>
      <c r="G132" s="87" t="s">
        <v>188</v>
      </c>
      <c r="H132" s="87" t="s">
        <v>188</v>
      </c>
      <c r="I132" s="87"/>
      <c r="J132" s="7"/>
      <c r="K132" s="7"/>
      <c r="L132" s="7"/>
      <c r="M132" s="7"/>
      <c r="N132" s="7" t="s">
        <v>188</v>
      </c>
      <c r="O132" s="87"/>
      <c r="P132" s="87" t="s">
        <v>188</v>
      </c>
      <c r="Q132" s="87"/>
      <c r="R132" s="87"/>
      <c r="S132" s="87"/>
      <c r="T132" s="7"/>
      <c r="U132" s="7"/>
      <c r="V132" s="7"/>
      <c r="W132" s="7"/>
      <c r="X132" s="7"/>
      <c r="Y132" s="7"/>
      <c r="Z132" s="91">
        <f t="shared" ref="Z132:Z158" si="9">IF(COUNTA(D132:Y132)&gt;0,COUNTA(D132:Y132),"")</f>
        <v>5</v>
      </c>
      <c r="AA132" s="4"/>
      <c r="AB132" s="60">
        <f t="shared" si="6"/>
        <v>1</v>
      </c>
      <c r="AC132" s="17"/>
      <c r="AD132" s="52"/>
    </row>
    <row r="133" spans="1:30" x14ac:dyDescent="0.2">
      <c r="A133" s="46" t="s">
        <v>152</v>
      </c>
      <c r="B133" s="96">
        <v>29</v>
      </c>
      <c r="C133" s="74">
        <f t="shared" si="7"/>
        <v>19</v>
      </c>
      <c r="D133" s="7"/>
      <c r="E133" s="87" t="s">
        <v>188</v>
      </c>
      <c r="F133" s="87" t="s">
        <v>188</v>
      </c>
      <c r="G133" s="87" t="s">
        <v>188</v>
      </c>
      <c r="H133" s="87" t="s">
        <v>188</v>
      </c>
      <c r="I133" s="87" t="s">
        <v>188</v>
      </c>
      <c r="J133" s="7" t="s">
        <v>188</v>
      </c>
      <c r="K133" s="7" t="s">
        <v>188</v>
      </c>
      <c r="L133" s="7" t="s">
        <v>188</v>
      </c>
      <c r="M133" s="7" t="s">
        <v>188</v>
      </c>
      <c r="N133" s="7" t="s">
        <v>188</v>
      </c>
      <c r="O133" s="87" t="s">
        <v>188</v>
      </c>
      <c r="P133" s="87" t="s">
        <v>188</v>
      </c>
      <c r="Q133" s="87" t="s">
        <v>188</v>
      </c>
      <c r="R133" s="87" t="s">
        <v>188</v>
      </c>
      <c r="S133" s="87" t="s">
        <v>188</v>
      </c>
      <c r="T133" s="7" t="s">
        <v>188</v>
      </c>
      <c r="U133" s="7" t="s">
        <v>188</v>
      </c>
      <c r="V133" s="7" t="s">
        <v>188</v>
      </c>
      <c r="W133" s="7" t="s">
        <v>188</v>
      </c>
      <c r="X133" s="7"/>
      <c r="Y133" s="7"/>
      <c r="Z133" s="91">
        <f t="shared" si="9"/>
        <v>19</v>
      </c>
      <c r="AA133" s="4"/>
      <c r="AB133" s="60">
        <f t="shared" si="6"/>
        <v>1</v>
      </c>
      <c r="AC133" s="17" t="s">
        <v>188</v>
      </c>
      <c r="AD133" s="52" t="s">
        <v>188</v>
      </c>
    </row>
    <row r="134" spans="1:30" x14ac:dyDescent="0.2">
      <c r="A134" s="46" t="s">
        <v>153</v>
      </c>
      <c r="B134" s="96">
        <v>29</v>
      </c>
      <c r="C134" s="74">
        <f t="shared" si="7"/>
        <v>18</v>
      </c>
      <c r="D134" s="7"/>
      <c r="E134" s="87" t="s">
        <v>188</v>
      </c>
      <c r="F134" s="87" t="s">
        <v>188</v>
      </c>
      <c r="G134" s="87" t="s">
        <v>188</v>
      </c>
      <c r="H134" s="87" t="s">
        <v>188</v>
      </c>
      <c r="I134" s="87" t="s">
        <v>188</v>
      </c>
      <c r="J134" s="7" t="s">
        <v>188</v>
      </c>
      <c r="K134" s="7" t="s">
        <v>188</v>
      </c>
      <c r="L134" s="7" t="s">
        <v>188</v>
      </c>
      <c r="M134" s="7" t="s">
        <v>188</v>
      </c>
      <c r="N134" s="7" t="s">
        <v>188</v>
      </c>
      <c r="O134" s="87" t="s">
        <v>188</v>
      </c>
      <c r="P134" s="87" t="s">
        <v>188</v>
      </c>
      <c r="Q134" s="87" t="s">
        <v>188</v>
      </c>
      <c r="R134" s="87" t="s">
        <v>188</v>
      </c>
      <c r="S134" s="87" t="s">
        <v>188</v>
      </c>
      <c r="T134" s="7" t="s">
        <v>188</v>
      </c>
      <c r="U134" s="7"/>
      <c r="V134" s="7"/>
      <c r="W134" s="7" t="s">
        <v>188</v>
      </c>
      <c r="X134" s="7" t="s">
        <v>188</v>
      </c>
      <c r="Y134" s="7"/>
      <c r="Z134" s="91">
        <f t="shared" si="9"/>
        <v>18</v>
      </c>
      <c r="AA134" s="4"/>
      <c r="AB134" s="60">
        <f t="shared" si="6"/>
        <v>1</v>
      </c>
      <c r="AC134" s="17" t="s">
        <v>188</v>
      </c>
      <c r="AD134" s="52" t="s">
        <v>188</v>
      </c>
    </row>
    <row r="135" spans="1:30" x14ac:dyDescent="0.2">
      <c r="A135" s="46" t="s">
        <v>154</v>
      </c>
      <c r="B135" s="96">
        <v>26</v>
      </c>
      <c r="C135" s="74" t="str">
        <f t="shared" si="7"/>
        <v/>
      </c>
      <c r="D135" s="7"/>
      <c r="E135" s="87"/>
      <c r="F135" s="87"/>
      <c r="G135" s="87"/>
      <c r="H135" s="87"/>
      <c r="I135" s="87"/>
      <c r="J135" s="7"/>
      <c r="K135" s="7"/>
      <c r="L135" s="7"/>
      <c r="M135" s="7"/>
      <c r="N135" s="7"/>
      <c r="O135" s="87"/>
      <c r="P135" s="87"/>
      <c r="Q135" s="87"/>
      <c r="R135" s="87"/>
      <c r="S135" s="87"/>
      <c r="T135" s="7"/>
      <c r="U135" s="7"/>
      <c r="V135" s="7"/>
      <c r="W135" s="7"/>
      <c r="X135" s="7"/>
      <c r="Y135" s="7"/>
      <c r="Z135" s="91" t="str">
        <f t="shared" si="9"/>
        <v/>
      </c>
      <c r="AA135" s="4"/>
      <c r="AB135" s="60" t="str">
        <f t="shared" si="6"/>
        <v/>
      </c>
      <c r="AC135" s="17"/>
      <c r="AD135" s="52"/>
    </row>
    <row r="136" spans="1:30" x14ac:dyDescent="0.2">
      <c r="A136" s="46" t="s">
        <v>155</v>
      </c>
      <c r="B136" s="96">
        <v>29</v>
      </c>
      <c r="C136" s="74">
        <f t="shared" si="7"/>
        <v>20</v>
      </c>
      <c r="D136" s="7"/>
      <c r="E136" s="87" t="s">
        <v>188</v>
      </c>
      <c r="F136" s="87" t="s">
        <v>188</v>
      </c>
      <c r="G136" s="87" t="s">
        <v>188</v>
      </c>
      <c r="H136" s="87" t="s">
        <v>188</v>
      </c>
      <c r="I136" s="87" t="s">
        <v>188</v>
      </c>
      <c r="J136" s="7" t="s">
        <v>188</v>
      </c>
      <c r="K136" s="7" t="s">
        <v>188</v>
      </c>
      <c r="L136" s="7" t="s">
        <v>188</v>
      </c>
      <c r="M136" s="7" t="s">
        <v>188</v>
      </c>
      <c r="N136" s="7" t="s">
        <v>188</v>
      </c>
      <c r="O136" s="87" t="s">
        <v>188</v>
      </c>
      <c r="P136" s="87" t="s">
        <v>188</v>
      </c>
      <c r="Q136" s="87" t="s">
        <v>188</v>
      </c>
      <c r="R136" s="87" t="s">
        <v>188</v>
      </c>
      <c r="S136" s="87" t="s">
        <v>188</v>
      </c>
      <c r="T136" s="7" t="s">
        <v>188</v>
      </c>
      <c r="U136" s="7" t="s">
        <v>188</v>
      </c>
      <c r="V136" s="7" t="s">
        <v>188</v>
      </c>
      <c r="W136" s="7" t="s">
        <v>188</v>
      </c>
      <c r="X136" s="7" t="s">
        <v>188</v>
      </c>
      <c r="Y136" s="7"/>
      <c r="Z136" s="91">
        <f t="shared" si="9"/>
        <v>20</v>
      </c>
      <c r="AA136" s="4"/>
      <c r="AB136" s="60">
        <f t="shared" si="6"/>
        <v>1</v>
      </c>
      <c r="AC136" s="17" t="s">
        <v>188</v>
      </c>
      <c r="AD136" s="52" t="s">
        <v>188</v>
      </c>
    </row>
    <row r="137" spans="1:30" x14ac:dyDescent="0.2">
      <c r="A137" s="46" t="s">
        <v>156</v>
      </c>
      <c r="B137" s="96">
        <v>24</v>
      </c>
      <c r="C137" s="74">
        <f t="shared" si="7"/>
        <v>19</v>
      </c>
      <c r="D137" s="7"/>
      <c r="E137" s="87" t="s">
        <v>188</v>
      </c>
      <c r="F137" s="87" t="s">
        <v>188</v>
      </c>
      <c r="G137" s="87" t="s">
        <v>188</v>
      </c>
      <c r="H137" s="87" t="s">
        <v>188</v>
      </c>
      <c r="I137" s="87" t="s">
        <v>188</v>
      </c>
      <c r="J137" s="7" t="s">
        <v>188</v>
      </c>
      <c r="K137" s="7" t="s">
        <v>188</v>
      </c>
      <c r="L137" s="7" t="s">
        <v>188</v>
      </c>
      <c r="M137" s="7" t="s">
        <v>188</v>
      </c>
      <c r="N137" s="7" t="s">
        <v>188</v>
      </c>
      <c r="O137" s="87"/>
      <c r="P137" s="87" t="s">
        <v>188</v>
      </c>
      <c r="Q137" s="87" t="s">
        <v>188</v>
      </c>
      <c r="R137" s="87" t="s">
        <v>188</v>
      </c>
      <c r="S137" s="87" t="s">
        <v>188</v>
      </c>
      <c r="T137" s="7" t="s">
        <v>188</v>
      </c>
      <c r="U137" s="7" t="s">
        <v>188</v>
      </c>
      <c r="V137" s="7" t="s">
        <v>188</v>
      </c>
      <c r="W137" s="7" t="s">
        <v>188</v>
      </c>
      <c r="X137" s="7" t="s">
        <v>188</v>
      </c>
      <c r="Y137" s="7"/>
      <c r="Z137" s="91">
        <f t="shared" si="9"/>
        <v>19</v>
      </c>
      <c r="AA137" s="4"/>
      <c r="AB137" s="60">
        <f t="shared" si="6"/>
        <v>1</v>
      </c>
      <c r="AC137" s="17" t="s">
        <v>188</v>
      </c>
      <c r="AD137" s="52" t="s">
        <v>188</v>
      </c>
    </row>
    <row r="138" spans="1:30" x14ac:dyDescent="0.2">
      <c r="A138" s="46" t="s">
        <v>157</v>
      </c>
      <c r="B138" s="96">
        <v>27</v>
      </c>
      <c r="C138" s="74">
        <f t="shared" si="7"/>
        <v>10</v>
      </c>
      <c r="D138" s="7"/>
      <c r="E138" s="87" t="s">
        <v>188</v>
      </c>
      <c r="F138" s="87" t="s">
        <v>188</v>
      </c>
      <c r="G138" s="87" t="s">
        <v>188</v>
      </c>
      <c r="H138" s="87" t="s">
        <v>188</v>
      </c>
      <c r="I138" s="87"/>
      <c r="J138" s="7"/>
      <c r="K138" s="7"/>
      <c r="L138" s="7"/>
      <c r="M138" s="7"/>
      <c r="N138" s="7" t="s">
        <v>188</v>
      </c>
      <c r="O138" s="87"/>
      <c r="P138" s="87" t="s">
        <v>188</v>
      </c>
      <c r="Q138" s="87" t="s">
        <v>188</v>
      </c>
      <c r="R138" s="87" t="s">
        <v>188</v>
      </c>
      <c r="S138" s="87" t="s">
        <v>188</v>
      </c>
      <c r="T138" s="7" t="s">
        <v>188</v>
      </c>
      <c r="U138" s="7"/>
      <c r="V138" s="7"/>
      <c r="W138" s="7"/>
      <c r="X138" s="7"/>
      <c r="Y138" s="7"/>
      <c r="Z138" s="91">
        <f t="shared" si="9"/>
        <v>10</v>
      </c>
      <c r="AA138" s="4"/>
      <c r="AB138" s="60">
        <f t="shared" si="6"/>
        <v>1</v>
      </c>
      <c r="AC138" s="17" t="s">
        <v>188</v>
      </c>
      <c r="AD138" s="52" t="s">
        <v>188</v>
      </c>
    </row>
    <row r="139" spans="1:30" x14ac:dyDescent="0.2">
      <c r="A139" s="46" t="s">
        <v>158</v>
      </c>
      <c r="B139" s="96">
        <v>23</v>
      </c>
      <c r="C139" s="74">
        <f t="shared" si="7"/>
        <v>5</v>
      </c>
      <c r="D139" s="7"/>
      <c r="E139" s="87" t="s">
        <v>188</v>
      </c>
      <c r="F139" s="87" t="s">
        <v>188</v>
      </c>
      <c r="G139" s="87"/>
      <c r="H139" s="87" t="s">
        <v>188</v>
      </c>
      <c r="I139" s="87"/>
      <c r="J139" s="7"/>
      <c r="K139" s="7"/>
      <c r="L139" s="7" t="s">
        <v>188</v>
      </c>
      <c r="M139" s="7"/>
      <c r="N139" s="7"/>
      <c r="O139" s="87"/>
      <c r="P139" s="87"/>
      <c r="Q139" s="87"/>
      <c r="R139" s="87"/>
      <c r="S139" s="87" t="s">
        <v>188</v>
      </c>
      <c r="T139" s="7"/>
      <c r="U139" s="7"/>
      <c r="V139" s="7"/>
      <c r="W139" s="7"/>
      <c r="X139" s="7"/>
      <c r="Y139" s="7"/>
      <c r="Z139" s="91">
        <f t="shared" si="9"/>
        <v>5</v>
      </c>
      <c r="AA139" s="4"/>
      <c r="AB139" s="60">
        <f t="shared" si="6"/>
        <v>1</v>
      </c>
      <c r="AC139" s="17" t="s">
        <v>188</v>
      </c>
      <c r="AD139" s="52" t="s">
        <v>188</v>
      </c>
    </row>
    <row r="140" spans="1:30" x14ac:dyDescent="0.2">
      <c r="A140" s="46" t="s">
        <v>159</v>
      </c>
      <c r="B140" s="96">
        <v>29</v>
      </c>
      <c r="C140" s="74">
        <f t="shared" si="7"/>
        <v>20</v>
      </c>
      <c r="D140" s="7"/>
      <c r="E140" s="87" t="s">
        <v>188</v>
      </c>
      <c r="F140" s="87" t="s">
        <v>188</v>
      </c>
      <c r="G140" s="87" t="s">
        <v>188</v>
      </c>
      <c r="H140" s="87" t="s">
        <v>188</v>
      </c>
      <c r="I140" s="87" t="s">
        <v>188</v>
      </c>
      <c r="J140" s="7" t="s">
        <v>188</v>
      </c>
      <c r="K140" s="7" t="s">
        <v>188</v>
      </c>
      <c r="L140" s="7" t="s">
        <v>188</v>
      </c>
      <c r="M140" s="7" t="s">
        <v>188</v>
      </c>
      <c r="N140" s="7" t="s">
        <v>188</v>
      </c>
      <c r="O140" s="87" t="s">
        <v>188</v>
      </c>
      <c r="P140" s="87" t="s">
        <v>188</v>
      </c>
      <c r="Q140" s="87" t="s">
        <v>188</v>
      </c>
      <c r="R140" s="87" t="s">
        <v>188</v>
      </c>
      <c r="S140" s="87" t="s">
        <v>188</v>
      </c>
      <c r="T140" s="7" t="s">
        <v>188</v>
      </c>
      <c r="U140" s="7" t="s">
        <v>188</v>
      </c>
      <c r="V140" s="7" t="s">
        <v>188</v>
      </c>
      <c r="W140" s="7" t="s">
        <v>188</v>
      </c>
      <c r="X140" s="7" t="s">
        <v>188</v>
      </c>
      <c r="Y140" s="7"/>
      <c r="Z140" s="91">
        <f t="shared" si="9"/>
        <v>20</v>
      </c>
      <c r="AA140" s="4"/>
      <c r="AB140" s="60">
        <f t="shared" si="6"/>
        <v>1</v>
      </c>
      <c r="AC140" s="17" t="s">
        <v>188</v>
      </c>
      <c r="AD140" s="52" t="s">
        <v>188</v>
      </c>
    </row>
    <row r="141" spans="1:30" x14ac:dyDescent="0.2">
      <c r="A141" s="46" t="s">
        <v>160</v>
      </c>
      <c r="B141" s="96">
        <v>23</v>
      </c>
      <c r="C141" s="74">
        <f t="shared" si="7"/>
        <v>5</v>
      </c>
      <c r="D141" s="7"/>
      <c r="E141" s="87" t="s">
        <v>188</v>
      </c>
      <c r="F141" s="87" t="s">
        <v>188</v>
      </c>
      <c r="G141" s="87" t="s">
        <v>188</v>
      </c>
      <c r="H141" s="87" t="s">
        <v>188</v>
      </c>
      <c r="I141" s="87"/>
      <c r="J141" s="7" t="s">
        <v>188</v>
      </c>
      <c r="K141" s="7"/>
      <c r="L141" s="7"/>
      <c r="M141" s="7"/>
      <c r="N141" s="7"/>
      <c r="O141" s="87"/>
      <c r="P141" s="87"/>
      <c r="Q141" s="87"/>
      <c r="R141" s="87"/>
      <c r="S141" s="87"/>
      <c r="T141" s="7"/>
      <c r="U141" s="7"/>
      <c r="V141" s="7"/>
      <c r="W141" s="7"/>
      <c r="X141" s="7"/>
      <c r="Y141" s="7"/>
      <c r="Z141" s="91">
        <f t="shared" si="9"/>
        <v>5</v>
      </c>
      <c r="AA141" s="4"/>
      <c r="AB141" s="60">
        <f t="shared" si="6"/>
        <v>1</v>
      </c>
      <c r="AC141" s="17"/>
      <c r="AD141" s="52"/>
    </row>
    <row r="142" spans="1:30" x14ac:dyDescent="0.2">
      <c r="A142" s="46" t="s">
        <v>161</v>
      </c>
      <c r="B142" s="96">
        <v>23</v>
      </c>
      <c r="C142" s="74">
        <f t="shared" si="7"/>
        <v>2</v>
      </c>
      <c r="D142" s="7"/>
      <c r="E142" s="87" t="s">
        <v>188</v>
      </c>
      <c r="F142" s="87"/>
      <c r="G142" s="87" t="s">
        <v>188</v>
      </c>
      <c r="H142" s="87"/>
      <c r="I142" s="87"/>
      <c r="J142" s="7"/>
      <c r="K142" s="7"/>
      <c r="L142" s="7"/>
      <c r="M142" s="7"/>
      <c r="N142" s="7"/>
      <c r="O142" s="87"/>
      <c r="P142" s="87"/>
      <c r="Q142" s="87"/>
      <c r="R142" s="87"/>
      <c r="S142" s="87"/>
      <c r="T142" s="7"/>
      <c r="U142" s="7"/>
      <c r="V142" s="7"/>
      <c r="W142" s="7"/>
      <c r="X142" s="7"/>
      <c r="Y142" s="7"/>
      <c r="Z142" s="91">
        <f t="shared" si="9"/>
        <v>2</v>
      </c>
      <c r="AA142" s="4"/>
      <c r="AB142" s="60">
        <f t="shared" si="6"/>
        <v>1</v>
      </c>
      <c r="AC142" s="17"/>
      <c r="AD142" s="52"/>
    </row>
    <row r="143" spans="1:30" s="21" customFormat="1" x14ac:dyDescent="0.2">
      <c r="A143" s="46" t="s">
        <v>162</v>
      </c>
      <c r="B143" s="96">
        <v>13</v>
      </c>
      <c r="C143" s="74" t="str">
        <f t="shared" si="7"/>
        <v/>
      </c>
      <c r="D143" s="7"/>
      <c r="E143" s="87"/>
      <c r="F143" s="87"/>
      <c r="G143" s="87"/>
      <c r="H143" s="87"/>
      <c r="I143" s="87"/>
      <c r="J143" s="7"/>
      <c r="K143" s="7"/>
      <c r="L143" s="7"/>
      <c r="M143" s="7"/>
      <c r="N143" s="7"/>
      <c r="O143" s="87"/>
      <c r="P143" s="87"/>
      <c r="Q143" s="87"/>
      <c r="R143" s="87"/>
      <c r="S143" s="87"/>
      <c r="T143" s="7"/>
      <c r="U143" s="7"/>
      <c r="V143" s="7"/>
      <c r="W143" s="7"/>
      <c r="X143" s="7"/>
      <c r="Y143" s="7"/>
      <c r="Z143" s="91" t="str">
        <f t="shared" si="9"/>
        <v/>
      </c>
      <c r="AA143" s="4"/>
      <c r="AB143" s="60" t="str">
        <f t="shared" si="6"/>
        <v/>
      </c>
      <c r="AC143" s="17"/>
      <c r="AD143" s="52"/>
    </row>
    <row r="144" spans="1:30" x14ac:dyDescent="0.2">
      <c r="A144" s="46" t="s">
        <v>163</v>
      </c>
      <c r="B144" s="96">
        <v>22</v>
      </c>
      <c r="C144" s="74">
        <f t="shared" si="7"/>
        <v>3</v>
      </c>
      <c r="D144" s="7"/>
      <c r="E144" s="87" t="s">
        <v>188</v>
      </c>
      <c r="F144" s="87" t="s">
        <v>188</v>
      </c>
      <c r="G144" s="87"/>
      <c r="H144" s="87"/>
      <c r="I144" s="87"/>
      <c r="J144" s="7"/>
      <c r="K144" s="7"/>
      <c r="L144" s="7" t="s">
        <v>188</v>
      </c>
      <c r="M144" s="7"/>
      <c r="N144" s="7"/>
      <c r="O144" s="87"/>
      <c r="P144" s="87"/>
      <c r="Q144" s="87"/>
      <c r="R144" s="87"/>
      <c r="S144" s="87"/>
      <c r="T144" s="7"/>
      <c r="U144" s="7"/>
      <c r="V144" s="7"/>
      <c r="W144" s="7"/>
      <c r="X144" s="7"/>
      <c r="Y144" s="7"/>
      <c r="Z144" s="91">
        <f t="shared" si="9"/>
        <v>3</v>
      </c>
      <c r="AA144" s="4"/>
      <c r="AB144" s="60">
        <f t="shared" si="6"/>
        <v>1</v>
      </c>
      <c r="AC144" s="17"/>
      <c r="AD144" s="52"/>
    </row>
    <row r="145" spans="1:30" x14ac:dyDescent="0.2">
      <c r="A145" s="46" t="s">
        <v>164</v>
      </c>
      <c r="B145" s="96">
        <v>29</v>
      </c>
      <c r="C145" s="74">
        <f t="shared" si="7"/>
        <v>20</v>
      </c>
      <c r="D145" s="7"/>
      <c r="E145" s="87" t="s">
        <v>188</v>
      </c>
      <c r="F145" s="87" t="s">
        <v>188</v>
      </c>
      <c r="G145" s="87" t="s">
        <v>188</v>
      </c>
      <c r="H145" s="87" t="s">
        <v>188</v>
      </c>
      <c r="I145" s="87" t="s">
        <v>188</v>
      </c>
      <c r="J145" s="7" t="s">
        <v>188</v>
      </c>
      <c r="K145" s="7" t="s">
        <v>188</v>
      </c>
      <c r="L145" s="7" t="s">
        <v>188</v>
      </c>
      <c r="M145" s="7" t="s">
        <v>188</v>
      </c>
      <c r="N145" s="7" t="s">
        <v>188</v>
      </c>
      <c r="O145" s="87" t="s">
        <v>188</v>
      </c>
      <c r="P145" s="87" t="s">
        <v>188</v>
      </c>
      <c r="Q145" s="87" t="s">
        <v>188</v>
      </c>
      <c r="R145" s="87" t="s">
        <v>188</v>
      </c>
      <c r="S145" s="87" t="s">
        <v>188</v>
      </c>
      <c r="T145" s="7" t="s">
        <v>188</v>
      </c>
      <c r="U145" s="7" t="s">
        <v>188</v>
      </c>
      <c r="V145" s="7" t="s">
        <v>188</v>
      </c>
      <c r="W145" s="7" t="s">
        <v>188</v>
      </c>
      <c r="X145" s="7" t="s">
        <v>188</v>
      </c>
      <c r="Y145" s="7"/>
      <c r="Z145" s="91">
        <f t="shared" si="9"/>
        <v>20</v>
      </c>
      <c r="AA145" s="4"/>
      <c r="AB145" s="60">
        <f t="shared" si="6"/>
        <v>1</v>
      </c>
      <c r="AC145" s="17" t="s">
        <v>188</v>
      </c>
      <c r="AD145" s="52" t="s">
        <v>188</v>
      </c>
    </row>
    <row r="146" spans="1:30" x14ac:dyDescent="0.2">
      <c r="A146" s="46" t="s">
        <v>165</v>
      </c>
      <c r="B146" s="96">
        <v>29</v>
      </c>
      <c r="C146" s="74">
        <f t="shared" si="7"/>
        <v>14</v>
      </c>
      <c r="D146" s="7"/>
      <c r="E146" s="87" t="s">
        <v>188</v>
      </c>
      <c r="F146" s="87" t="s">
        <v>188</v>
      </c>
      <c r="G146" s="87" t="s">
        <v>188</v>
      </c>
      <c r="H146" s="87" t="s">
        <v>188</v>
      </c>
      <c r="I146" s="87" t="s">
        <v>188</v>
      </c>
      <c r="J146" s="7"/>
      <c r="K146" s="7" t="s">
        <v>188</v>
      </c>
      <c r="L146" s="7" t="s">
        <v>188</v>
      </c>
      <c r="M146" s="7" t="s">
        <v>188</v>
      </c>
      <c r="N146" s="7" t="s">
        <v>188</v>
      </c>
      <c r="O146" s="87" t="s">
        <v>188</v>
      </c>
      <c r="P146" s="87" t="s">
        <v>188</v>
      </c>
      <c r="Q146" s="87" t="s">
        <v>188</v>
      </c>
      <c r="R146" s="87" t="s">
        <v>188</v>
      </c>
      <c r="S146" s="87" t="s">
        <v>188</v>
      </c>
      <c r="T146" s="7"/>
      <c r="U146" s="7"/>
      <c r="V146" s="7"/>
      <c r="W146" s="7"/>
      <c r="X146" s="7"/>
      <c r="Y146" s="7"/>
      <c r="Z146" s="91">
        <f t="shared" si="9"/>
        <v>14</v>
      </c>
      <c r="AA146" s="4"/>
      <c r="AB146" s="60">
        <f t="shared" si="6"/>
        <v>1</v>
      </c>
      <c r="AC146" s="17" t="s">
        <v>188</v>
      </c>
      <c r="AD146" s="52" t="s">
        <v>188</v>
      </c>
    </row>
    <row r="147" spans="1:30" s="21" customFormat="1" x14ac:dyDescent="0.2">
      <c r="A147" s="46" t="s">
        <v>166</v>
      </c>
      <c r="B147" s="96">
        <v>16</v>
      </c>
      <c r="C147" s="74">
        <f t="shared" si="7"/>
        <v>1</v>
      </c>
      <c r="D147" s="7"/>
      <c r="E147" s="87" t="s">
        <v>188</v>
      </c>
      <c r="F147" s="87"/>
      <c r="G147" s="87"/>
      <c r="H147" s="87"/>
      <c r="I147" s="87"/>
      <c r="J147" s="7"/>
      <c r="K147" s="7"/>
      <c r="L147" s="7"/>
      <c r="M147" s="7"/>
      <c r="N147" s="7"/>
      <c r="O147" s="87"/>
      <c r="P147" s="87"/>
      <c r="Q147" s="87"/>
      <c r="R147" s="87"/>
      <c r="S147" s="87"/>
      <c r="T147" s="7"/>
      <c r="U147" s="7"/>
      <c r="V147" s="7"/>
      <c r="W147" s="7"/>
      <c r="X147" s="7"/>
      <c r="Y147" s="7"/>
      <c r="Z147" s="91">
        <f t="shared" si="9"/>
        <v>1</v>
      </c>
      <c r="AA147" s="4"/>
      <c r="AB147" s="60">
        <f t="shared" si="6"/>
        <v>1</v>
      </c>
      <c r="AC147" s="17"/>
      <c r="AD147" s="52"/>
    </row>
    <row r="148" spans="1:30" x14ac:dyDescent="0.2">
      <c r="A148" s="46" t="s">
        <v>167</v>
      </c>
      <c r="B148" s="96">
        <v>26</v>
      </c>
      <c r="C148" s="74">
        <f t="shared" si="7"/>
        <v>15</v>
      </c>
      <c r="D148" s="7"/>
      <c r="E148" s="87" t="s">
        <v>188</v>
      </c>
      <c r="F148" s="87" t="s">
        <v>188</v>
      </c>
      <c r="G148" s="87" t="s">
        <v>188</v>
      </c>
      <c r="H148" s="87" t="s">
        <v>188</v>
      </c>
      <c r="I148" s="87" t="s">
        <v>188</v>
      </c>
      <c r="J148" s="7" t="s">
        <v>188</v>
      </c>
      <c r="K148" s="7" t="s">
        <v>188</v>
      </c>
      <c r="L148" s="7" t="s">
        <v>188</v>
      </c>
      <c r="M148" s="7" t="s">
        <v>188</v>
      </c>
      <c r="N148" s="7" t="s">
        <v>188</v>
      </c>
      <c r="O148" s="87" t="s">
        <v>188</v>
      </c>
      <c r="P148" s="87"/>
      <c r="Q148" s="87"/>
      <c r="R148" s="87" t="s">
        <v>188</v>
      </c>
      <c r="S148" s="87"/>
      <c r="T148" s="7" t="s">
        <v>188</v>
      </c>
      <c r="U148" s="7"/>
      <c r="V148" s="7" t="s">
        <v>188</v>
      </c>
      <c r="W148" s="7" t="s">
        <v>188</v>
      </c>
      <c r="X148" s="7"/>
      <c r="Y148" s="7"/>
      <c r="Z148" s="91">
        <f t="shared" si="9"/>
        <v>15</v>
      </c>
      <c r="AA148" s="4"/>
      <c r="AB148" s="60">
        <f t="shared" si="6"/>
        <v>1</v>
      </c>
      <c r="AC148" s="17" t="s">
        <v>188</v>
      </c>
      <c r="AD148" s="52" t="s">
        <v>188</v>
      </c>
    </row>
    <row r="149" spans="1:30" s="21" customFormat="1" x14ac:dyDescent="0.2">
      <c r="A149" s="46" t="s">
        <v>168</v>
      </c>
      <c r="B149" s="96">
        <v>24</v>
      </c>
      <c r="C149" s="74">
        <f t="shared" si="7"/>
        <v>8</v>
      </c>
      <c r="D149" s="7"/>
      <c r="E149" s="87" t="s">
        <v>188</v>
      </c>
      <c r="F149" s="87" t="s">
        <v>188</v>
      </c>
      <c r="G149" s="87" t="s">
        <v>188</v>
      </c>
      <c r="H149" s="87" t="s">
        <v>188</v>
      </c>
      <c r="I149" s="87" t="s">
        <v>188</v>
      </c>
      <c r="J149" s="7"/>
      <c r="K149" s="7"/>
      <c r="L149" s="7"/>
      <c r="M149" s="7" t="s">
        <v>188</v>
      </c>
      <c r="N149" s="7"/>
      <c r="O149" s="87" t="s">
        <v>188</v>
      </c>
      <c r="P149" s="87"/>
      <c r="Q149" s="87"/>
      <c r="R149" s="87" t="s">
        <v>188</v>
      </c>
      <c r="S149" s="87"/>
      <c r="T149" s="7"/>
      <c r="U149" s="7"/>
      <c r="V149" s="7"/>
      <c r="W149" s="7"/>
      <c r="X149" s="7"/>
      <c r="Y149" s="7"/>
      <c r="Z149" s="91">
        <f t="shared" si="9"/>
        <v>8</v>
      </c>
      <c r="AA149" s="4"/>
      <c r="AB149" s="60">
        <f>IF(Z149&lt;&gt;"",1,"")</f>
        <v>1</v>
      </c>
      <c r="AC149" s="17"/>
      <c r="AD149" s="52"/>
    </row>
    <row r="150" spans="1:30" x14ac:dyDescent="0.2">
      <c r="A150" s="46" t="s">
        <v>169</v>
      </c>
      <c r="B150" s="97"/>
      <c r="C150" s="74" t="str">
        <f>Z150</f>
        <v/>
      </c>
      <c r="D150" s="7"/>
      <c r="E150" s="87"/>
      <c r="F150" s="87"/>
      <c r="G150" s="87"/>
      <c r="H150" s="87"/>
      <c r="I150" s="87"/>
      <c r="J150" s="7"/>
      <c r="K150" s="7"/>
      <c r="L150" s="7"/>
      <c r="M150" s="7"/>
      <c r="N150" s="7"/>
      <c r="O150" s="87"/>
      <c r="P150" s="87"/>
      <c r="Q150" s="87"/>
      <c r="R150" s="87"/>
      <c r="S150" s="87"/>
      <c r="T150" s="7"/>
      <c r="U150" s="7"/>
      <c r="V150" s="7"/>
      <c r="W150" s="7"/>
      <c r="X150" s="7"/>
      <c r="Y150" s="7"/>
      <c r="Z150" s="91" t="str">
        <f t="shared" si="9"/>
        <v/>
      </c>
      <c r="AA150" s="4"/>
      <c r="AB150" s="60" t="str">
        <f>IF(Z150&lt;&gt;"",1,"")</f>
        <v/>
      </c>
      <c r="AC150" s="17"/>
      <c r="AD150" s="52"/>
    </row>
    <row r="151" spans="1:30" x14ac:dyDescent="0.2">
      <c r="A151" s="46" t="s">
        <v>170</v>
      </c>
      <c r="B151" s="97"/>
      <c r="C151" s="74">
        <f t="shared" ref="C151:C161" si="10">Z151</f>
        <v>2</v>
      </c>
      <c r="D151" s="7"/>
      <c r="E151" s="87"/>
      <c r="F151" s="87"/>
      <c r="G151" s="87"/>
      <c r="H151" s="87"/>
      <c r="I151" s="87"/>
      <c r="J151" s="7"/>
      <c r="K151" s="7"/>
      <c r="L151" s="7"/>
      <c r="M151" s="7"/>
      <c r="N151" s="7"/>
      <c r="O151" s="87"/>
      <c r="P151" s="87"/>
      <c r="Q151" s="87" t="s">
        <v>188</v>
      </c>
      <c r="R151" s="87"/>
      <c r="S151" s="87"/>
      <c r="T151" s="7"/>
      <c r="U151" s="7" t="s">
        <v>188</v>
      </c>
      <c r="V151" s="7"/>
      <c r="W151" s="7"/>
      <c r="X151" s="7"/>
      <c r="Y151" s="7"/>
      <c r="Z151" s="91">
        <f t="shared" si="9"/>
        <v>2</v>
      </c>
      <c r="AA151" s="4"/>
      <c r="AB151" s="60">
        <f t="shared" ref="AB151:AB161" si="11">IF(Z151&lt;&gt;"",1,"")</f>
        <v>1</v>
      </c>
      <c r="AC151" s="17"/>
      <c r="AD151" s="52"/>
    </row>
    <row r="152" spans="1:30" x14ac:dyDescent="0.2">
      <c r="A152" s="46" t="s">
        <v>171</v>
      </c>
      <c r="B152" s="96">
        <v>25</v>
      </c>
      <c r="C152" s="74">
        <f t="shared" si="10"/>
        <v>11</v>
      </c>
      <c r="D152" s="7"/>
      <c r="E152" s="87" t="s">
        <v>188</v>
      </c>
      <c r="F152" s="87" t="s">
        <v>188</v>
      </c>
      <c r="G152" s="87" t="s">
        <v>188</v>
      </c>
      <c r="H152" s="87" t="s">
        <v>188</v>
      </c>
      <c r="I152" s="87" t="s">
        <v>188</v>
      </c>
      <c r="J152" s="7" t="s">
        <v>188</v>
      </c>
      <c r="K152" s="7"/>
      <c r="L152" s="7"/>
      <c r="M152" s="7" t="s">
        <v>188</v>
      </c>
      <c r="N152" s="7" t="s">
        <v>188</v>
      </c>
      <c r="O152" s="87"/>
      <c r="P152" s="87" t="s">
        <v>188</v>
      </c>
      <c r="Q152" s="87"/>
      <c r="R152" s="87" t="s">
        <v>188</v>
      </c>
      <c r="S152" s="87" t="s">
        <v>188</v>
      </c>
      <c r="T152" s="7"/>
      <c r="U152" s="7"/>
      <c r="V152" s="7"/>
      <c r="W152" s="7"/>
      <c r="X152" s="7"/>
      <c r="Y152" s="7"/>
      <c r="Z152" s="91">
        <f t="shared" si="9"/>
        <v>11</v>
      </c>
      <c r="AA152" s="4"/>
      <c r="AB152" s="60">
        <f t="shared" si="11"/>
        <v>1</v>
      </c>
      <c r="AC152" s="17" t="s">
        <v>188</v>
      </c>
      <c r="AD152" s="52" t="s">
        <v>188</v>
      </c>
    </row>
    <row r="153" spans="1:30" x14ac:dyDescent="0.2">
      <c r="A153" s="46" t="s">
        <v>172</v>
      </c>
      <c r="B153" s="96">
        <v>29</v>
      </c>
      <c r="C153" s="74">
        <f t="shared" si="10"/>
        <v>20</v>
      </c>
      <c r="D153" s="7"/>
      <c r="E153" s="87" t="s">
        <v>188</v>
      </c>
      <c r="F153" s="87" t="s">
        <v>188</v>
      </c>
      <c r="G153" s="87" t="s">
        <v>188</v>
      </c>
      <c r="H153" s="87" t="s">
        <v>188</v>
      </c>
      <c r="I153" s="87" t="s">
        <v>188</v>
      </c>
      <c r="J153" s="7" t="s">
        <v>188</v>
      </c>
      <c r="K153" s="7" t="s">
        <v>188</v>
      </c>
      <c r="L153" s="7" t="s">
        <v>188</v>
      </c>
      <c r="M153" s="7" t="s">
        <v>188</v>
      </c>
      <c r="N153" s="7" t="s">
        <v>188</v>
      </c>
      <c r="O153" s="87" t="s">
        <v>188</v>
      </c>
      <c r="P153" s="87" t="s">
        <v>188</v>
      </c>
      <c r="Q153" s="87" t="s">
        <v>188</v>
      </c>
      <c r="R153" s="87" t="s">
        <v>188</v>
      </c>
      <c r="S153" s="87" t="s">
        <v>188</v>
      </c>
      <c r="T153" s="7" t="s">
        <v>188</v>
      </c>
      <c r="U153" s="7" t="s">
        <v>188</v>
      </c>
      <c r="V153" s="7" t="s">
        <v>188</v>
      </c>
      <c r="W153" s="7" t="s">
        <v>188</v>
      </c>
      <c r="X153" s="7" t="s">
        <v>188</v>
      </c>
      <c r="Y153" s="7"/>
      <c r="Z153" s="91">
        <f t="shared" si="9"/>
        <v>20</v>
      </c>
      <c r="AA153" s="4"/>
      <c r="AB153" s="60">
        <f t="shared" si="11"/>
        <v>1</v>
      </c>
      <c r="AC153" s="17" t="s">
        <v>188</v>
      </c>
      <c r="AD153" s="52" t="s">
        <v>188</v>
      </c>
    </row>
    <row r="154" spans="1:30" x14ac:dyDescent="0.2">
      <c r="A154" s="46" t="s">
        <v>173</v>
      </c>
      <c r="B154" s="96">
        <v>22</v>
      </c>
      <c r="C154" s="74">
        <f t="shared" si="10"/>
        <v>1</v>
      </c>
      <c r="D154" s="7"/>
      <c r="E154" s="87" t="s">
        <v>188</v>
      </c>
      <c r="F154" s="87"/>
      <c r="G154" s="87"/>
      <c r="H154" s="87"/>
      <c r="I154" s="87"/>
      <c r="J154" s="7"/>
      <c r="K154" s="7"/>
      <c r="L154" s="7"/>
      <c r="M154" s="7"/>
      <c r="N154" s="7"/>
      <c r="O154" s="87"/>
      <c r="P154" s="87"/>
      <c r="Q154" s="87"/>
      <c r="R154" s="87"/>
      <c r="S154" s="87"/>
      <c r="T154" s="7"/>
      <c r="U154" s="7"/>
      <c r="V154" s="7"/>
      <c r="W154" s="7"/>
      <c r="X154" s="7"/>
      <c r="Y154" s="7"/>
      <c r="Z154" s="91">
        <f t="shared" si="9"/>
        <v>1</v>
      </c>
      <c r="AA154" s="4"/>
      <c r="AB154" s="60">
        <f t="shared" si="11"/>
        <v>1</v>
      </c>
      <c r="AC154" s="17"/>
      <c r="AD154" s="52"/>
    </row>
    <row r="155" spans="1:30" x14ac:dyDescent="0.2">
      <c r="A155" s="46" t="s">
        <v>174</v>
      </c>
      <c r="B155" s="96">
        <v>26</v>
      </c>
      <c r="C155" s="74">
        <f t="shared" si="10"/>
        <v>5</v>
      </c>
      <c r="D155" s="7"/>
      <c r="E155" s="87" t="s">
        <v>188</v>
      </c>
      <c r="F155" s="87" t="s">
        <v>188</v>
      </c>
      <c r="G155" s="87" t="s">
        <v>188</v>
      </c>
      <c r="H155" s="87" t="s">
        <v>188</v>
      </c>
      <c r="I155" s="87"/>
      <c r="J155" s="7"/>
      <c r="K155" s="7"/>
      <c r="L155" s="7"/>
      <c r="M155" s="7"/>
      <c r="N155" s="7"/>
      <c r="O155" s="87"/>
      <c r="P155" s="87"/>
      <c r="Q155" s="87"/>
      <c r="R155" s="87" t="s">
        <v>188</v>
      </c>
      <c r="S155" s="87"/>
      <c r="T155" s="7"/>
      <c r="U155" s="7"/>
      <c r="V155" s="7"/>
      <c r="W155" s="7"/>
      <c r="X155" s="7"/>
      <c r="Y155" s="7"/>
      <c r="Z155" s="91">
        <f t="shared" si="9"/>
        <v>5</v>
      </c>
      <c r="AA155" s="4"/>
      <c r="AB155" s="60">
        <f t="shared" si="11"/>
        <v>1</v>
      </c>
      <c r="AC155" s="17"/>
      <c r="AD155" s="52"/>
    </row>
    <row r="156" spans="1:30" x14ac:dyDescent="0.2">
      <c r="A156" s="46" t="s">
        <v>175</v>
      </c>
      <c r="B156" s="96">
        <v>29</v>
      </c>
      <c r="C156" s="74">
        <f t="shared" si="10"/>
        <v>20</v>
      </c>
      <c r="D156" s="7"/>
      <c r="E156" s="87" t="s">
        <v>188</v>
      </c>
      <c r="F156" s="87" t="s">
        <v>188</v>
      </c>
      <c r="G156" s="87" t="s">
        <v>188</v>
      </c>
      <c r="H156" s="87" t="s">
        <v>188</v>
      </c>
      <c r="I156" s="87" t="s">
        <v>188</v>
      </c>
      <c r="J156" s="7" t="s">
        <v>188</v>
      </c>
      <c r="K156" s="7" t="s">
        <v>188</v>
      </c>
      <c r="L156" s="7" t="s">
        <v>188</v>
      </c>
      <c r="M156" s="7" t="s">
        <v>188</v>
      </c>
      <c r="N156" s="7" t="s">
        <v>188</v>
      </c>
      <c r="O156" s="87" t="s">
        <v>188</v>
      </c>
      <c r="P156" s="87" t="s">
        <v>188</v>
      </c>
      <c r="Q156" s="87" t="s">
        <v>188</v>
      </c>
      <c r="R156" s="87" t="s">
        <v>188</v>
      </c>
      <c r="S156" s="87" t="s">
        <v>188</v>
      </c>
      <c r="T156" s="7" t="s">
        <v>188</v>
      </c>
      <c r="U156" s="7" t="s">
        <v>188</v>
      </c>
      <c r="V156" s="7" t="s">
        <v>188</v>
      </c>
      <c r="W156" s="7" t="s">
        <v>188</v>
      </c>
      <c r="X156" s="7" t="s">
        <v>188</v>
      </c>
      <c r="Y156" s="7"/>
      <c r="Z156" s="91">
        <f t="shared" si="9"/>
        <v>20</v>
      </c>
      <c r="AA156" s="4"/>
      <c r="AB156" s="60">
        <f t="shared" si="11"/>
        <v>1</v>
      </c>
      <c r="AC156" s="17" t="s">
        <v>188</v>
      </c>
      <c r="AD156" s="52" t="s">
        <v>188</v>
      </c>
    </row>
    <row r="157" spans="1:30" x14ac:dyDescent="0.2">
      <c r="A157" s="46" t="s">
        <v>176</v>
      </c>
      <c r="B157" s="96">
        <v>1</v>
      </c>
      <c r="C157" s="74" t="str">
        <f t="shared" si="10"/>
        <v/>
      </c>
      <c r="D157" s="7"/>
      <c r="E157" s="87"/>
      <c r="F157" s="87"/>
      <c r="G157" s="87"/>
      <c r="H157" s="87"/>
      <c r="I157" s="87"/>
      <c r="J157" s="7"/>
      <c r="K157" s="7"/>
      <c r="L157" s="7"/>
      <c r="M157" s="7"/>
      <c r="N157" s="7"/>
      <c r="O157" s="87"/>
      <c r="P157" s="87"/>
      <c r="Q157" s="87"/>
      <c r="R157" s="87"/>
      <c r="S157" s="87"/>
      <c r="T157" s="7"/>
      <c r="U157" s="7"/>
      <c r="V157" s="7"/>
      <c r="W157" s="7"/>
      <c r="X157" s="7"/>
      <c r="Y157" s="7"/>
      <c r="Z157" s="91" t="str">
        <f t="shared" si="9"/>
        <v/>
      </c>
      <c r="AA157" s="4"/>
      <c r="AB157" s="60" t="str">
        <f t="shared" si="11"/>
        <v/>
      </c>
      <c r="AC157" s="17"/>
      <c r="AD157" s="52"/>
    </row>
    <row r="158" spans="1:30" ht="13.5" thickBot="1" x14ac:dyDescent="0.25">
      <c r="A158" s="49" t="s">
        <v>177</v>
      </c>
      <c r="B158" s="95">
        <v>6</v>
      </c>
      <c r="C158" s="75">
        <f>Z158</f>
        <v>1</v>
      </c>
      <c r="D158" s="24"/>
      <c r="E158" s="88" t="s">
        <v>188</v>
      </c>
      <c r="F158" s="88"/>
      <c r="G158" s="88"/>
      <c r="H158" s="88"/>
      <c r="I158" s="88"/>
      <c r="J158" s="24"/>
      <c r="K158" s="24"/>
      <c r="L158" s="24"/>
      <c r="M158" s="24"/>
      <c r="N158" s="24"/>
      <c r="O158" s="88"/>
      <c r="P158" s="88"/>
      <c r="Q158" s="88"/>
      <c r="R158" s="88"/>
      <c r="S158" s="88"/>
      <c r="T158" s="24"/>
      <c r="U158" s="24"/>
      <c r="V158" s="24"/>
      <c r="W158" s="24"/>
      <c r="X158" s="24"/>
      <c r="Y158" s="25"/>
      <c r="Z158" s="93">
        <f t="shared" si="9"/>
        <v>1</v>
      </c>
      <c r="AA158" s="27"/>
      <c r="AB158" s="61">
        <f>IF(Z158&lt;&gt;"",1,"")</f>
        <v>1</v>
      </c>
      <c r="AC158" s="26"/>
      <c r="AD158" s="54"/>
    </row>
    <row r="159" spans="1:30" x14ac:dyDescent="0.2">
      <c r="A159" s="67" t="s">
        <v>182</v>
      </c>
      <c r="B159" s="95"/>
      <c r="C159" s="73"/>
      <c r="D159" s="15"/>
      <c r="E159" s="89"/>
      <c r="F159" s="89"/>
      <c r="G159" s="89"/>
      <c r="H159" s="89"/>
      <c r="I159" s="89"/>
      <c r="J159" s="15"/>
      <c r="K159" s="15"/>
      <c r="L159" s="15"/>
      <c r="M159" s="15"/>
      <c r="N159" s="15"/>
      <c r="O159" s="89"/>
      <c r="P159" s="89"/>
      <c r="Q159" s="89"/>
      <c r="R159" s="89"/>
      <c r="S159" s="89"/>
      <c r="T159" s="15"/>
      <c r="U159" s="15"/>
      <c r="V159" s="15"/>
      <c r="W159" s="15"/>
      <c r="X159" s="15"/>
      <c r="Y159" s="69"/>
      <c r="Z159" s="94"/>
      <c r="AA159" s="71"/>
      <c r="AB159" s="72"/>
      <c r="AC159" s="70"/>
      <c r="AD159" s="68"/>
    </row>
    <row r="160" spans="1:30" x14ac:dyDescent="0.2">
      <c r="A160" s="49"/>
      <c r="B160" s="78"/>
      <c r="C160" s="75" t="str">
        <f>Z160</f>
        <v/>
      </c>
      <c r="D160" s="24"/>
      <c r="E160" s="87"/>
      <c r="F160" s="87"/>
      <c r="G160" s="87"/>
      <c r="H160" s="87"/>
      <c r="I160" s="87"/>
      <c r="J160" s="7"/>
      <c r="K160" s="7"/>
      <c r="L160" s="7"/>
      <c r="M160" s="7"/>
      <c r="N160" s="7"/>
      <c r="O160" s="87"/>
      <c r="P160" s="87"/>
      <c r="Q160" s="87"/>
      <c r="R160" s="87"/>
      <c r="S160" s="87"/>
      <c r="T160" s="7"/>
      <c r="U160" s="7"/>
      <c r="V160" s="7"/>
      <c r="W160" s="7"/>
      <c r="X160" s="7"/>
      <c r="Y160" s="25"/>
      <c r="Z160" s="93" t="str">
        <f>IF(COUNTA(D160:Y160)&gt;0,COUNTA(D160:Y160),"")</f>
        <v/>
      </c>
      <c r="AA160" s="27"/>
      <c r="AB160" s="61" t="str">
        <f t="shared" si="11"/>
        <v/>
      </c>
      <c r="AC160" s="26"/>
      <c r="AD160" s="54"/>
    </row>
    <row r="161" spans="1:30" ht="4.5" customHeight="1" thickBot="1" x14ac:dyDescent="0.25">
      <c r="A161" s="49"/>
      <c r="B161" s="78"/>
      <c r="C161" s="75" t="str">
        <f t="shared" si="10"/>
        <v/>
      </c>
      <c r="D161" s="24"/>
      <c r="E161" s="88"/>
      <c r="F161" s="88"/>
      <c r="G161" s="88"/>
      <c r="H161" s="88"/>
      <c r="I161" s="88"/>
      <c r="J161" s="24"/>
      <c r="K161" s="24"/>
      <c r="L161" s="24"/>
      <c r="M161" s="24"/>
      <c r="N161" s="24"/>
      <c r="O161" s="88"/>
      <c r="P161" s="88"/>
      <c r="Q161" s="88"/>
      <c r="R161" s="88"/>
      <c r="S161" s="88"/>
      <c r="T161" s="24"/>
      <c r="U161" s="24"/>
      <c r="V161" s="24"/>
      <c r="W161" s="24"/>
      <c r="X161" s="24"/>
      <c r="Y161" s="25"/>
      <c r="Z161" s="93" t="str">
        <f>IF(COUNTA(D161:Y161)&gt;0,COUNTA(D161:Y161),"")</f>
        <v/>
      </c>
      <c r="AA161" s="27"/>
      <c r="AB161" s="62" t="str">
        <f t="shared" si="11"/>
        <v/>
      </c>
      <c r="AC161" s="26"/>
      <c r="AD161" s="54"/>
    </row>
    <row r="162" spans="1:30" ht="13.5" thickTop="1" x14ac:dyDescent="0.2">
      <c r="A162" s="50" t="s">
        <v>26</v>
      </c>
      <c r="B162" s="79"/>
      <c r="C162" s="76">
        <f>AB162</f>
        <v>83</v>
      </c>
      <c r="D162" s="31"/>
      <c r="E162" s="90">
        <f t="shared" ref="E162:X162" si="12">E2</f>
        <v>66</v>
      </c>
      <c r="F162" s="90">
        <f t="shared" si="12"/>
        <v>64</v>
      </c>
      <c r="G162" s="90">
        <f t="shared" si="12"/>
        <v>51</v>
      </c>
      <c r="H162" s="90">
        <f t="shared" si="12"/>
        <v>49</v>
      </c>
      <c r="I162" s="90">
        <f t="shared" si="12"/>
        <v>46</v>
      </c>
      <c r="J162" s="30">
        <f t="shared" si="12"/>
        <v>41</v>
      </c>
      <c r="K162" s="30">
        <f t="shared" si="12"/>
        <v>41</v>
      </c>
      <c r="L162" s="30">
        <f t="shared" si="12"/>
        <v>41</v>
      </c>
      <c r="M162" s="30">
        <f t="shared" si="12"/>
        <v>39</v>
      </c>
      <c r="N162" s="30">
        <f t="shared" si="12"/>
        <v>38</v>
      </c>
      <c r="O162" s="90">
        <f t="shared" si="12"/>
        <v>35</v>
      </c>
      <c r="P162" s="90">
        <f t="shared" si="12"/>
        <v>34</v>
      </c>
      <c r="Q162" s="90">
        <f t="shared" si="12"/>
        <v>33</v>
      </c>
      <c r="R162" s="90">
        <f t="shared" si="12"/>
        <v>33</v>
      </c>
      <c r="S162" s="90">
        <f t="shared" si="12"/>
        <v>31</v>
      </c>
      <c r="T162" s="30">
        <f t="shared" si="12"/>
        <v>25</v>
      </c>
      <c r="U162" s="30">
        <f t="shared" si="12"/>
        <v>24</v>
      </c>
      <c r="V162" s="30">
        <f t="shared" si="12"/>
        <v>22</v>
      </c>
      <c r="W162" s="30">
        <f t="shared" si="12"/>
        <v>19</v>
      </c>
      <c r="X162" s="30">
        <f t="shared" si="12"/>
        <v>16</v>
      </c>
      <c r="Y162" s="30"/>
      <c r="Z162" s="90"/>
      <c r="AA162" s="30"/>
      <c r="AB162" s="63">
        <f>IF(SUM(AB3:AB161)&gt;0,SUM(AB3:AB161),"")</f>
        <v>83</v>
      </c>
      <c r="AC162" s="33">
        <f>AC2</f>
        <v>46</v>
      </c>
      <c r="AD162" s="55">
        <f>AD2</f>
        <v>47</v>
      </c>
    </row>
    <row r="163" spans="1:30" x14ac:dyDescent="0.2">
      <c r="A163" s="51" t="s">
        <v>27</v>
      </c>
      <c r="B163" s="37"/>
      <c r="C163" s="74">
        <f>AB163</f>
        <v>3</v>
      </c>
      <c r="D163" s="18"/>
      <c r="E163" s="87"/>
      <c r="F163" s="87"/>
      <c r="G163" s="87"/>
      <c r="H163" s="87"/>
      <c r="I163" s="87"/>
      <c r="J163" s="7"/>
      <c r="K163" s="7"/>
      <c r="L163" s="7"/>
      <c r="M163" s="7"/>
      <c r="N163" s="7"/>
      <c r="O163" s="87"/>
      <c r="P163" s="87"/>
      <c r="Q163" s="87"/>
      <c r="R163" s="87"/>
      <c r="S163" s="87"/>
      <c r="T163" s="7"/>
      <c r="U163" s="7"/>
      <c r="V163" s="7"/>
      <c r="W163" s="7"/>
      <c r="X163" s="7"/>
      <c r="Y163" s="7"/>
      <c r="Z163" s="87"/>
      <c r="AA163" s="7"/>
      <c r="AB163" s="64">
        <v>3</v>
      </c>
      <c r="AC163" s="8"/>
      <c r="AD163" s="52"/>
    </row>
    <row r="164" spans="1:30" x14ac:dyDescent="0.2">
      <c r="A164" s="51" t="s">
        <v>28</v>
      </c>
      <c r="B164" s="37"/>
      <c r="C164" s="77">
        <f>AB164</f>
        <v>80</v>
      </c>
      <c r="D164" s="18"/>
      <c r="E164" s="87"/>
      <c r="F164" s="87"/>
      <c r="G164" s="87"/>
      <c r="H164" s="87"/>
      <c r="I164" s="87"/>
      <c r="J164" s="7"/>
      <c r="K164" s="7"/>
      <c r="L164" s="7"/>
      <c r="M164" s="7"/>
      <c r="N164" s="7"/>
      <c r="O164" s="87"/>
      <c r="P164" s="87"/>
      <c r="Q164" s="87"/>
      <c r="R164" s="87"/>
      <c r="S164" s="87"/>
      <c r="T164" s="7"/>
      <c r="U164" s="7"/>
      <c r="V164" s="7"/>
      <c r="W164" s="7"/>
      <c r="X164" s="7"/>
      <c r="Y164" s="7"/>
      <c r="Z164" s="87"/>
      <c r="AA164" s="7"/>
      <c r="AB164" s="65">
        <f>AB162-AB163</f>
        <v>80</v>
      </c>
      <c r="AC164" s="8"/>
      <c r="AD164" s="52"/>
    </row>
    <row r="165" spans="1:30" x14ac:dyDescent="0.2">
      <c r="A165" s="1" t="s">
        <v>29</v>
      </c>
      <c r="C165" s="2">
        <v>20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fitToHeight="12" orientation="landscape" horizontalDpi="300" verticalDpi="300" r:id="rId1"/>
  <headerFooter alignWithMargins="0">
    <oddFooter>&amp;C&amp;P (&amp;N)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5"/>
  <sheetViews>
    <sheetView workbookViewId="0">
      <pane xSplit="2190" ySplit="1095" topLeftCell="D152" activePane="topRight"/>
      <selection activeCell="A2" sqref="A2"/>
      <selection pane="topRight" activeCell="N4" sqref="N4:N158"/>
      <selection pane="bottomLeft" activeCell="A6" sqref="A6"/>
      <selection pane="bottomRight" activeCell="I157" sqref="I157"/>
    </sheetView>
  </sheetViews>
  <sheetFormatPr defaultColWidth="8" defaultRowHeight="12.75" x14ac:dyDescent="0.2"/>
  <cols>
    <col min="1" max="1" width="15.140625" style="1" customWidth="1"/>
    <col min="2" max="2" width="4.28515625" style="1" customWidth="1"/>
    <col min="3" max="3" width="1.140625" style="1" customWidth="1"/>
    <col min="4" max="20" width="3.7109375" style="1" customWidth="1"/>
    <col min="21" max="21" width="3.85546875" style="1" customWidth="1"/>
    <col min="22" max="23" width="3.7109375" style="1" customWidth="1"/>
    <col min="24" max="24" width="0.85546875" style="1" customWidth="1"/>
    <col min="25" max="25" width="4.140625" style="1" customWidth="1"/>
    <col min="26" max="26" width="4" style="1" customWidth="1"/>
    <col min="27" max="28" width="3.7109375" style="1" customWidth="1"/>
    <col min="29" max="16384" width="8" style="1"/>
  </cols>
  <sheetData>
    <row r="1" spans="1:28" x14ac:dyDescent="0.2">
      <c r="A1" s="3" t="str">
        <f>'2013'!A1</f>
        <v>Tammikisa 2013</v>
      </c>
      <c r="B1" s="4"/>
      <c r="C1" s="5" t="s">
        <v>0</v>
      </c>
      <c r="D1" s="6" t="s">
        <v>1</v>
      </c>
      <c r="E1" s="7" t="s">
        <v>2</v>
      </c>
      <c r="F1" s="7" t="s">
        <v>3</v>
      </c>
      <c r="G1" s="6" t="s">
        <v>4</v>
      </c>
      <c r="H1" s="6" t="s">
        <v>5</v>
      </c>
      <c r="I1" s="7" t="s">
        <v>6</v>
      </c>
      <c r="J1" s="6" t="s">
        <v>7</v>
      </c>
      <c r="K1" s="7" t="s">
        <v>8</v>
      </c>
      <c r="L1" s="6" t="s">
        <v>9</v>
      </c>
      <c r="M1" s="7" t="s">
        <v>10</v>
      </c>
      <c r="N1" s="6" t="s">
        <v>11</v>
      </c>
      <c r="O1" s="6" t="s">
        <v>12</v>
      </c>
      <c r="P1" s="7" t="s">
        <v>13</v>
      </c>
      <c r="Q1" s="6" t="s">
        <v>14</v>
      </c>
      <c r="R1" s="7" t="s">
        <v>15</v>
      </c>
      <c r="S1" s="6" t="s">
        <v>16</v>
      </c>
      <c r="T1" s="7" t="s">
        <v>17</v>
      </c>
      <c r="U1" s="6" t="s">
        <v>18</v>
      </c>
      <c r="V1" s="7" t="s">
        <v>19</v>
      </c>
      <c r="W1" s="6" t="s">
        <v>20</v>
      </c>
      <c r="X1" s="7" t="s">
        <v>0</v>
      </c>
      <c r="Y1" s="8" t="s">
        <v>21</v>
      </c>
      <c r="Z1" s="6" t="s">
        <v>23</v>
      </c>
      <c r="AA1" s="7" t="s">
        <v>24</v>
      </c>
      <c r="AB1" s="6" t="s">
        <v>25</v>
      </c>
    </row>
    <row r="2" spans="1:28" ht="13.5" thickBot="1" x14ac:dyDescent="0.25">
      <c r="A2" s="98">
        <f>'2013'!A2</f>
        <v>41311.341666666667</v>
      </c>
      <c r="B2" s="9"/>
      <c r="C2" s="10" t="str">
        <f>IF(COUNTA(C3:C162)&gt;0,COUNTA(C3:C162),"")</f>
        <v/>
      </c>
      <c r="D2" s="11">
        <f t="shared" ref="D2:W2" si="0">IF(COUNTA(D3:D161)&gt;0,COUNTA(D3:D161),"")</f>
        <v>156</v>
      </c>
      <c r="E2" s="10">
        <f t="shared" si="0"/>
        <v>153</v>
      </c>
      <c r="F2" s="10">
        <f t="shared" si="0"/>
        <v>154</v>
      </c>
      <c r="G2" s="11">
        <f t="shared" si="0"/>
        <v>156</v>
      </c>
      <c r="H2" s="11">
        <f t="shared" si="0"/>
        <v>156</v>
      </c>
      <c r="I2" s="10">
        <f t="shared" si="0"/>
        <v>156</v>
      </c>
      <c r="J2" s="11">
        <f t="shared" si="0"/>
        <v>155</v>
      </c>
      <c r="K2" s="10">
        <f t="shared" si="0"/>
        <v>156</v>
      </c>
      <c r="L2" s="11">
        <f t="shared" si="0"/>
        <v>155</v>
      </c>
      <c r="M2" s="66">
        <f t="shared" si="0"/>
        <v>155</v>
      </c>
      <c r="N2" s="11">
        <f t="shared" si="0"/>
        <v>152</v>
      </c>
      <c r="O2" s="11">
        <f t="shared" si="0"/>
        <v>156</v>
      </c>
      <c r="P2" s="10">
        <f t="shared" si="0"/>
        <v>153</v>
      </c>
      <c r="Q2" s="11">
        <f t="shared" si="0"/>
        <v>156</v>
      </c>
      <c r="R2" s="10">
        <f t="shared" si="0"/>
        <v>151</v>
      </c>
      <c r="S2" s="11">
        <f t="shared" si="0"/>
        <v>153</v>
      </c>
      <c r="T2" s="10">
        <f t="shared" si="0"/>
        <v>156</v>
      </c>
      <c r="U2" s="11">
        <f t="shared" si="0"/>
        <v>152</v>
      </c>
      <c r="V2" s="10">
        <f t="shared" si="0"/>
        <v>155</v>
      </c>
      <c r="W2" s="11">
        <f t="shared" si="0"/>
        <v>156</v>
      </c>
      <c r="X2" s="10" t="str">
        <f>IF(COUNTA(X3:X162)&gt;0,COUNTA(X3:X162),"")</f>
        <v/>
      </c>
      <c r="Y2" s="12">
        <f>SUM(Y3:Y161)</f>
        <v>3072</v>
      </c>
      <c r="Z2" s="36">
        <f>Z164</f>
        <v>155</v>
      </c>
      <c r="AA2" s="9">
        <f>IF(COUNTA(AA3:AA161)&gt;0,COUNTA(AA3:AA161),"")</f>
        <v>156</v>
      </c>
      <c r="AB2" s="11">
        <f>IF(COUNTA(AB3:AB161)&gt;0,COUNTA(AB3:AB161),"")</f>
        <v>156</v>
      </c>
    </row>
    <row r="3" spans="1:28" ht="3" customHeight="1" thickBot="1" x14ac:dyDescent="0.25">
      <c r="A3" s="14"/>
      <c r="B3" s="15" t="str">
        <f>Y3</f>
        <v/>
      </c>
      <c r="C3" s="7"/>
      <c r="D3" s="6"/>
      <c r="E3" s="37"/>
      <c r="F3" s="7"/>
      <c r="G3" s="6"/>
      <c r="H3" s="6"/>
      <c r="I3" s="7"/>
      <c r="J3" s="6"/>
      <c r="K3" s="7"/>
      <c r="L3" s="6"/>
      <c r="M3" s="7"/>
      <c r="N3" s="6"/>
      <c r="O3" s="38"/>
      <c r="P3" s="16"/>
      <c r="Q3" s="6"/>
      <c r="R3" s="7"/>
      <c r="S3" s="6"/>
      <c r="T3" s="7"/>
      <c r="U3" s="6"/>
      <c r="V3" s="7"/>
      <c r="W3" s="6"/>
      <c r="X3" s="7"/>
      <c r="Y3" s="8" t="str">
        <f t="shared" ref="Y3:Y35" si="1">IF(COUNTA(C3:X3)&gt;0,COUNTA(C3:X3),"")</f>
        <v/>
      </c>
      <c r="Z3" s="39" t="str">
        <f t="shared" ref="Z3:Z76" si="2">IF(Y3&lt;&gt;"",1,"")</f>
        <v/>
      </c>
      <c r="AA3" s="16"/>
      <c r="AB3" s="6"/>
    </row>
    <row r="4" spans="1:28" x14ac:dyDescent="0.2">
      <c r="A4" s="14" t="s">
        <v>34</v>
      </c>
      <c r="B4" s="15">
        <f>Y4</f>
        <v>20</v>
      </c>
      <c r="C4" s="7"/>
      <c r="D4" s="40" t="str">
        <f>IF('2013'!E4="",'2013'!A4,"")</f>
        <v>kyhmyjoutsen</v>
      </c>
      <c r="E4" s="40" t="str">
        <f>IF('2013'!F4="",'2013'!A4,"")</f>
        <v>kyhmyjoutsen</v>
      </c>
      <c r="F4" s="40" t="str">
        <f>IF('2013'!G4="",'2013'!A4,"")</f>
        <v>kyhmyjoutsen</v>
      </c>
      <c r="G4" s="40" t="str">
        <f>IF('2013'!H4="",'2013'!A4,"")</f>
        <v>kyhmyjoutsen</v>
      </c>
      <c r="H4" s="40" t="str">
        <f>IF('2013'!I4="",'2013'!A4,"")</f>
        <v>kyhmyjoutsen</v>
      </c>
      <c r="I4" s="40" t="str">
        <f>IF('2013'!J4="",'2013'!A4,"")</f>
        <v>kyhmyjoutsen</v>
      </c>
      <c r="J4" s="40" t="str">
        <f>IF('2013'!K4="",'2013'!A4,"")</f>
        <v>kyhmyjoutsen</v>
      </c>
      <c r="K4" s="40" t="str">
        <f>IF('2013'!L4="",'2013'!A4,"")</f>
        <v>kyhmyjoutsen</v>
      </c>
      <c r="L4" s="40" t="str">
        <f>IF('2013'!M4="",'2013'!A4,"")</f>
        <v>kyhmyjoutsen</v>
      </c>
      <c r="M4" s="40" t="str">
        <f>IF('2013'!N4="",'2013'!A4,"")</f>
        <v>kyhmyjoutsen</v>
      </c>
      <c r="N4" s="40" t="str">
        <f>IF('2013'!O4="",'2013'!A4,"")</f>
        <v>kyhmyjoutsen</v>
      </c>
      <c r="O4" s="40" t="str">
        <f>IF('2013'!P4="",'2013'!A4,"")</f>
        <v>kyhmyjoutsen</v>
      </c>
      <c r="P4" s="40" t="str">
        <f>IF('2013'!Q4="",'2013'!A4,"")</f>
        <v>kyhmyjoutsen</v>
      </c>
      <c r="Q4" s="40" t="str">
        <f>IF('2013'!R4="",'2013'!A4,"")</f>
        <v>kyhmyjoutsen</v>
      </c>
      <c r="R4" s="40" t="str">
        <f>IF('2013'!S4="",'2013'!A4,"")</f>
        <v>kyhmyjoutsen</v>
      </c>
      <c r="S4" s="40" t="str">
        <f>IF('2013'!T4="",'2013'!A4,"")</f>
        <v>kyhmyjoutsen</v>
      </c>
      <c r="T4" s="40" t="str">
        <f>IF('2013'!U4="",'2013'!A4,"")</f>
        <v>kyhmyjoutsen</v>
      </c>
      <c r="U4" s="40" t="str">
        <f>IF('2013'!V4="",'2013'!A4,"")</f>
        <v>kyhmyjoutsen</v>
      </c>
      <c r="V4" s="40" t="str">
        <f>IF('2013'!W4="",'2013'!A4,"")</f>
        <v>kyhmyjoutsen</v>
      </c>
      <c r="W4" s="40" t="str">
        <f>IF('2013'!X4="",'2013'!A4,"")</f>
        <v>kyhmyjoutsen</v>
      </c>
      <c r="X4" s="7"/>
      <c r="Y4" s="8">
        <f t="shared" si="1"/>
        <v>20</v>
      </c>
      <c r="Z4" s="41">
        <f t="shared" si="2"/>
        <v>1</v>
      </c>
      <c r="AA4" s="5" t="str">
        <f>IF('2013'!AC4="",'2013'!A4,"")</f>
        <v>kyhmyjoutsen</v>
      </c>
      <c r="AB4" s="40" t="str">
        <f>IF('2013'!AD4="",'2013'!A4,"")</f>
        <v>kyhmyjoutsen</v>
      </c>
    </row>
    <row r="5" spans="1:28" x14ac:dyDescent="0.2">
      <c r="A5" s="14" t="s">
        <v>35</v>
      </c>
      <c r="B5" s="7">
        <f>Y5</f>
        <v>20</v>
      </c>
      <c r="C5" s="7"/>
      <c r="D5" s="40" t="str">
        <f>IF('2013'!E5="",'2013'!A5,"")</f>
        <v>laulujoutsen</v>
      </c>
      <c r="E5" s="40" t="str">
        <f>IF('2013'!F5="",'2013'!A5,"")</f>
        <v>laulujoutsen</v>
      </c>
      <c r="F5" s="40" t="str">
        <f>IF('2013'!G5="",'2013'!A5,"")</f>
        <v>laulujoutsen</v>
      </c>
      <c r="G5" s="40" t="str">
        <f>IF('2013'!H5="",'2013'!A5,"")</f>
        <v>laulujoutsen</v>
      </c>
      <c r="H5" s="40" t="str">
        <f>IF('2013'!I5="",'2013'!A5,"")</f>
        <v>laulujoutsen</v>
      </c>
      <c r="I5" s="40" t="str">
        <f>IF('2013'!J5="",'2013'!A5,"")</f>
        <v>laulujoutsen</v>
      </c>
      <c r="J5" s="40" t="str">
        <f>IF('2013'!K5="",'2013'!A5,"")</f>
        <v>laulujoutsen</v>
      </c>
      <c r="K5" s="40" t="str">
        <f>IF('2013'!L5="",'2013'!A5,"")</f>
        <v>laulujoutsen</v>
      </c>
      <c r="L5" s="40" t="str">
        <f>IF('2013'!M5="",'2013'!A5,"")</f>
        <v>laulujoutsen</v>
      </c>
      <c r="M5" s="40" t="str">
        <f>IF('2013'!N5="",'2013'!A5,"")</f>
        <v>laulujoutsen</v>
      </c>
      <c r="N5" s="40" t="str">
        <f>IF('2013'!O5="",'2013'!A5,"")</f>
        <v/>
      </c>
      <c r="O5" s="40" t="str">
        <f>IF('2013'!P5="",'2013'!A5,"")</f>
        <v>laulujoutsen</v>
      </c>
      <c r="P5" s="40" t="str">
        <f>IF('2013'!Q5="",'2013'!A5,"")</f>
        <v>laulujoutsen</v>
      </c>
      <c r="Q5" s="40" t="str">
        <f>IF('2013'!R5="",'2013'!A5,"")</f>
        <v>laulujoutsen</v>
      </c>
      <c r="R5" s="40" t="str">
        <f>IF('2013'!S5="",'2013'!A5,"")</f>
        <v>laulujoutsen</v>
      </c>
      <c r="S5" s="40" t="str">
        <f>IF('2013'!T5="",'2013'!A5,"")</f>
        <v>laulujoutsen</v>
      </c>
      <c r="T5" s="40" t="str">
        <f>IF('2013'!U5="",'2013'!A5,"")</f>
        <v>laulujoutsen</v>
      </c>
      <c r="U5" s="40" t="str">
        <f>IF('2013'!V5="",'2013'!A5,"")</f>
        <v>laulujoutsen</v>
      </c>
      <c r="V5" s="40" t="str">
        <f>IF('2013'!W5="",'2013'!A5,"")</f>
        <v>laulujoutsen</v>
      </c>
      <c r="W5" s="40" t="str">
        <f>IF('2013'!X5="",'2013'!A5,"")</f>
        <v>laulujoutsen</v>
      </c>
      <c r="X5" s="7"/>
      <c r="Y5" s="8">
        <f t="shared" si="1"/>
        <v>20</v>
      </c>
      <c r="Z5" s="41">
        <f t="shared" si="2"/>
        <v>1</v>
      </c>
      <c r="AA5" s="5" t="str">
        <f>IF('2013'!AC5="",'2013'!A5,"")</f>
        <v/>
      </c>
      <c r="AB5" s="40" t="str">
        <f>IF('2013'!AD5="",'2013'!A5,"")</f>
        <v>laulujoutsen</v>
      </c>
    </row>
    <row r="6" spans="1:28" x14ac:dyDescent="0.2">
      <c r="A6" s="14" t="s">
        <v>189</v>
      </c>
      <c r="B6" s="7">
        <f>Y6</f>
        <v>20</v>
      </c>
      <c r="C6" s="18"/>
      <c r="D6" s="40" t="str">
        <f>IF('2013'!E6="",'2013'!A6,"")</f>
        <v>joutsenlaji</v>
      </c>
      <c r="E6" s="40" t="str">
        <f>IF('2013'!F6="",'2013'!A6,"")</f>
        <v>joutsenlaji</v>
      </c>
      <c r="F6" s="40" t="str">
        <f>IF('2013'!G6="",'2013'!A6,"")</f>
        <v>joutsenlaji</v>
      </c>
      <c r="G6" s="40" t="str">
        <f>IF('2013'!H6="",'2013'!A6,"")</f>
        <v>joutsenlaji</v>
      </c>
      <c r="H6" s="40" t="str">
        <f>IF('2013'!I6="",'2013'!A6,"")</f>
        <v>joutsenlaji</v>
      </c>
      <c r="I6" s="40" t="str">
        <f>IF('2013'!J6="",'2013'!A6,"")</f>
        <v>joutsenlaji</v>
      </c>
      <c r="J6" s="40" t="str">
        <f>IF('2013'!K6="",'2013'!A6,"")</f>
        <v>joutsenlaji</v>
      </c>
      <c r="K6" s="40" t="str">
        <f>IF('2013'!L6="",'2013'!A6,"")</f>
        <v>joutsenlaji</v>
      </c>
      <c r="L6" s="40" t="str">
        <f>IF('2013'!M6="",'2013'!A6,"")</f>
        <v>joutsenlaji</v>
      </c>
      <c r="M6" s="40" t="str">
        <f>IF('2013'!N6="",'2013'!A6,"")</f>
        <v>joutsenlaji</v>
      </c>
      <c r="N6" s="40" t="str">
        <f>IF('2013'!O6="",'2013'!A6,"")</f>
        <v>joutsenlaji</v>
      </c>
      <c r="O6" s="40" t="str">
        <f>IF('2013'!P6="",'2013'!A6,"")</f>
        <v>joutsenlaji</v>
      </c>
      <c r="P6" s="40" t="str">
        <f>IF('2013'!Q6="",'2013'!A6,"")</f>
        <v>joutsenlaji</v>
      </c>
      <c r="Q6" s="40" t="str">
        <f>IF('2013'!R6="",'2013'!A6,"")</f>
        <v>joutsenlaji</v>
      </c>
      <c r="R6" s="40" t="str">
        <f>IF('2013'!S6="",'2013'!A6,"")</f>
        <v>joutsenlaji</v>
      </c>
      <c r="S6" s="40" t="str">
        <f>IF('2013'!T6="",'2013'!A6,"")</f>
        <v>joutsenlaji</v>
      </c>
      <c r="T6" s="40" t="str">
        <f>IF('2013'!U6="",'2013'!A6,"")</f>
        <v>joutsenlaji</v>
      </c>
      <c r="U6" s="40" t="str">
        <f>IF('2013'!V6="",'2013'!A6,"")</f>
        <v>joutsenlaji</v>
      </c>
      <c r="V6" s="40" t="str">
        <f>IF('2013'!W6="",'2013'!A6,"")</f>
        <v>joutsenlaji</v>
      </c>
      <c r="W6" s="40" t="str">
        <f>IF('2013'!X6="",'2013'!A6,"")</f>
        <v>joutsenlaji</v>
      </c>
      <c r="X6" s="7"/>
      <c r="Y6" s="8">
        <f>IF(COUNTA(C6:X6)&gt;0,COUNTA(C6:X6),"")</f>
        <v>20</v>
      </c>
      <c r="Z6" s="41">
        <f>IF(Y6&lt;&gt;"",1,"")</f>
        <v>1</v>
      </c>
      <c r="AA6" s="5" t="str">
        <f>IF('2013'!AC6="",'2013'!A6,"")</f>
        <v>joutsenlaji</v>
      </c>
      <c r="AB6" s="40" t="str">
        <f>IF('2013'!AD6="",'2013'!A6,"")</f>
        <v>joutsenlaji</v>
      </c>
    </row>
    <row r="7" spans="1:28" x14ac:dyDescent="0.2">
      <c r="A7" s="14" t="s">
        <v>36</v>
      </c>
      <c r="B7" s="7">
        <f t="shared" ref="B7:B83" si="3">Y7</f>
        <v>20</v>
      </c>
      <c r="C7" s="18"/>
      <c r="D7" s="40" t="str">
        <f>IF('2013'!E7="",'2013'!A7,"")</f>
        <v>metsähanhi</v>
      </c>
      <c r="E7" s="40" t="str">
        <f>IF('2013'!F7="",'2013'!A7,"")</f>
        <v>metsähanhi</v>
      </c>
      <c r="F7" s="40" t="str">
        <f>IF('2013'!G7="",'2013'!A7,"")</f>
        <v>metsähanhi</v>
      </c>
      <c r="G7" s="40" t="str">
        <f>IF('2013'!H7="",'2013'!A7,"")</f>
        <v>metsähanhi</v>
      </c>
      <c r="H7" s="40" t="str">
        <f>IF('2013'!I7="",'2013'!A7,"")</f>
        <v>metsähanhi</v>
      </c>
      <c r="I7" s="40" t="str">
        <f>IF('2013'!J7="",'2013'!A7,"")</f>
        <v>metsähanhi</v>
      </c>
      <c r="J7" s="40" t="str">
        <f>IF('2013'!K7="",'2013'!A7,"")</f>
        <v>metsähanhi</v>
      </c>
      <c r="K7" s="40" t="str">
        <f>IF('2013'!L7="",'2013'!A7,"")</f>
        <v>metsähanhi</v>
      </c>
      <c r="L7" s="40" t="str">
        <f>IF('2013'!M7="",'2013'!A7,"")</f>
        <v>metsähanhi</v>
      </c>
      <c r="M7" s="40" t="str">
        <f>IF('2013'!N7="",'2013'!A7,"")</f>
        <v>metsähanhi</v>
      </c>
      <c r="N7" s="40" t="str">
        <f>IF('2013'!O7="",'2013'!A7,"")</f>
        <v>metsähanhi</v>
      </c>
      <c r="O7" s="40" t="str">
        <f>IF('2013'!P7="",'2013'!A7,"")</f>
        <v>metsähanhi</v>
      </c>
      <c r="P7" s="40" t="str">
        <f>IF('2013'!Q7="",'2013'!A7,"")</f>
        <v>metsähanhi</v>
      </c>
      <c r="Q7" s="40" t="str">
        <f>IF('2013'!R7="",'2013'!A7,"")</f>
        <v>metsähanhi</v>
      </c>
      <c r="R7" s="40" t="str">
        <f>IF('2013'!S7="",'2013'!A7,"")</f>
        <v>metsähanhi</v>
      </c>
      <c r="S7" s="40" t="str">
        <f>IF('2013'!T7="",'2013'!A7,"")</f>
        <v>metsähanhi</v>
      </c>
      <c r="T7" s="40" t="str">
        <f>IF('2013'!U7="",'2013'!A7,"")</f>
        <v>metsähanhi</v>
      </c>
      <c r="U7" s="40" t="str">
        <f>IF('2013'!V7="",'2013'!A7,"")</f>
        <v>metsähanhi</v>
      </c>
      <c r="V7" s="40" t="str">
        <f>IF('2013'!W7="",'2013'!A7,"")</f>
        <v>metsähanhi</v>
      </c>
      <c r="W7" s="40" t="str">
        <f>IF('2013'!X7="",'2013'!A7,"")</f>
        <v>metsähanhi</v>
      </c>
      <c r="X7" s="7"/>
      <c r="Y7" s="8">
        <f t="shared" si="1"/>
        <v>20</v>
      </c>
      <c r="Z7" s="41">
        <f t="shared" si="2"/>
        <v>1</v>
      </c>
      <c r="AA7" s="5" t="str">
        <f>IF('2013'!AC7="",'2013'!A7,"")</f>
        <v>metsähanhi</v>
      </c>
      <c r="AB7" s="40" t="str">
        <f>IF('2013'!AD7="",'2013'!A7,"")</f>
        <v>metsähanhi</v>
      </c>
    </row>
    <row r="8" spans="1:28" x14ac:dyDescent="0.2">
      <c r="A8" s="14" t="s">
        <v>37</v>
      </c>
      <c r="B8" s="7">
        <f>Y8</f>
        <v>20</v>
      </c>
      <c r="C8" s="18"/>
      <c r="D8" s="40" t="str">
        <f>IF('2013'!E8="",'2013'!A8,"")</f>
        <v>kanadanhanhi</v>
      </c>
      <c r="E8" s="40" t="str">
        <f>IF('2013'!F8="",'2013'!A8,"")</f>
        <v>kanadanhanhi</v>
      </c>
      <c r="F8" s="40" t="str">
        <f>IF('2013'!G8="",'2013'!A8,"")</f>
        <v>kanadanhanhi</v>
      </c>
      <c r="G8" s="40" t="str">
        <f>IF('2013'!H8="",'2013'!A8,"")</f>
        <v>kanadanhanhi</v>
      </c>
      <c r="H8" s="40" t="str">
        <f>IF('2013'!I8="",'2013'!A8,"")</f>
        <v>kanadanhanhi</v>
      </c>
      <c r="I8" s="40" t="str">
        <f>IF('2013'!J8="",'2013'!A8,"")</f>
        <v>kanadanhanhi</v>
      </c>
      <c r="J8" s="40" t="str">
        <f>IF('2013'!K8="",'2013'!A8,"")</f>
        <v>kanadanhanhi</v>
      </c>
      <c r="K8" s="40" t="str">
        <f>IF('2013'!L8="",'2013'!A8,"")</f>
        <v>kanadanhanhi</v>
      </c>
      <c r="L8" s="40" t="str">
        <f>IF('2013'!M8="",'2013'!A8,"")</f>
        <v>kanadanhanhi</v>
      </c>
      <c r="M8" s="40" t="str">
        <f>IF('2013'!N8="",'2013'!A8,"")</f>
        <v>kanadanhanhi</v>
      </c>
      <c r="N8" s="40" t="str">
        <f>IF('2013'!O8="",'2013'!A8,"")</f>
        <v>kanadanhanhi</v>
      </c>
      <c r="O8" s="40" t="str">
        <f>IF('2013'!P8="",'2013'!A8,"")</f>
        <v>kanadanhanhi</v>
      </c>
      <c r="P8" s="40" t="str">
        <f>IF('2013'!Q8="",'2013'!A8,"")</f>
        <v>kanadanhanhi</v>
      </c>
      <c r="Q8" s="40" t="str">
        <f>IF('2013'!R8="",'2013'!A8,"")</f>
        <v>kanadanhanhi</v>
      </c>
      <c r="R8" s="40" t="str">
        <f>IF('2013'!S8="",'2013'!A8,"")</f>
        <v>kanadanhanhi</v>
      </c>
      <c r="S8" s="40" t="str">
        <f>IF('2013'!T8="",'2013'!A8,"")</f>
        <v>kanadanhanhi</v>
      </c>
      <c r="T8" s="40" t="str">
        <f>IF('2013'!U8="",'2013'!A8,"")</f>
        <v>kanadanhanhi</v>
      </c>
      <c r="U8" s="40" t="str">
        <f>IF('2013'!V8="",'2013'!A8,"")</f>
        <v>kanadanhanhi</v>
      </c>
      <c r="V8" s="40" t="str">
        <f>IF('2013'!W8="",'2013'!A8,"")</f>
        <v>kanadanhanhi</v>
      </c>
      <c r="W8" s="40" t="str">
        <f>IF('2013'!X8="",'2013'!A8,"")</f>
        <v>kanadanhanhi</v>
      </c>
      <c r="X8" s="7"/>
      <c r="Y8" s="8">
        <f t="shared" si="1"/>
        <v>20</v>
      </c>
      <c r="Z8" s="41">
        <f t="shared" si="2"/>
        <v>1</v>
      </c>
      <c r="AA8" s="5" t="str">
        <f>IF('2013'!AC8="",'2013'!A8,"")</f>
        <v>kanadanhanhi</v>
      </c>
      <c r="AB8" s="40" t="str">
        <f>IF('2013'!AD8="",'2013'!A8,"")</f>
        <v>kanadanhanhi</v>
      </c>
    </row>
    <row r="9" spans="1:28" x14ac:dyDescent="0.2">
      <c r="A9" s="14" t="s">
        <v>38</v>
      </c>
      <c r="B9" s="7">
        <f t="shared" si="3"/>
        <v>20</v>
      </c>
      <c r="C9" s="18"/>
      <c r="D9" s="40" t="str">
        <f>IF('2013'!E9="",'2013'!A9,"")</f>
        <v>haapana</v>
      </c>
      <c r="E9" s="40" t="str">
        <f>IF('2013'!F9="",'2013'!A9,"")</f>
        <v>haapana</v>
      </c>
      <c r="F9" s="40" t="str">
        <f>IF('2013'!G9="",'2013'!A9,"")</f>
        <v>haapana</v>
      </c>
      <c r="G9" s="40" t="str">
        <f>IF('2013'!H9="",'2013'!A9,"")</f>
        <v>haapana</v>
      </c>
      <c r="H9" s="40" t="str">
        <f>IF('2013'!I9="",'2013'!A9,"")</f>
        <v>haapana</v>
      </c>
      <c r="I9" s="40" t="str">
        <f>IF('2013'!J9="",'2013'!A9,"")</f>
        <v>haapana</v>
      </c>
      <c r="J9" s="40" t="str">
        <f>IF('2013'!K9="",'2013'!A9,"")</f>
        <v>haapana</v>
      </c>
      <c r="K9" s="40" t="str">
        <f>IF('2013'!L9="",'2013'!A9,"")</f>
        <v>haapana</v>
      </c>
      <c r="L9" s="40" t="str">
        <f>IF('2013'!M9="",'2013'!A9,"")</f>
        <v>haapana</v>
      </c>
      <c r="M9" s="40" t="str">
        <f>IF('2013'!N9="",'2013'!A9,"")</f>
        <v>haapana</v>
      </c>
      <c r="N9" s="40" t="str">
        <f>IF('2013'!O9="",'2013'!A9,"")</f>
        <v>haapana</v>
      </c>
      <c r="O9" s="40" t="str">
        <f>IF('2013'!P9="",'2013'!A9,"")</f>
        <v>haapana</v>
      </c>
      <c r="P9" s="40" t="str">
        <f>IF('2013'!Q9="",'2013'!A9,"")</f>
        <v>haapana</v>
      </c>
      <c r="Q9" s="40" t="str">
        <f>IF('2013'!R9="",'2013'!A9,"")</f>
        <v>haapana</v>
      </c>
      <c r="R9" s="40" t="str">
        <f>IF('2013'!S9="",'2013'!A9,"")</f>
        <v>haapana</v>
      </c>
      <c r="S9" s="40" t="str">
        <f>IF('2013'!T9="",'2013'!A9,"")</f>
        <v>haapana</v>
      </c>
      <c r="T9" s="40" t="str">
        <f>IF('2013'!U9="",'2013'!A9,"")</f>
        <v>haapana</v>
      </c>
      <c r="U9" s="40" t="str">
        <f>IF('2013'!V9="",'2013'!A9,"")</f>
        <v>haapana</v>
      </c>
      <c r="V9" s="40" t="str">
        <f>IF('2013'!W9="",'2013'!A9,"")</f>
        <v>haapana</v>
      </c>
      <c r="W9" s="40" t="str">
        <f>IF('2013'!X9="",'2013'!A9,"")</f>
        <v>haapana</v>
      </c>
      <c r="X9" s="7"/>
      <c r="Y9" s="8">
        <f t="shared" si="1"/>
        <v>20</v>
      </c>
      <c r="Z9" s="41">
        <f t="shared" si="2"/>
        <v>1</v>
      </c>
      <c r="AA9" s="5" t="str">
        <f>IF('2013'!AC9="",'2013'!A9,"")</f>
        <v>haapana</v>
      </c>
      <c r="AB9" s="40" t="str">
        <f>IF('2013'!AD9="",'2013'!A9,"")</f>
        <v>haapana</v>
      </c>
    </row>
    <row r="10" spans="1:28" x14ac:dyDescent="0.2">
      <c r="A10" s="14" t="s">
        <v>39</v>
      </c>
      <c r="B10" s="7">
        <f t="shared" si="3"/>
        <v>20</v>
      </c>
      <c r="C10" s="18"/>
      <c r="D10" s="40" t="str">
        <f>IF('2013'!E10="",'2013'!A10,"")</f>
        <v/>
      </c>
      <c r="E10" s="40" t="str">
        <f>IF('2013'!F10="",'2013'!A10,"")</f>
        <v>tavi</v>
      </c>
      <c r="F10" s="40" t="str">
        <f>IF('2013'!G10="",'2013'!A10,"")</f>
        <v>tavi</v>
      </c>
      <c r="G10" s="40" t="str">
        <f>IF('2013'!H10="",'2013'!A10,"")</f>
        <v>tavi</v>
      </c>
      <c r="H10" s="40" t="str">
        <f>IF('2013'!I10="",'2013'!A10,"")</f>
        <v>tavi</v>
      </c>
      <c r="I10" s="40" t="str">
        <f>IF('2013'!J10="",'2013'!A10,"")</f>
        <v>tavi</v>
      </c>
      <c r="J10" s="40" t="str">
        <f>IF('2013'!K10="",'2013'!A10,"")</f>
        <v>tavi</v>
      </c>
      <c r="K10" s="40" t="str">
        <f>IF('2013'!L10="",'2013'!A10,"")</f>
        <v>tavi</v>
      </c>
      <c r="L10" s="40" t="str">
        <f>IF('2013'!M10="",'2013'!A10,"")</f>
        <v>tavi</v>
      </c>
      <c r="M10" s="40" t="str">
        <f>IF('2013'!N10="",'2013'!A10,"")</f>
        <v>tavi</v>
      </c>
      <c r="N10" s="40" t="str">
        <f>IF('2013'!O10="",'2013'!A10,"")</f>
        <v>tavi</v>
      </c>
      <c r="O10" s="40" t="str">
        <f>IF('2013'!P10="",'2013'!A10,"")</f>
        <v>tavi</v>
      </c>
      <c r="P10" s="40" t="str">
        <f>IF('2013'!Q10="",'2013'!A10,"")</f>
        <v>tavi</v>
      </c>
      <c r="Q10" s="40" t="str">
        <f>IF('2013'!R10="",'2013'!A10,"")</f>
        <v>tavi</v>
      </c>
      <c r="R10" s="40" t="str">
        <f>IF('2013'!S10="",'2013'!A10,"")</f>
        <v>tavi</v>
      </c>
      <c r="S10" s="40" t="str">
        <f>IF('2013'!T10="",'2013'!A10,"")</f>
        <v>tavi</v>
      </c>
      <c r="T10" s="40" t="str">
        <f>IF('2013'!U10="",'2013'!A10,"")</f>
        <v>tavi</v>
      </c>
      <c r="U10" s="40" t="str">
        <f>IF('2013'!V10="",'2013'!A10,"")</f>
        <v>tavi</v>
      </c>
      <c r="V10" s="40" t="str">
        <f>IF('2013'!W10="",'2013'!A10,"")</f>
        <v>tavi</v>
      </c>
      <c r="W10" s="40" t="str">
        <f>IF('2013'!X10="",'2013'!A10,"")</f>
        <v>tavi</v>
      </c>
      <c r="X10" s="7"/>
      <c r="Y10" s="8">
        <f t="shared" si="1"/>
        <v>20</v>
      </c>
      <c r="Z10" s="41">
        <f t="shared" si="2"/>
        <v>1</v>
      </c>
      <c r="AA10" s="5" t="str">
        <f>IF('2013'!AC10="",'2013'!A10,"")</f>
        <v>tavi</v>
      </c>
      <c r="AB10" s="40" t="str">
        <f>IF('2013'!AD10="",'2013'!A10,"")</f>
        <v>tavi</v>
      </c>
    </row>
    <row r="11" spans="1:28" x14ac:dyDescent="0.2">
      <c r="A11" s="14" t="s">
        <v>40</v>
      </c>
      <c r="B11" s="7">
        <f t="shared" si="3"/>
        <v>20</v>
      </c>
      <c r="C11" s="7"/>
      <c r="D11" s="40" t="str">
        <f>IF('2013'!E11="",'2013'!A11,"")</f>
        <v/>
      </c>
      <c r="E11" s="40" t="str">
        <f>IF('2013'!F11="",'2013'!A11,"")</f>
        <v/>
      </c>
      <c r="F11" s="40" t="str">
        <f>IF('2013'!G11="",'2013'!A11,"")</f>
        <v/>
      </c>
      <c r="G11" s="40" t="str">
        <f>IF('2013'!H11="",'2013'!A11,"")</f>
        <v>sinisorsa</v>
      </c>
      <c r="H11" s="40" t="str">
        <f>IF('2013'!I11="",'2013'!A11,"")</f>
        <v/>
      </c>
      <c r="I11" s="40" t="str">
        <f>IF('2013'!J11="",'2013'!A11,"")</f>
        <v>sinisorsa</v>
      </c>
      <c r="J11" s="40" t="str">
        <f>IF('2013'!K11="",'2013'!A11,"")</f>
        <v/>
      </c>
      <c r="K11" s="40" t="str">
        <f>IF('2013'!L11="",'2013'!A11,"")</f>
        <v>sinisorsa</v>
      </c>
      <c r="L11" s="40" t="str">
        <f>IF('2013'!M11="",'2013'!A11,"")</f>
        <v>sinisorsa</v>
      </c>
      <c r="M11" s="40" t="str">
        <f>IF('2013'!N11="",'2013'!A11,"")</f>
        <v>sinisorsa</v>
      </c>
      <c r="N11" s="40" t="str">
        <f>IF('2013'!O11="",'2013'!A11,"")</f>
        <v>sinisorsa</v>
      </c>
      <c r="O11" s="40" t="str">
        <f>IF('2013'!P11="",'2013'!A11,"")</f>
        <v>sinisorsa</v>
      </c>
      <c r="P11" s="40" t="str">
        <f>IF('2013'!Q11="",'2013'!A11,"")</f>
        <v>sinisorsa</v>
      </c>
      <c r="Q11" s="40" t="str">
        <f>IF('2013'!R11="",'2013'!A11,"")</f>
        <v>sinisorsa</v>
      </c>
      <c r="R11" s="40" t="str">
        <f>IF('2013'!S11="",'2013'!A11,"")</f>
        <v>sinisorsa</v>
      </c>
      <c r="S11" s="40" t="str">
        <f>IF('2013'!T11="",'2013'!A11,"")</f>
        <v>sinisorsa</v>
      </c>
      <c r="T11" s="40" t="str">
        <f>IF('2013'!U11="",'2013'!A11,"")</f>
        <v>sinisorsa</v>
      </c>
      <c r="U11" s="40" t="str">
        <f>IF('2013'!V11="",'2013'!A11,"")</f>
        <v>sinisorsa</v>
      </c>
      <c r="V11" s="40" t="str">
        <f>IF('2013'!W11="",'2013'!A11,"")</f>
        <v>sinisorsa</v>
      </c>
      <c r="W11" s="40" t="str">
        <f>IF('2013'!X11="",'2013'!A11,"")</f>
        <v>sinisorsa</v>
      </c>
      <c r="X11" s="7"/>
      <c r="Y11" s="8">
        <f t="shared" si="1"/>
        <v>20</v>
      </c>
      <c r="Z11" s="41">
        <f t="shared" si="2"/>
        <v>1</v>
      </c>
      <c r="AA11" s="5" t="str">
        <f>IF('2013'!AC11="",'2013'!A11,"")</f>
        <v/>
      </c>
      <c r="AB11" s="40" t="str">
        <f>IF('2013'!AD11="",'2013'!A11,"")</f>
        <v/>
      </c>
    </row>
    <row r="12" spans="1:28" x14ac:dyDescent="0.2">
      <c r="A12" s="14" t="s">
        <v>41</v>
      </c>
      <c r="B12" s="7">
        <f t="shared" si="3"/>
        <v>20</v>
      </c>
      <c r="C12" s="7"/>
      <c r="D12" s="40" t="str">
        <f>IF('2013'!E12="",'2013'!A12,"")</f>
        <v>tukkasotka</v>
      </c>
      <c r="E12" s="40" t="str">
        <f>IF('2013'!F12="",'2013'!A12,"")</f>
        <v>tukkasotka</v>
      </c>
      <c r="F12" s="40" t="str">
        <f>IF('2013'!G12="",'2013'!A12,"")</f>
        <v>tukkasotka</v>
      </c>
      <c r="G12" s="40" t="str">
        <f>IF('2013'!H12="",'2013'!A12,"")</f>
        <v>tukkasotka</v>
      </c>
      <c r="H12" s="40" t="str">
        <f>IF('2013'!I12="",'2013'!A12,"")</f>
        <v>tukkasotka</v>
      </c>
      <c r="I12" s="40" t="str">
        <f>IF('2013'!J12="",'2013'!A12,"")</f>
        <v>tukkasotka</v>
      </c>
      <c r="J12" s="40" t="str">
        <f>IF('2013'!K12="",'2013'!A12,"")</f>
        <v>tukkasotka</v>
      </c>
      <c r="K12" s="40" t="str">
        <f>IF('2013'!L12="",'2013'!A12,"")</f>
        <v>tukkasotka</v>
      </c>
      <c r="L12" s="40" t="str">
        <f>IF('2013'!M12="",'2013'!A12,"")</f>
        <v>tukkasotka</v>
      </c>
      <c r="M12" s="40" t="str">
        <f>IF('2013'!N12="",'2013'!A12,"")</f>
        <v>tukkasotka</v>
      </c>
      <c r="N12" s="40" t="str">
        <f>IF('2013'!O12="",'2013'!A12,"")</f>
        <v>tukkasotka</v>
      </c>
      <c r="O12" s="40" t="str">
        <f>IF('2013'!P12="",'2013'!A12,"")</f>
        <v>tukkasotka</v>
      </c>
      <c r="P12" s="40" t="str">
        <f>IF('2013'!Q12="",'2013'!A12,"")</f>
        <v>tukkasotka</v>
      </c>
      <c r="Q12" s="40" t="str">
        <f>IF('2013'!R12="",'2013'!A12,"")</f>
        <v>tukkasotka</v>
      </c>
      <c r="R12" s="40" t="str">
        <f>IF('2013'!S12="",'2013'!A12,"")</f>
        <v>tukkasotka</v>
      </c>
      <c r="S12" s="40" t="str">
        <f>IF('2013'!T12="",'2013'!A12,"")</f>
        <v>tukkasotka</v>
      </c>
      <c r="T12" s="40" t="str">
        <f>IF('2013'!U12="",'2013'!A12,"")</f>
        <v>tukkasotka</v>
      </c>
      <c r="U12" s="40" t="str">
        <f>IF('2013'!V12="",'2013'!A12,"")</f>
        <v>tukkasotka</v>
      </c>
      <c r="V12" s="40" t="str">
        <f>IF('2013'!W12="",'2013'!A12,"")</f>
        <v>tukkasotka</v>
      </c>
      <c r="W12" s="40" t="str">
        <f>IF('2013'!X12="",'2013'!A12,"")</f>
        <v>tukkasotka</v>
      </c>
      <c r="X12" s="7"/>
      <c r="Y12" s="8">
        <f t="shared" si="1"/>
        <v>20</v>
      </c>
      <c r="Z12" s="41">
        <f t="shared" si="2"/>
        <v>1</v>
      </c>
      <c r="AA12" s="5" t="str">
        <f>IF('2013'!AC12="",'2013'!A12,"")</f>
        <v>tukkasotka</v>
      </c>
      <c r="AB12" s="40" t="str">
        <f>IF('2013'!AD12="",'2013'!A12,"")</f>
        <v>tukkasotka</v>
      </c>
    </row>
    <row r="13" spans="1:28" x14ac:dyDescent="0.2">
      <c r="A13" s="14" t="s">
        <v>42</v>
      </c>
      <c r="B13" s="7">
        <f t="shared" si="3"/>
        <v>20</v>
      </c>
      <c r="C13" s="18"/>
      <c r="D13" s="40" t="str">
        <f>IF('2013'!E13="",'2013'!A13,"")</f>
        <v>haahka</v>
      </c>
      <c r="E13" s="40" t="str">
        <f>IF('2013'!F13="",'2013'!A13,"")</f>
        <v>haahka</v>
      </c>
      <c r="F13" s="40" t="str">
        <f>IF('2013'!G13="",'2013'!A13,"")</f>
        <v>haahka</v>
      </c>
      <c r="G13" s="40" t="str">
        <f>IF('2013'!H13="",'2013'!A13,"")</f>
        <v>haahka</v>
      </c>
      <c r="H13" s="40" t="str">
        <f>IF('2013'!I13="",'2013'!A13,"")</f>
        <v>haahka</v>
      </c>
      <c r="I13" s="40" t="str">
        <f>IF('2013'!J13="",'2013'!A13,"")</f>
        <v>haahka</v>
      </c>
      <c r="J13" s="40" t="str">
        <f>IF('2013'!K13="",'2013'!A13,"")</f>
        <v>haahka</v>
      </c>
      <c r="K13" s="40" t="str">
        <f>IF('2013'!L13="",'2013'!A13,"")</f>
        <v>haahka</v>
      </c>
      <c r="L13" s="40" t="str">
        <f>IF('2013'!M13="",'2013'!A13,"")</f>
        <v>haahka</v>
      </c>
      <c r="M13" s="40" t="str">
        <f>IF('2013'!N13="",'2013'!A13,"")</f>
        <v>haahka</v>
      </c>
      <c r="N13" s="40" t="str">
        <f>IF('2013'!O13="",'2013'!A13,"")</f>
        <v>haahka</v>
      </c>
      <c r="O13" s="40" t="str">
        <f>IF('2013'!P13="",'2013'!A13,"")</f>
        <v>haahka</v>
      </c>
      <c r="P13" s="40" t="str">
        <f>IF('2013'!Q13="",'2013'!A13,"")</f>
        <v>haahka</v>
      </c>
      <c r="Q13" s="40" t="str">
        <f>IF('2013'!R13="",'2013'!A13,"")</f>
        <v>haahka</v>
      </c>
      <c r="R13" s="40" t="str">
        <f>IF('2013'!S13="",'2013'!A13,"")</f>
        <v>haahka</v>
      </c>
      <c r="S13" s="40" t="str">
        <f>IF('2013'!T13="",'2013'!A13,"")</f>
        <v>haahka</v>
      </c>
      <c r="T13" s="40" t="str">
        <f>IF('2013'!U13="",'2013'!A13,"")</f>
        <v>haahka</v>
      </c>
      <c r="U13" s="40" t="str">
        <f>IF('2013'!V13="",'2013'!A13,"")</f>
        <v>haahka</v>
      </c>
      <c r="V13" s="40" t="str">
        <f>IF('2013'!W13="",'2013'!A13,"")</f>
        <v>haahka</v>
      </c>
      <c r="W13" s="40" t="str">
        <f>IF('2013'!X13="",'2013'!A13,"")</f>
        <v>haahka</v>
      </c>
      <c r="X13" s="7"/>
      <c r="Y13" s="8">
        <f t="shared" si="1"/>
        <v>20</v>
      </c>
      <c r="Z13" s="41">
        <f t="shared" si="2"/>
        <v>1</v>
      </c>
      <c r="AA13" s="5" t="str">
        <f>IF('2013'!AC13="",'2013'!A13,"")</f>
        <v>haahka</v>
      </c>
      <c r="AB13" s="40" t="str">
        <f>IF('2013'!AD13="",'2013'!A13,"")</f>
        <v>haahka</v>
      </c>
    </row>
    <row r="14" spans="1:28" x14ac:dyDescent="0.2">
      <c r="A14" s="14" t="s">
        <v>43</v>
      </c>
      <c r="B14" s="7">
        <f t="shared" si="3"/>
        <v>20</v>
      </c>
      <c r="C14" s="18"/>
      <c r="D14" s="40" t="str">
        <f>IF('2013'!E14="",'2013'!A14,"")</f>
        <v>allihaahka</v>
      </c>
      <c r="E14" s="40" t="str">
        <f>IF('2013'!F14="",'2013'!A14,"")</f>
        <v>allihaahka</v>
      </c>
      <c r="F14" s="40" t="str">
        <f>IF('2013'!G14="",'2013'!A14,"")</f>
        <v>allihaahka</v>
      </c>
      <c r="G14" s="40" t="str">
        <f>IF('2013'!H14="",'2013'!A14,"")</f>
        <v>allihaahka</v>
      </c>
      <c r="H14" s="40" t="str">
        <f>IF('2013'!I14="",'2013'!A14,"")</f>
        <v>allihaahka</v>
      </c>
      <c r="I14" s="40" t="str">
        <f>IF('2013'!J14="",'2013'!A14,"")</f>
        <v>allihaahka</v>
      </c>
      <c r="J14" s="40" t="str">
        <f>IF('2013'!K14="",'2013'!A14,"")</f>
        <v>allihaahka</v>
      </c>
      <c r="K14" s="40" t="str">
        <f>IF('2013'!L14="",'2013'!A14,"")</f>
        <v>allihaahka</v>
      </c>
      <c r="L14" s="40" t="str">
        <f>IF('2013'!M14="",'2013'!A14,"")</f>
        <v>allihaahka</v>
      </c>
      <c r="M14" s="40" t="str">
        <f>IF('2013'!N14="",'2013'!A14,"")</f>
        <v>allihaahka</v>
      </c>
      <c r="N14" s="40" t="str">
        <f>IF('2013'!O14="",'2013'!A14,"")</f>
        <v>allihaahka</v>
      </c>
      <c r="O14" s="40" t="str">
        <f>IF('2013'!P14="",'2013'!A14,"")</f>
        <v>allihaahka</v>
      </c>
      <c r="P14" s="40" t="str">
        <f>IF('2013'!Q14="",'2013'!A14,"")</f>
        <v>allihaahka</v>
      </c>
      <c r="Q14" s="40" t="str">
        <f>IF('2013'!R14="",'2013'!A14,"")</f>
        <v>allihaahka</v>
      </c>
      <c r="R14" s="40" t="str">
        <f>IF('2013'!S14="",'2013'!A14,"")</f>
        <v>allihaahka</v>
      </c>
      <c r="S14" s="40" t="str">
        <f>IF('2013'!T14="",'2013'!A14,"")</f>
        <v>allihaahka</v>
      </c>
      <c r="T14" s="40" t="str">
        <f>IF('2013'!U14="",'2013'!A14,"")</f>
        <v>allihaahka</v>
      </c>
      <c r="U14" s="40" t="str">
        <f>IF('2013'!V14="",'2013'!A14,"")</f>
        <v>allihaahka</v>
      </c>
      <c r="V14" s="40" t="str">
        <f>IF('2013'!W14="",'2013'!A14,"")</f>
        <v>allihaahka</v>
      </c>
      <c r="W14" s="40" t="str">
        <f>IF('2013'!X14="",'2013'!A14,"")</f>
        <v>allihaahka</v>
      </c>
      <c r="X14" s="7"/>
      <c r="Y14" s="8">
        <f t="shared" si="1"/>
        <v>20</v>
      </c>
      <c r="Z14" s="41">
        <f t="shared" si="2"/>
        <v>1</v>
      </c>
      <c r="AA14" s="5" t="str">
        <f>IF('2013'!AC14="",'2013'!A14,"")</f>
        <v>allihaahka</v>
      </c>
      <c r="AB14" s="40" t="str">
        <f>IF('2013'!AD14="",'2013'!A14,"")</f>
        <v>allihaahka</v>
      </c>
    </row>
    <row r="15" spans="1:28" x14ac:dyDescent="0.2">
      <c r="A15" s="14" t="s">
        <v>44</v>
      </c>
      <c r="B15" s="7">
        <f t="shared" si="3"/>
        <v>20</v>
      </c>
      <c r="C15" s="7"/>
      <c r="D15" s="40" t="str">
        <f>IF('2013'!E15="",'2013'!A15,"")</f>
        <v>alli</v>
      </c>
      <c r="E15" s="40" t="str">
        <f>IF('2013'!F15="",'2013'!A15,"")</f>
        <v>alli</v>
      </c>
      <c r="F15" s="40" t="str">
        <f>IF('2013'!G15="",'2013'!A15,"")</f>
        <v>alli</v>
      </c>
      <c r="G15" s="40" t="str">
        <f>IF('2013'!H15="",'2013'!A15,"")</f>
        <v>alli</v>
      </c>
      <c r="H15" s="40" t="str">
        <f>IF('2013'!I15="",'2013'!A15,"")</f>
        <v>alli</v>
      </c>
      <c r="I15" s="40" t="str">
        <f>IF('2013'!J15="",'2013'!A15,"")</f>
        <v>alli</v>
      </c>
      <c r="J15" s="40" t="str">
        <f>IF('2013'!K15="",'2013'!A15,"")</f>
        <v>alli</v>
      </c>
      <c r="K15" s="40" t="str">
        <f>IF('2013'!L15="",'2013'!A15,"")</f>
        <v>alli</v>
      </c>
      <c r="L15" s="40" t="str">
        <f>IF('2013'!M15="",'2013'!A15,"")</f>
        <v>alli</v>
      </c>
      <c r="M15" s="40" t="str">
        <f>IF('2013'!N15="",'2013'!A15,"")</f>
        <v>alli</v>
      </c>
      <c r="N15" s="40" t="str">
        <f>IF('2013'!O15="",'2013'!A15,"")</f>
        <v>alli</v>
      </c>
      <c r="O15" s="40" t="str">
        <f>IF('2013'!P15="",'2013'!A15,"")</f>
        <v>alli</v>
      </c>
      <c r="P15" s="40" t="str">
        <f>IF('2013'!Q15="",'2013'!A15,"")</f>
        <v>alli</v>
      </c>
      <c r="Q15" s="40" t="str">
        <f>IF('2013'!R15="",'2013'!A15,"")</f>
        <v>alli</v>
      </c>
      <c r="R15" s="40" t="str">
        <f>IF('2013'!S15="",'2013'!A15,"")</f>
        <v>alli</v>
      </c>
      <c r="S15" s="40" t="str">
        <f>IF('2013'!T15="",'2013'!A15,"")</f>
        <v>alli</v>
      </c>
      <c r="T15" s="40" t="str">
        <f>IF('2013'!U15="",'2013'!A15,"")</f>
        <v>alli</v>
      </c>
      <c r="U15" s="40" t="str">
        <f>IF('2013'!V15="",'2013'!A15,"")</f>
        <v>alli</v>
      </c>
      <c r="V15" s="40" t="str">
        <f>IF('2013'!W15="",'2013'!A15,"")</f>
        <v>alli</v>
      </c>
      <c r="W15" s="40" t="str">
        <f>IF('2013'!X15="",'2013'!A15,"")</f>
        <v>alli</v>
      </c>
      <c r="X15" s="7"/>
      <c r="Y15" s="8">
        <f t="shared" si="1"/>
        <v>20</v>
      </c>
      <c r="Z15" s="41">
        <f t="shared" si="2"/>
        <v>1</v>
      </c>
      <c r="AA15" s="5" t="str">
        <f>IF('2013'!AC15="",'2013'!A15,"")</f>
        <v>alli</v>
      </c>
      <c r="AB15" s="40" t="str">
        <f>IF('2013'!AD15="",'2013'!A15,"")</f>
        <v>alli</v>
      </c>
    </row>
    <row r="16" spans="1:28" x14ac:dyDescent="0.2">
      <c r="A16" s="14" t="s">
        <v>45</v>
      </c>
      <c r="B16" s="7">
        <f t="shared" si="3"/>
        <v>20</v>
      </c>
      <c r="C16" s="7"/>
      <c r="D16" s="40" t="str">
        <f>IF('2013'!E16="",'2013'!A16,"")</f>
        <v>mustalintu</v>
      </c>
      <c r="E16" s="40" t="str">
        <f>IF('2013'!F16="",'2013'!A16,"")</f>
        <v/>
      </c>
      <c r="F16" s="40" t="str">
        <f>IF('2013'!G16="",'2013'!A16,"")</f>
        <v>mustalintu</v>
      </c>
      <c r="G16" s="40" t="str">
        <f>IF('2013'!H16="",'2013'!A16,"")</f>
        <v>mustalintu</v>
      </c>
      <c r="H16" s="40" t="str">
        <f>IF('2013'!I16="",'2013'!A16,"")</f>
        <v>mustalintu</v>
      </c>
      <c r="I16" s="40" t="str">
        <f>IF('2013'!J16="",'2013'!A16,"")</f>
        <v>mustalintu</v>
      </c>
      <c r="J16" s="40" t="str">
        <f>IF('2013'!K16="",'2013'!A16,"")</f>
        <v>mustalintu</v>
      </c>
      <c r="K16" s="40" t="str">
        <f>IF('2013'!L16="",'2013'!A16,"")</f>
        <v>mustalintu</v>
      </c>
      <c r="L16" s="40" t="str">
        <f>IF('2013'!M16="",'2013'!A16,"")</f>
        <v>mustalintu</v>
      </c>
      <c r="M16" s="40" t="str">
        <f>IF('2013'!N16="",'2013'!A16,"")</f>
        <v>mustalintu</v>
      </c>
      <c r="N16" s="40" t="str">
        <f>IF('2013'!O16="",'2013'!A16,"")</f>
        <v>mustalintu</v>
      </c>
      <c r="O16" s="40" t="str">
        <f>IF('2013'!P16="",'2013'!A16,"")</f>
        <v>mustalintu</v>
      </c>
      <c r="P16" s="40" t="str">
        <f>IF('2013'!Q16="",'2013'!A16,"")</f>
        <v>mustalintu</v>
      </c>
      <c r="Q16" s="40" t="str">
        <f>IF('2013'!R16="",'2013'!A16,"")</f>
        <v>mustalintu</v>
      </c>
      <c r="R16" s="40" t="str">
        <f>IF('2013'!S16="",'2013'!A16,"")</f>
        <v>mustalintu</v>
      </c>
      <c r="S16" s="40" t="str">
        <f>IF('2013'!T16="",'2013'!A16,"")</f>
        <v>mustalintu</v>
      </c>
      <c r="T16" s="40" t="str">
        <f>IF('2013'!U16="",'2013'!A16,"")</f>
        <v>mustalintu</v>
      </c>
      <c r="U16" s="40" t="str">
        <f>IF('2013'!V16="",'2013'!A16,"")</f>
        <v>mustalintu</v>
      </c>
      <c r="V16" s="40" t="str">
        <f>IF('2013'!W16="",'2013'!A16,"")</f>
        <v>mustalintu</v>
      </c>
      <c r="W16" s="40" t="str">
        <f>IF('2013'!X16="",'2013'!A16,"")</f>
        <v>mustalintu</v>
      </c>
      <c r="X16" s="7"/>
      <c r="Y16" s="8">
        <f t="shared" si="1"/>
        <v>20</v>
      </c>
      <c r="Z16" s="41">
        <f t="shared" si="2"/>
        <v>1</v>
      </c>
      <c r="AA16" s="5" t="str">
        <f>IF('2013'!AC16="",'2013'!A16,"")</f>
        <v>mustalintu</v>
      </c>
      <c r="AB16" s="40" t="str">
        <f>IF('2013'!AD16="",'2013'!A16,"")</f>
        <v>mustalintu</v>
      </c>
    </row>
    <row r="17" spans="1:28" x14ac:dyDescent="0.2">
      <c r="A17" s="14" t="s">
        <v>46</v>
      </c>
      <c r="B17" s="7">
        <f t="shared" si="3"/>
        <v>20</v>
      </c>
      <c r="C17" s="7"/>
      <c r="D17" s="40" t="str">
        <f>IF('2013'!E17="",'2013'!A17,"")</f>
        <v>pilkkasiipi</v>
      </c>
      <c r="E17" s="40" t="str">
        <f>IF('2013'!F17="",'2013'!A17,"")</f>
        <v/>
      </c>
      <c r="F17" s="40" t="str">
        <f>IF('2013'!G17="",'2013'!A17,"")</f>
        <v>pilkkasiipi</v>
      </c>
      <c r="G17" s="40" t="str">
        <f>IF('2013'!H17="",'2013'!A17,"")</f>
        <v>pilkkasiipi</v>
      </c>
      <c r="H17" s="40" t="str">
        <f>IF('2013'!I17="",'2013'!A17,"")</f>
        <v>pilkkasiipi</v>
      </c>
      <c r="I17" s="40" t="str">
        <f>IF('2013'!J17="",'2013'!A17,"")</f>
        <v>pilkkasiipi</v>
      </c>
      <c r="J17" s="40" t="str">
        <f>IF('2013'!K17="",'2013'!A17,"")</f>
        <v/>
      </c>
      <c r="K17" s="40" t="str">
        <f>IF('2013'!L17="",'2013'!A17,"")</f>
        <v>pilkkasiipi</v>
      </c>
      <c r="L17" s="40" t="str">
        <f>IF('2013'!M17="",'2013'!A17,"")</f>
        <v>pilkkasiipi</v>
      </c>
      <c r="M17" s="40" t="str">
        <f>IF('2013'!N17="",'2013'!A17,"")</f>
        <v>pilkkasiipi</v>
      </c>
      <c r="N17" s="40" t="str">
        <f>IF('2013'!O17="",'2013'!A17,"")</f>
        <v>pilkkasiipi</v>
      </c>
      <c r="O17" s="40" t="str">
        <f>IF('2013'!P17="",'2013'!A17,"")</f>
        <v>pilkkasiipi</v>
      </c>
      <c r="P17" s="40" t="str">
        <f>IF('2013'!Q17="",'2013'!A17,"")</f>
        <v>pilkkasiipi</v>
      </c>
      <c r="Q17" s="40" t="str">
        <f>IF('2013'!R17="",'2013'!A17,"")</f>
        <v>pilkkasiipi</v>
      </c>
      <c r="R17" s="40" t="str">
        <f>IF('2013'!S17="",'2013'!A17,"")</f>
        <v>pilkkasiipi</v>
      </c>
      <c r="S17" s="40" t="str">
        <f>IF('2013'!T17="",'2013'!A17,"")</f>
        <v>pilkkasiipi</v>
      </c>
      <c r="T17" s="40" t="str">
        <f>IF('2013'!U17="",'2013'!A17,"")</f>
        <v>pilkkasiipi</v>
      </c>
      <c r="U17" s="40" t="str">
        <f>IF('2013'!V17="",'2013'!A17,"")</f>
        <v>pilkkasiipi</v>
      </c>
      <c r="V17" s="40" t="str">
        <f>IF('2013'!W17="",'2013'!A17,"")</f>
        <v>pilkkasiipi</v>
      </c>
      <c r="W17" s="40" t="str">
        <f>IF('2013'!X17="",'2013'!A17,"")</f>
        <v>pilkkasiipi</v>
      </c>
      <c r="X17" s="7"/>
      <c r="Y17" s="8">
        <f t="shared" si="1"/>
        <v>20</v>
      </c>
      <c r="Z17" s="41">
        <f t="shared" si="2"/>
        <v>1</v>
      </c>
      <c r="AA17" s="5" t="str">
        <f>IF('2013'!AC17="",'2013'!A17,"")</f>
        <v>pilkkasiipi</v>
      </c>
      <c r="AB17" s="40" t="str">
        <f>IF('2013'!AD17="",'2013'!A17,"")</f>
        <v>pilkkasiipi</v>
      </c>
    </row>
    <row r="18" spans="1:28" x14ac:dyDescent="0.2">
      <c r="A18" s="14" t="s">
        <v>47</v>
      </c>
      <c r="B18" s="7">
        <f>Y18</f>
        <v>16</v>
      </c>
      <c r="C18" s="7"/>
      <c r="D18" s="40" t="str">
        <f>IF('2013'!E18="",'2013'!A18,"")</f>
        <v>mustalintulaji</v>
      </c>
      <c r="E18" s="40"/>
      <c r="F18" s="40" t="str">
        <f>IF('2013'!G18="",'2013'!A18,"")</f>
        <v>mustalintulaji</v>
      </c>
      <c r="G18" s="40" t="str">
        <f>IF('2013'!H18="",'2013'!A18,"")</f>
        <v>mustalintulaji</v>
      </c>
      <c r="H18" s="40" t="str">
        <f>IF('2013'!I18="",'2013'!A18,"")</f>
        <v>mustalintulaji</v>
      </c>
      <c r="I18" s="40" t="str">
        <f>IF('2013'!J18="",'2013'!A18,"")</f>
        <v>mustalintulaji</v>
      </c>
      <c r="J18" s="40" t="str">
        <f>IF('2013'!K18="",'2013'!A18,"")</f>
        <v>mustalintulaji</v>
      </c>
      <c r="K18" s="40" t="str">
        <f>IF('2013'!L18="",'2013'!A18,"")</f>
        <v/>
      </c>
      <c r="L18" s="40" t="str">
        <f>IF('2013'!M18="",'2013'!A18,"")</f>
        <v>mustalintulaji</v>
      </c>
      <c r="M18" s="40" t="str">
        <f>IF('2013'!N18="",'2013'!A18,"")</f>
        <v>mustalintulaji</v>
      </c>
      <c r="N18" s="40" t="str">
        <f>IF('2013'!O18="",'2013'!A18,"")</f>
        <v>mustalintulaji</v>
      </c>
      <c r="O18" s="40" t="str">
        <f>IF('2013'!P18="",'2013'!A18,"")</f>
        <v>mustalintulaji</v>
      </c>
      <c r="P18" s="40"/>
      <c r="Q18" s="40" t="str">
        <f>IF('2013'!R18="",'2013'!A18,"")</f>
        <v>mustalintulaji</v>
      </c>
      <c r="R18" s="40"/>
      <c r="S18" s="40"/>
      <c r="T18" s="40" t="str">
        <f>IF('2013'!U18="",'2013'!A18,"")</f>
        <v>mustalintulaji</v>
      </c>
      <c r="U18" s="40" t="str">
        <f>IF('2013'!V18="",'2013'!A18,"")</f>
        <v>mustalintulaji</v>
      </c>
      <c r="V18" s="40" t="str">
        <f>IF('2013'!W18="",'2013'!A18,"")</f>
        <v>mustalintulaji</v>
      </c>
      <c r="W18" s="40" t="str">
        <f>IF('2013'!X18="",'2013'!A18,"")</f>
        <v>mustalintulaji</v>
      </c>
      <c r="X18" s="7"/>
      <c r="Y18" s="8">
        <f t="shared" si="1"/>
        <v>16</v>
      </c>
      <c r="Z18" s="41">
        <f t="shared" si="2"/>
        <v>1</v>
      </c>
      <c r="AA18" s="5" t="str">
        <f>IF('2013'!AC18="",'2013'!A18,"")</f>
        <v>mustalintulaji</v>
      </c>
      <c r="AB18" s="40" t="str">
        <f>IF('2013'!AD18="",'2013'!A18,"")</f>
        <v>mustalintulaji</v>
      </c>
    </row>
    <row r="19" spans="1:28" x14ac:dyDescent="0.2">
      <c r="A19" s="14" t="s">
        <v>48</v>
      </c>
      <c r="B19" s="7">
        <f t="shared" si="3"/>
        <v>20</v>
      </c>
      <c r="C19" s="7"/>
      <c r="D19" s="40" t="str">
        <f>IF('2013'!E19="",'2013'!A19,"")</f>
        <v>telkkä</v>
      </c>
      <c r="E19" s="40" t="str">
        <f>IF('2013'!F19="",'2013'!A19,"")</f>
        <v>telkkä</v>
      </c>
      <c r="F19" s="40" t="str">
        <f>IF('2013'!G19="",'2013'!A19,"")</f>
        <v>telkkä</v>
      </c>
      <c r="G19" s="40" t="str">
        <f>IF('2013'!H19="",'2013'!A19,"")</f>
        <v>telkkä</v>
      </c>
      <c r="H19" s="40" t="str">
        <f>IF('2013'!I19="",'2013'!A19,"")</f>
        <v>telkkä</v>
      </c>
      <c r="I19" s="40" t="str">
        <f>IF('2013'!J19="",'2013'!A19,"")</f>
        <v>telkkä</v>
      </c>
      <c r="J19" s="40" t="str">
        <f>IF('2013'!K19="",'2013'!A19,"")</f>
        <v>telkkä</v>
      </c>
      <c r="K19" s="40" t="str">
        <f>IF('2013'!L19="",'2013'!A19,"")</f>
        <v>telkkä</v>
      </c>
      <c r="L19" s="40" t="str">
        <f>IF('2013'!M19="",'2013'!A19,"")</f>
        <v>telkkä</v>
      </c>
      <c r="M19" s="40" t="str">
        <f>IF('2013'!N19="",'2013'!A19,"")</f>
        <v>telkkä</v>
      </c>
      <c r="N19" s="40" t="str">
        <f>IF('2013'!O19="",'2013'!A19,"")</f>
        <v>telkkä</v>
      </c>
      <c r="O19" s="40" t="str">
        <f>IF('2013'!P19="",'2013'!A19,"")</f>
        <v>telkkä</v>
      </c>
      <c r="P19" s="40" t="str">
        <f>IF('2013'!Q19="",'2013'!A19,"")</f>
        <v>telkkä</v>
      </c>
      <c r="Q19" s="40" t="str">
        <f>IF('2013'!R19="",'2013'!A19,"")</f>
        <v>telkkä</v>
      </c>
      <c r="R19" s="40" t="str">
        <f>IF('2013'!S19="",'2013'!A19,"")</f>
        <v>telkkä</v>
      </c>
      <c r="S19" s="40" t="str">
        <f>IF('2013'!T19="",'2013'!A19,"")</f>
        <v>telkkä</v>
      </c>
      <c r="T19" s="40" t="str">
        <f>IF('2013'!U19="",'2013'!A19,"")</f>
        <v>telkkä</v>
      </c>
      <c r="U19" s="40" t="str">
        <f>IF('2013'!V19="",'2013'!A19,"")</f>
        <v>telkkä</v>
      </c>
      <c r="V19" s="40" t="str">
        <f>IF('2013'!W19="",'2013'!A19,"")</f>
        <v>telkkä</v>
      </c>
      <c r="W19" s="40" t="str">
        <f>IF('2013'!X19="",'2013'!A19,"")</f>
        <v>telkkä</v>
      </c>
      <c r="X19" s="7"/>
      <c r="Y19" s="8">
        <f t="shared" si="1"/>
        <v>20</v>
      </c>
      <c r="Z19" s="41">
        <f t="shared" si="2"/>
        <v>1</v>
      </c>
      <c r="AA19" s="5" t="str">
        <f>IF('2013'!AC19="",'2013'!A19,"")</f>
        <v>telkkä</v>
      </c>
      <c r="AB19" s="40" t="str">
        <f>IF('2013'!AD19="",'2013'!A19,"")</f>
        <v>telkkä</v>
      </c>
    </row>
    <row r="20" spans="1:28" x14ac:dyDescent="0.2">
      <c r="A20" s="14" t="s">
        <v>49</v>
      </c>
      <c r="B20" s="7">
        <f t="shared" si="3"/>
        <v>20</v>
      </c>
      <c r="C20" s="7"/>
      <c r="D20" s="40" t="str">
        <f>IF('2013'!E20="",'2013'!A20,"")</f>
        <v>uivelo</v>
      </c>
      <c r="E20" s="40" t="str">
        <f>IF('2013'!F20="",'2013'!A20,"")</f>
        <v>uivelo</v>
      </c>
      <c r="F20" s="40" t="str">
        <f>IF('2013'!G20="",'2013'!A20,"")</f>
        <v>uivelo</v>
      </c>
      <c r="G20" s="40" t="str">
        <f>IF('2013'!H20="",'2013'!A20,"")</f>
        <v>uivelo</v>
      </c>
      <c r="H20" s="40" t="str">
        <f>IF('2013'!I20="",'2013'!A20,"")</f>
        <v>uivelo</v>
      </c>
      <c r="I20" s="40" t="str">
        <f>IF('2013'!J20="",'2013'!A20,"")</f>
        <v>uivelo</v>
      </c>
      <c r="J20" s="40" t="str">
        <f>IF('2013'!K20="",'2013'!A20,"")</f>
        <v>uivelo</v>
      </c>
      <c r="K20" s="40" t="str">
        <f>IF('2013'!L20="",'2013'!A20,"")</f>
        <v>uivelo</v>
      </c>
      <c r="L20" s="40" t="str">
        <f>IF('2013'!M20="",'2013'!A20,"")</f>
        <v>uivelo</v>
      </c>
      <c r="M20" s="40" t="str">
        <f>IF('2013'!N20="",'2013'!A20,"")</f>
        <v>uivelo</v>
      </c>
      <c r="N20" s="40" t="str">
        <f>IF('2013'!O20="",'2013'!A20,"")</f>
        <v>uivelo</v>
      </c>
      <c r="O20" s="40" t="str">
        <f>IF('2013'!P20="",'2013'!A20,"")</f>
        <v>uivelo</v>
      </c>
      <c r="P20" s="40" t="str">
        <f>IF('2013'!Q20="",'2013'!A20,"")</f>
        <v>uivelo</v>
      </c>
      <c r="Q20" s="40" t="str">
        <f>IF('2013'!R20="",'2013'!A20,"")</f>
        <v>uivelo</v>
      </c>
      <c r="R20" s="40" t="str">
        <f>IF('2013'!S20="",'2013'!A20,"")</f>
        <v>uivelo</v>
      </c>
      <c r="S20" s="40" t="str">
        <f>IF('2013'!T20="",'2013'!A20,"")</f>
        <v>uivelo</v>
      </c>
      <c r="T20" s="40" t="str">
        <f>IF('2013'!U20="",'2013'!A20,"")</f>
        <v>uivelo</v>
      </c>
      <c r="U20" s="40" t="str">
        <f>IF('2013'!V20="",'2013'!A20,"")</f>
        <v>uivelo</v>
      </c>
      <c r="V20" s="40" t="str">
        <f>IF('2013'!W20="",'2013'!A20,"")</f>
        <v>uivelo</v>
      </c>
      <c r="W20" s="40" t="str">
        <f>IF('2013'!X20="",'2013'!A20,"")</f>
        <v>uivelo</v>
      </c>
      <c r="X20" s="7"/>
      <c r="Y20" s="8">
        <f t="shared" si="1"/>
        <v>20</v>
      </c>
      <c r="Z20" s="41">
        <f t="shared" si="2"/>
        <v>1</v>
      </c>
      <c r="AA20" s="5" t="str">
        <f>IF('2013'!AC20="",'2013'!A20,"")</f>
        <v>uivelo</v>
      </c>
      <c r="AB20" s="40" t="str">
        <f>IF('2013'!AD20="",'2013'!A20,"")</f>
        <v>uivelo</v>
      </c>
    </row>
    <row r="21" spans="1:28" x14ac:dyDescent="0.2">
      <c r="A21" s="14" t="s">
        <v>50</v>
      </c>
      <c r="B21" s="7">
        <f t="shared" si="3"/>
        <v>20</v>
      </c>
      <c r="C21" s="7"/>
      <c r="D21" s="40" t="str">
        <f>IF('2013'!E21="",'2013'!A21,"")</f>
        <v>tukkakoskelo</v>
      </c>
      <c r="E21" s="40" t="str">
        <f>IF('2013'!F21="",'2013'!A21,"")</f>
        <v>tukkakoskelo</v>
      </c>
      <c r="F21" s="40" t="str">
        <f>IF('2013'!G21="",'2013'!A21,"")</f>
        <v>tukkakoskelo</v>
      </c>
      <c r="G21" s="40" t="str">
        <f>IF('2013'!H21="",'2013'!A21,"")</f>
        <v>tukkakoskelo</v>
      </c>
      <c r="H21" s="40" t="str">
        <f>IF('2013'!I21="",'2013'!A21,"")</f>
        <v>tukkakoskelo</v>
      </c>
      <c r="I21" s="40" t="str">
        <f>IF('2013'!J21="",'2013'!A21,"")</f>
        <v>tukkakoskelo</v>
      </c>
      <c r="J21" s="40" t="str">
        <f>IF('2013'!K21="",'2013'!A21,"")</f>
        <v>tukkakoskelo</v>
      </c>
      <c r="K21" s="40" t="str">
        <f>IF('2013'!L21="",'2013'!A21,"")</f>
        <v>tukkakoskelo</v>
      </c>
      <c r="L21" s="40" t="str">
        <f>IF('2013'!M21="",'2013'!A21,"")</f>
        <v>tukkakoskelo</v>
      </c>
      <c r="M21" s="40" t="str">
        <f>IF('2013'!N21="",'2013'!A21,"")</f>
        <v>tukkakoskelo</v>
      </c>
      <c r="N21" s="40" t="str">
        <f>IF('2013'!O21="",'2013'!A21,"")</f>
        <v>tukkakoskelo</v>
      </c>
      <c r="O21" s="40" t="str">
        <f>IF('2013'!P21="",'2013'!A21,"")</f>
        <v>tukkakoskelo</v>
      </c>
      <c r="P21" s="40" t="str">
        <f>IF('2013'!Q21="",'2013'!A21,"")</f>
        <v>tukkakoskelo</v>
      </c>
      <c r="Q21" s="40" t="str">
        <f>IF('2013'!R21="",'2013'!A21,"")</f>
        <v>tukkakoskelo</v>
      </c>
      <c r="R21" s="40" t="str">
        <f>IF('2013'!S21="",'2013'!A21,"")</f>
        <v>tukkakoskelo</v>
      </c>
      <c r="S21" s="40" t="str">
        <f>IF('2013'!T21="",'2013'!A21,"")</f>
        <v>tukkakoskelo</v>
      </c>
      <c r="T21" s="40" t="str">
        <f>IF('2013'!U21="",'2013'!A21,"")</f>
        <v>tukkakoskelo</v>
      </c>
      <c r="U21" s="40" t="str">
        <f>IF('2013'!V21="",'2013'!A21,"")</f>
        <v>tukkakoskelo</v>
      </c>
      <c r="V21" s="40" t="str">
        <f>IF('2013'!W21="",'2013'!A21,"")</f>
        <v>tukkakoskelo</v>
      </c>
      <c r="W21" s="40" t="str">
        <f>IF('2013'!X21="",'2013'!A21,"")</f>
        <v>tukkakoskelo</v>
      </c>
      <c r="X21" s="7"/>
      <c r="Y21" s="8">
        <f t="shared" si="1"/>
        <v>20</v>
      </c>
      <c r="Z21" s="41">
        <f t="shared" si="2"/>
        <v>1</v>
      </c>
      <c r="AA21" s="5" t="str">
        <f>IF('2013'!AC21="",'2013'!A21,"")</f>
        <v>tukkakoskelo</v>
      </c>
      <c r="AB21" s="40" t="str">
        <f>IF('2013'!AD21="",'2013'!A21,"")</f>
        <v>tukkakoskelo</v>
      </c>
    </row>
    <row r="22" spans="1:28" x14ac:dyDescent="0.2">
      <c r="A22" s="14" t="s">
        <v>51</v>
      </c>
      <c r="B22" s="7">
        <f t="shared" si="3"/>
        <v>20</v>
      </c>
      <c r="C22" s="7"/>
      <c r="D22" s="40" t="str">
        <f>IF('2013'!E22="",'2013'!A22,"")</f>
        <v>isokoskelo</v>
      </c>
      <c r="E22" s="40" t="str">
        <f>IF('2013'!F22="",'2013'!A22,"")</f>
        <v/>
      </c>
      <c r="F22" s="40" t="str">
        <f>IF('2013'!G22="",'2013'!A22,"")</f>
        <v>isokoskelo</v>
      </c>
      <c r="G22" s="40" t="str">
        <f>IF('2013'!H22="",'2013'!A22,"")</f>
        <v>isokoskelo</v>
      </c>
      <c r="H22" s="40" t="str">
        <f>IF('2013'!I22="",'2013'!A22,"")</f>
        <v>isokoskelo</v>
      </c>
      <c r="I22" s="40" t="str">
        <f>IF('2013'!J22="",'2013'!A22,"")</f>
        <v>isokoskelo</v>
      </c>
      <c r="J22" s="40" t="str">
        <f>IF('2013'!K22="",'2013'!A22,"")</f>
        <v/>
      </c>
      <c r="K22" s="40" t="str">
        <f>IF('2013'!L22="",'2013'!A22,"")</f>
        <v>isokoskelo</v>
      </c>
      <c r="L22" s="40" t="str">
        <f>IF('2013'!M22="",'2013'!A22,"")</f>
        <v>isokoskelo</v>
      </c>
      <c r="M22" s="40" t="str">
        <f>IF('2013'!N22="",'2013'!A22,"")</f>
        <v>isokoskelo</v>
      </c>
      <c r="N22" s="40" t="str">
        <f>IF('2013'!O22="",'2013'!A22,"")</f>
        <v>isokoskelo</v>
      </c>
      <c r="O22" s="40" t="str">
        <f>IF('2013'!P22="",'2013'!A22,"")</f>
        <v>isokoskelo</v>
      </c>
      <c r="P22" s="40" t="str">
        <f>IF('2013'!Q22="",'2013'!A22,"")</f>
        <v>isokoskelo</v>
      </c>
      <c r="Q22" s="40" t="str">
        <f>IF('2013'!R22="",'2013'!A22,"")</f>
        <v>isokoskelo</v>
      </c>
      <c r="R22" s="40" t="str">
        <f>IF('2013'!S22="",'2013'!A22,"")</f>
        <v>isokoskelo</v>
      </c>
      <c r="S22" s="40" t="str">
        <f>IF('2013'!T22="",'2013'!A22,"")</f>
        <v>isokoskelo</v>
      </c>
      <c r="T22" s="40" t="str">
        <f>IF('2013'!U22="",'2013'!A22,"")</f>
        <v>isokoskelo</v>
      </c>
      <c r="U22" s="40" t="str">
        <f>IF('2013'!V22="",'2013'!A22,"")</f>
        <v>isokoskelo</v>
      </c>
      <c r="V22" s="40" t="str">
        <f>IF('2013'!W22="",'2013'!A22,"")</f>
        <v>isokoskelo</v>
      </c>
      <c r="W22" s="40" t="str">
        <f>IF('2013'!X22="",'2013'!A22,"")</f>
        <v>isokoskelo</v>
      </c>
      <c r="X22" s="7"/>
      <c r="Y22" s="8">
        <f t="shared" si="1"/>
        <v>20</v>
      </c>
      <c r="Z22" s="41">
        <f t="shared" si="2"/>
        <v>1</v>
      </c>
      <c r="AA22" s="5" t="str">
        <f>IF('2013'!AC22="",'2013'!A22,"")</f>
        <v>isokoskelo</v>
      </c>
      <c r="AB22" s="40" t="str">
        <f>IF('2013'!AD22="",'2013'!A22,"")</f>
        <v>isokoskelo</v>
      </c>
    </row>
    <row r="23" spans="1:28" x14ac:dyDescent="0.2">
      <c r="A23" s="14" t="s">
        <v>185</v>
      </c>
      <c r="B23" s="7">
        <f>Y23</f>
        <v>20</v>
      </c>
      <c r="C23" s="7"/>
      <c r="D23" s="40" t="str">
        <f>IF('2013'!E23="",'2013'!A23,"")</f>
        <v>tukkakoskelo / isokoskelo</v>
      </c>
      <c r="E23" s="40" t="str">
        <f>IF('2013'!F23="",'2013'!A23,"")</f>
        <v>tukkakoskelo / isokoskelo</v>
      </c>
      <c r="F23" s="40" t="str">
        <f>IF('2013'!G23="",'2013'!A23,"")</f>
        <v>tukkakoskelo / isokoskelo</v>
      </c>
      <c r="G23" s="40" t="str">
        <f>IF('2013'!H23="",'2013'!A23,"")</f>
        <v>tukkakoskelo / isokoskelo</v>
      </c>
      <c r="H23" s="40" t="str">
        <f>IF('2013'!I23="",'2013'!A23,"")</f>
        <v>tukkakoskelo / isokoskelo</v>
      </c>
      <c r="I23" s="40" t="str">
        <f>IF('2013'!J23="",'2013'!A23,"")</f>
        <v>tukkakoskelo / isokoskelo</v>
      </c>
      <c r="J23" s="40" t="str">
        <f>IF('2013'!K23="",'2013'!A23,"")</f>
        <v>tukkakoskelo / isokoskelo</v>
      </c>
      <c r="K23" s="40" t="str">
        <f>IF('2013'!L23="",'2013'!A23,"")</f>
        <v>tukkakoskelo / isokoskelo</v>
      </c>
      <c r="L23" s="40" t="str">
        <f>IF('2013'!M23="",'2013'!A23,"")</f>
        <v>tukkakoskelo / isokoskelo</v>
      </c>
      <c r="M23" s="40" t="str">
        <f>IF('2013'!N23="",'2013'!A23,"")</f>
        <v>tukkakoskelo / isokoskelo</v>
      </c>
      <c r="N23" s="40" t="str">
        <f>IF('2013'!O23="",'2013'!A23,"")</f>
        <v>tukkakoskelo / isokoskelo</v>
      </c>
      <c r="O23" s="40" t="str">
        <f>IF('2013'!P23="",'2013'!A23,"")</f>
        <v>tukkakoskelo / isokoskelo</v>
      </c>
      <c r="P23" s="40" t="str">
        <f>IF('2013'!Q23="",'2013'!A23,"")</f>
        <v>tukkakoskelo / isokoskelo</v>
      </c>
      <c r="Q23" s="40" t="str">
        <f>IF('2013'!R23="",'2013'!A23,"")</f>
        <v>tukkakoskelo / isokoskelo</v>
      </c>
      <c r="R23" s="40" t="str">
        <f>IF('2013'!S23="",'2013'!A23,"")</f>
        <v>tukkakoskelo / isokoskelo</v>
      </c>
      <c r="S23" s="40" t="str">
        <f>IF('2013'!T23="",'2013'!A23,"")</f>
        <v>tukkakoskelo / isokoskelo</v>
      </c>
      <c r="T23" s="40" t="str">
        <f>IF('2013'!U23="",'2013'!A23,"")</f>
        <v>tukkakoskelo / isokoskelo</v>
      </c>
      <c r="U23" s="40" t="str">
        <f>IF('2013'!V23="",'2013'!A23,"")</f>
        <v>tukkakoskelo / isokoskelo</v>
      </c>
      <c r="V23" s="40" t="str">
        <f>IF('2013'!W23="",'2013'!A23,"")</f>
        <v>tukkakoskelo / isokoskelo</v>
      </c>
      <c r="W23" s="40" t="str">
        <f>IF('2013'!X23="",'2013'!A23,"")</f>
        <v>tukkakoskelo / isokoskelo</v>
      </c>
      <c r="X23" s="7"/>
      <c r="Y23" s="8">
        <f t="shared" si="1"/>
        <v>20</v>
      </c>
      <c r="Z23" s="41">
        <f>IF(Y23&lt;&gt;"",1,"")</f>
        <v>1</v>
      </c>
      <c r="AA23" s="5" t="str">
        <f>IF('2013'!AC23="",'2013'!A23,"")</f>
        <v>tukkakoskelo / isokoskelo</v>
      </c>
      <c r="AB23" s="40" t="str">
        <f>IF('2013'!AD23="",'2013'!A23,"")</f>
        <v>tukkakoskelo / isokoskelo</v>
      </c>
    </row>
    <row r="24" spans="1:28" x14ac:dyDescent="0.2">
      <c r="A24" s="14" t="s">
        <v>52</v>
      </c>
      <c r="B24" s="7">
        <f>Y24</f>
        <v>14</v>
      </c>
      <c r="C24" s="18"/>
      <c r="D24" s="40" t="str">
        <f>IF('2013'!E24="",'2013'!A24,"")</f>
        <v>vesilintu</v>
      </c>
      <c r="E24" s="40"/>
      <c r="F24" s="40" t="str">
        <f>IF('2013'!G24="",'2013'!A24,"")</f>
        <v>vesilintu</v>
      </c>
      <c r="G24" s="40" t="str">
        <f>IF('2013'!H24="",'2013'!A24,"")</f>
        <v>vesilintu</v>
      </c>
      <c r="H24" s="40" t="str">
        <f>IF('2013'!I24="",'2013'!A24,"")</f>
        <v>vesilintu</v>
      </c>
      <c r="I24" s="40" t="str">
        <f>IF('2013'!J24="",'2013'!A24,"")</f>
        <v>vesilintu</v>
      </c>
      <c r="J24" s="40" t="str">
        <f>IF('2013'!K24="",'2013'!A24,"")</f>
        <v>vesilintu</v>
      </c>
      <c r="K24" s="40" t="str">
        <f>IF('2013'!L24="",'2013'!A24,"")</f>
        <v>vesilintu</v>
      </c>
      <c r="L24" s="40" t="str">
        <f>IF('2013'!M24="",'2013'!A24,"")</f>
        <v>vesilintu</v>
      </c>
      <c r="M24" s="40" t="str">
        <f>IF('2013'!N24="",'2013'!A24,"")</f>
        <v>vesilintu</v>
      </c>
      <c r="N24" s="40"/>
      <c r="O24" s="40" t="str">
        <f>IF('2013'!P24="",'2013'!A24,"")</f>
        <v>vesilintu</v>
      </c>
      <c r="P24" s="40"/>
      <c r="Q24" s="40" t="str">
        <f>IF('2013'!R24="",'2013'!A24,"")</f>
        <v>vesilintu</v>
      </c>
      <c r="R24" s="40"/>
      <c r="S24" s="40"/>
      <c r="T24" s="40" t="str">
        <f>IF('2013'!U24="",'2013'!A24,"")</f>
        <v>vesilintu</v>
      </c>
      <c r="U24" s="40"/>
      <c r="V24" s="40" t="str">
        <f>IF('2013'!W24="",'2013'!A24,"")</f>
        <v>vesilintu</v>
      </c>
      <c r="W24" s="40" t="str">
        <f>IF('2013'!X24="",'2013'!A24,"")</f>
        <v>vesilintu</v>
      </c>
      <c r="X24" s="7"/>
      <c r="Y24" s="8">
        <f t="shared" si="1"/>
        <v>14</v>
      </c>
      <c r="Z24" s="41">
        <f t="shared" si="2"/>
        <v>1</v>
      </c>
      <c r="AA24" s="5" t="str">
        <f>IF('2013'!AC24="",'2013'!A24,"")</f>
        <v>vesilintu</v>
      </c>
      <c r="AB24" s="40" t="str">
        <f>IF('2013'!AD24="",'2013'!A24,"")</f>
        <v>vesilintu</v>
      </c>
    </row>
    <row r="25" spans="1:28" x14ac:dyDescent="0.2">
      <c r="A25" s="14" t="s">
        <v>53</v>
      </c>
      <c r="B25" s="7">
        <f t="shared" si="3"/>
        <v>20</v>
      </c>
      <c r="C25" s="7"/>
      <c r="D25" s="40" t="str">
        <f>IF('2013'!E25="",'2013'!A25,"")</f>
        <v/>
      </c>
      <c r="E25" s="40" t="str">
        <f>IF('2013'!F25="",'2013'!A25,"")</f>
        <v/>
      </c>
      <c r="F25" s="40" t="str">
        <f>IF('2013'!G25="",'2013'!A25,"")</f>
        <v/>
      </c>
      <c r="G25" s="40" t="str">
        <f>IF('2013'!H25="",'2013'!A25,"")</f>
        <v/>
      </c>
      <c r="H25" s="40" t="str">
        <f>IF('2013'!I25="",'2013'!A25,"")</f>
        <v/>
      </c>
      <c r="I25" s="40" t="str">
        <f>IF('2013'!J25="",'2013'!A25,"")</f>
        <v/>
      </c>
      <c r="J25" s="40" t="str">
        <f>IF('2013'!K25="",'2013'!A25,"")</f>
        <v/>
      </c>
      <c r="K25" s="40" t="str">
        <f>IF('2013'!L25="",'2013'!A25,"")</f>
        <v/>
      </c>
      <c r="L25" s="40" t="str">
        <f>IF('2013'!M25="",'2013'!A25,"")</f>
        <v/>
      </c>
      <c r="M25" s="40" t="str">
        <f>IF('2013'!N25="",'2013'!A25,"")</f>
        <v/>
      </c>
      <c r="N25" s="40" t="str">
        <f>IF('2013'!O25="",'2013'!A25,"")</f>
        <v/>
      </c>
      <c r="O25" s="40" t="str">
        <f>IF('2013'!P25="",'2013'!A25,"")</f>
        <v/>
      </c>
      <c r="P25" s="40" t="str">
        <f>IF('2013'!Q25="",'2013'!A25,"")</f>
        <v/>
      </c>
      <c r="Q25" s="40" t="str">
        <f>IF('2013'!R25="",'2013'!A25,"")</f>
        <v>pyy</v>
      </c>
      <c r="R25" s="40" t="str">
        <f>IF('2013'!S25="",'2013'!A25,"")</f>
        <v/>
      </c>
      <c r="S25" s="40" t="str">
        <f>IF('2013'!T25="",'2013'!A25,"")</f>
        <v/>
      </c>
      <c r="T25" s="40" t="str">
        <f>IF('2013'!U25="",'2013'!A25,"")</f>
        <v/>
      </c>
      <c r="U25" s="40" t="str">
        <f>IF('2013'!V25="",'2013'!A25,"")</f>
        <v/>
      </c>
      <c r="V25" s="40" t="str">
        <f>IF('2013'!W25="",'2013'!A25,"")</f>
        <v>pyy</v>
      </c>
      <c r="W25" s="40" t="str">
        <f>IF('2013'!X25="",'2013'!A25,"")</f>
        <v>pyy</v>
      </c>
      <c r="X25" s="7"/>
      <c r="Y25" s="8">
        <f t="shared" si="1"/>
        <v>20</v>
      </c>
      <c r="Z25" s="41">
        <f t="shared" si="2"/>
        <v>1</v>
      </c>
      <c r="AA25" s="5" t="str">
        <f>IF('2013'!AC25="",'2013'!A25,"")</f>
        <v/>
      </c>
      <c r="AB25" s="40" t="str">
        <f>IF('2013'!AD25="",'2013'!A25,"")</f>
        <v/>
      </c>
    </row>
    <row r="26" spans="1:28" x14ac:dyDescent="0.2">
      <c r="A26" s="19" t="s">
        <v>54</v>
      </c>
      <c r="B26" s="7">
        <f t="shared" si="3"/>
        <v>20</v>
      </c>
      <c r="C26" s="20"/>
      <c r="D26" s="40" t="str">
        <f>IF('2013'!E26="",'2013'!A26,"")</f>
        <v/>
      </c>
      <c r="E26" s="40" t="str">
        <f>IF('2013'!F26="",'2013'!A26,"")</f>
        <v/>
      </c>
      <c r="F26" s="40" t="str">
        <f>IF('2013'!G26="",'2013'!A26,"")</f>
        <v/>
      </c>
      <c r="G26" s="40" t="str">
        <f>IF('2013'!H26="",'2013'!A26,"")</f>
        <v/>
      </c>
      <c r="H26" s="40" t="str">
        <f>IF('2013'!I26="",'2013'!A26,"")</f>
        <v/>
      </c>
      <c r="I26" s="40" t="str">
        <f>IF('2013'!J26="",'2013'!A26,"")</f>
        <v/>
      </c>
      <c r="J26" s="40" t="str">
        <f>IF('2013'!K26="",'2013'!A26,"")</f>
        <v/>
      </c>
      <c r="K26" s="40" t="str">
        <f>IF('2013'!L26="",'2013'!A26,"")</f>
        <v/>
      </c>
      <c r="L26" s="40" t="str">
        <f>IF('2013'!M26="",'2013'!A26,"")</f>
        <v/>
      </c>
      <c r="M26" s="40" t="str">
        <f>IF('2013'!N26="",'2013'!A26,"")</f>
        <v>riekko</v>
      </c>
      <c r="N26" s="40" t="str">
        <f>IF('2013'!O26="",'2013'!A26,"")</f>
        <v/>
      </c>
      <c r="O26" s="40" t="str">
        <f>IF('2013'!P26="",'2013'!A26,"")</f>
        <v>riekko</v>
      </c>
      <c r="P26" s="40" t="str">
        <f>IF('2013'!Q26="",'2013'!A26,"")</f>
        <v>riekko</v>
      </c>
      <c r="Q26" s="40" t="str">
        <f>IF('2013'!R26="",'2013'!A26,"")</f>
        <v>riekko</v>
      </c>
      <c r="R26" s="40" t="str">
        <f>IF('2013'!S26="",'2013'!A26,"")</f>
        <v>riekko</v>
      </c>
      <c r="S26" s="40" t="str">
        <f>IF('2013'!T26="",'2013'!A26,"")</f>
        <v>riekko</v>
      </c>
      <c r="T26" s="40" t="str">
        <f>IF('2013'!U26="",'2013'!A26,"")</f>
        <v/>
      </c>
      <c r="U26" s="40" t="str">
        <f>IF('2013'!V26="",'2013'!A26,"")</f>
        <v>riekko</v>
      </c>
      <c r="V26" s="40" t="str">
        <f>IF('2013'!W26="",'2013'!A26,"")</f>
        <v>riekko</v>
      </c>
      <c r="W26" s="40" t="str">
        <f>IF('2013'!X26="",'2013'!A26,"")</f>
        <v>riekko</v>
      </c>
      <c r="X26" s="7"/>
      <c r="Y26" s="8">
        <f t="shared" si="1"/>
        <v>20</v>
      </c>
      <c r="Z26" s="41">
        <f t="shared" si="2"/>
        <v>1</v>
      </c>
      <c r="AA26" s="5" t="str">
        <f>IF('2013'!AC26="",'2013'!A26,"")</f>
        <v/>
      </c>
      <c r="AB26" s="40" t="str">
        <f>IF('2013'!AD26="",'2013'!A26,"")</f>
        <v/>
      </c>
    </row>
    <row r="27" spans="1:28" x14ac:dyDescent="0.2">
      <c r="A27" s="14" t="s">
        <v>55</v>
      </c>
      <c r="B27" s="7">
        <f t="shared" si="3"/>
        <v>20</v>
      </c>
      <c r="C27" s="7"/>
      <c r="D27" s="40" t="str">
        <f>IF('2013'!E27="",'2013'!A27,"")</f>
        <v/>
      </c>
      <c r="E27" s="40" t="str">
        <f>IF('2013'!F27="",'2013'!A27,"")</f>
        <v/>
      </c>
      <c r="F27" s="40" t="str">
        <f>IF('2013'!G27="",'2013'!A27,"")</f>
        <v/>
      </c>
      <c r="G27" s="40" t="str">
        <f>IF('2013'!H27="",'2013'!A27,"")</f>
        <v/>
      </c>
      <c r="H27" s="40" t="str">
        <f>IF('2013'!I27="",'2013'!A27,"")</f>
        <v/>
      </c>
      <c r="I27" s="40" t="str">
        <f>IF('2013'!J27="",'2013'!A27,"")</f>
        <v/>
      </c>
      <c r="J27" s="40" t="str">
        <f>IF('2013'!K27="",'2013'!A27,"")</f>
        <v/>
      </c>
      <c r="K27" s="40" t="str">
        <f>IF('2013'!L27="",'2013'!A27,"")</f>
        <v/>
      </c>
      <c r="L27" s="40" t="str">
        <f>IF('2013'!M27="",'2013'!A27,"")</f>
        <v/>
      </c>
      <c r="M27" s="40" t="str">
        <f>IF('2013'!N27="",'2013'!A27,"")</f>
        <v/>
      </c>
      <c r="N27" s="40" t="str">
        <f>IF('2013'!O27="",'2013'!A27,"")</f>
        <v/>
      </c>
      <c r="O27" s="40" t="str">
        <f>IF('2013'!P27="",'2013'!A27,"")</f>
        <v/>
      </c>
      <c r="P27" s="40" t="str">
        <f>IF('2013'!Q27="",'2013'!A27,"")</f>
        <v/>
      </c>
      <c r="Q27" s="40" t="str">
        <f>IF('2013'!R27="",'2013'!A27,"")</f>
        <v/>
      </c>
      <c r="R27" s="40" t="str">
        <f>IF('2013'!S27="",'2013'!A27,"")</f>
        <v/>
      </c>
      <c r="S27" s="40" t="str">
        <f>IF('2013'!T27="",'2013'!A27,"")</f>
        <v/>
      </c>
      <c r="T27" s="40" t="str">
        <f>IF('2013'!U27="",'2013'!A27,"")</f>
        <v/>
      </c>
      <c r="U27" s="40" t="str">
        <f>IF('2013'!V27="",'2013'!A27,"")</f>
        <v/>
      </c>
      <c r="V27" s="40" t="str">
        <f>IF('2013'!W27="",'2013'!A27,"")</f>
        <v/>
      </c>
      <c r="W27" s="40" t="str">
        <f>IF('2013'!X27="",'2013'!A27,"")</f>
        <v>teeri</v>
      </c>
      <c r="X27" s="7"/>
      <c r="Y27" s="8">
        <f t="shared" si="1"/>
        <v>20</v>
      </c>
      <c r="Z27" s="41">
        <f t="shared" si="2"/>
        <v>1</v>
      </c>
      <c r="AA27" s="5" t="str">
        <f>IF('2013'!AC27="",'2013'!A27,"")</f>
        <v/>
      </c>
      <c r="AB27" s="40" t="str">
        <f>IF('2013'!AD27="",'2013'!A27,"")</f>
        <v/>
      </c>
    </row>
    <row r="28" spans="1:28" x14ac:dyDescent="0.2">
      <c r="A28" s="14" t="s">
        <v>56</v>
      </c>
      <c r="B28" s="7">
        <f t="shared" si="3"/>
        <v>20</v>
      </c>
      <c r="C28" s="7"/>
      <c r="D28" s="40" t="str">
        <f>IF('2013'!E28="",'2013'!A28,"")</f>
        <v/>
      </c>
      <c r="E28" s="40" t="str">
        <f>IF('2013'!F28="",'2013'!A28,"")</f>
        <v/>
      </c>
      <c r="F28" s="40" t="str">
        <f>IF('2013'!G28="",'2013'!A28,"")</f>
        <v/>
      </c>
      <c r="G28" s="40" t="str">
        <f>IF('2013'!H28="",'2013'!A28,"")</f>
        <v/>
      </c>
      <c r="H28" s="40" t="str">
        <f>IF('2013'!I28="",'2013'!A28,"")</f>
        <v/>
      </c>
      <c r="I28" s="40" t="str">
        <f>IF('2013'!J28="",'2013'!A28,"")</f>
        <v/>
      </c>
      <c r="J28" s="40" t="str">
        <f>IF('2013'!K28="",'2013'!A28,"")</f>
        <v/>
      </c>
      <c r="K28" s="40" t="str">
        <f>IF('2013'!L28="",'2013'!A28,"")</f>
        <v>metso</v>
      </c>
      <c r="L28" s="40" t="str">
        <f>IF('2013'!M28="",'2013'!A28,"")</f>
        <v>metso</v>
      </c>
      <c r="M28" s="40" t="str">
        <f>IF('2013'!N28="",'2013'!A28,"")</f>
        <v>metso</v>
      </c>
      <c r="N28" s="40" t="str">
        <f>IF('2013'!O28="",'2013'!A28,"")</f>
        <v/>
      </c>
      <c r="O28" s="40" t="str">
        <f>IF('2013'!P28="",'2013'!A28,"")</f>
        <v>metso</v>
      </c>
      <c r="P28" s="40" t="str">
        <f>IF('2013'!Q28="",'2013'!A28,"")</f>
        <v>metso</v>
      </c>
      <c r="Q28" s="40" t="str">
        <f>IF('2013'!R28="",'2013'!A28,"")</f>
        <v>metso</v>
      </c>
      <c r="R28" s="40" t="str">
        <f>IF('2013'!S28="",'2013'!A28,"")</f>
        <v>metso</v>
      </c>
      <c r="S28" s="40" t="str">
        <f>IF('2013'!T28="",'2013'!A28,"")</f>
        <v>metso</v>
      </c>
      <c r="T28" s="40" t="str">
        <f>IF('2013'!U28="",'2013'!A28,"")</f>
        <v>metso</v>
      </c>
      <c r="U28" s="40" t="str">
        <f>IF('2013'!V28="",'2013'!A28,"")</f>
        <v>metso</v>
      </c>
      <c r="V28" s="40" t="str">
        <f>IF('2013'!W28="",'2013'!A28,"")</f>
        <v>metso</v>
      </c>
      <c r="W28" s="40" t="str">
        <f>IF('2013'!X28="",'2013'!A28,"")</f>
        <v>metso</v>
      </c>
      <c r="X28" s="7"/>
      <c r="Y28" s="8">
        <f t="shared" si="1"/>
        <v>20</v>
      </c>
      <c r="Z28" s="41">
        <f t="shared" si="2"/>
        <v>1</v>
      </c>
      <c r="AA28" s="5" t="str">
        <f>IF('2013'!AC28="",'2013'!A28,"")</f>
        <v/>
      </c>
      <c r="AB28" s="40" t="str">
        <f>IF('2013'!AD28="",'2013'!A28,"")</f>
        <v/>
      </c>
    </row>
    <row r="29" spans="1:28" x14ac:dyDescent="0.2">
      <c r="A29" s="14" t="s">
        <v>180</v>
      </c>
      <c r="B29" s="7">
        <f>Y29</f>
        <v>20</v>
      </c>
      <c r="C29" s="7"/>
      <c r="D29" s="40" t="str">
        <f>IF('2013'!E29="",'2013'!A29,"")</f>
        <v>metsolaji</v>
      </c>
      <c r="E29" s="40" t="str">
        <f>IF('2013'!F29="",'2013'!A29,"")</f>
        <v>metsolaji</v>
      </c>
      <c r="F29" s="40" t="str">
        <f>IF('2013'!G29="",'2013'!A29,"")</f>
        <v>metsolaji</v>
      </c>
      <c r="G29" s="40" t="str">
        <f>IF('2013'!H29="",'2013'!A29,"")</f>
        <v>metsolaji</v>
      </c>
      <c r="H29" s="40" t="str">
        <f>IF('2013'!I29="",'2013'!A29,"")</f>
        <v>metsolaji</v>
      </c>
      <c r="I29" s="40" t="str">
        <f>IF('2013'!J29="",'2013'!A29,"")</f>
        <v>metsolaji</v>
      </c>
      <c r="J29" s="40" t="str">
        <f>IF('2013'!K29="",'2013'!A29,"")</f>
        <v>metsolaji</v>
      </c>
      <c r="K29" s="40" t="str">
        <f>IF('2013'!L29="",'2013'!A29,"")</f>
        <v>metsolaji</v>
      </c>
      <c r="L29" s="40" t="str">
        <f>IF('2013'!M29="",'2013'!A29,"")</f>
        <v>metsolaji</v>
      </c>
      <c r="M29" s="40" t="str">
        <f>IF('2013'!N29="",'2013'!A29,"")</f>
        <v>metsolaji</v>
      </c>
      <c r="N29" s="40" t="str">
        <f>IF('2013'!O29="",'2013'!A29,"")</f>
        <v>metsolaji</v>
      </c>
      <c r="O29" s="40" t="str">
        <f>IF('2013'!P29="",'2013'!A29,"")</f>
        <v>metsolaji</v>
      </c>
      <c r="P29" s="40" t="str">
        <f>IF('2013'!Q29="",'2013'!A29,"")</f>
        <v>metsolaji</v>
      </c>
      <c r="Q29" s="40" t="str">
        <f>IF('2013'!R29="",'2013'!A29,"")</f>
        <v>metsolaji</v>
      </c>
      <c r="R29" s="40" t="str">
        <f>IF('2013'!S29="",'2013'!A29,"")</f>
        <v>metsolaji</v>
      </c>
      <c r="S29" s="40" t="str">
        <f>IF('2013'!T29="",'2013'!A29,"")</f>
        <v>metsolaji</v>
      </c>
      <c r="T29" s="40" t="str">
        <f>IF('2013'!U29="",'2013'!A29,"")</f>
        <v>metsolaji</v>
      </c>
      <c r="U29" s="40" t="str">
        <f>IF('2013'!V29="",'2013'!A29,"")</f>
        <v>metsolaji</v>
      </c>
      <c r="V29" s="40" t="str">
        <f>IF('2013'!W29="",'2013'!A29,"")</f>
        <v>metsolaji</v>
      </c>
      <c r="W29" s="40" t="str">
        <f>IF('2013'!X29="",'2013'!A29,"")</f>
        <v>metsolaji</v>
      </c>
      <c r="X29" s="7"/>
      <c r="Y29" s="8">
        <f t="shared" si="1"/>
        <v>20</v>
      </c>
      <c r="Z29" s="41">
        <f t="shared" si="2"/>
        <v>1</v>
      </c>
      <c r="AA29" s="5" t="str">
        <f>IF('2013'!AC29="",'2013'!A29,"")</f>
        <v>metsolaji</v>
      </c>
      <c r="AB29" s="40" t="str">
        <f>IF('2013'!AD29="",'2013'!A29,"")</f>
        <v>metsolaji</v>
      </c>
    </row>
    <row r="30" spans="1:28" x14ac:dyDescent="0.2">
      <c r="A30" s="14" t="s">
        <v>57</v>
      </c>
      <c r="B30" s="7">
        <f t="shared" si="3"/>
        <v>20</v>
      </c>
      <c r="C30" s="7"/>
      <c r="D30" s="40" t="str">
        <f>IF('2013'!E30="",'2013'!A30,"")</f>
        <v/>
      </c>
      <c r="E30" s="40" t="str">
        <f>IF('2013'!F30="",'2013'!A30,"")</f>
        <v/>
      </c>
      <c r="F30" s="40" t="str">
        <f>IF('2013'!G30="",'2013'!A30,"")</f>
        <v/>
      </c>
      <c r="G30" s="40" t="str">
        <f>IF('2013'!H30="",'2013'!A30,"")</f>
        <v/>
      </c>
      <c r="H30" s="40" t="str">
        <f>IF('2013'!I30="",'2013'!A30,"")</f>
        <v>peltopyy</v>
      </c>
      <c r="I30" s="40" t="str">
        <f>IF('2013'!J30="",'2013'!A30,"")</f>
        <v/>
      </c>
      <c r="J30" s="40" t="str">
        <f>IF('2013'!K30="",'2013'!A30,"")</f>
        <v/>
      </c>
      <c r="K30" s="40" t="str">
        <f>IF('2013'!L30="",'2013'!A30,"")</f>
        <v/>
      </c>
      <c r="L30" s="40" t="str">
        <f>IF('2013'!M30="",'2013'!A30,"")</f>
        <v>peltopyy</v>
      </c>
      <c r="M30" s="40" t="str">
        <f>IF('2013'!N30="",'2013'!A30,"")</f>
        <v>peltopyy</v>
      </c>
      <c r="N30" s="40" t="str">
        <f>IF('2013'!O30="",'2013'!A30,"")</f>
        <v>peltopyy</v>
      </c>
      <c r="O30" s="40" t="str">
        <f>IF('2013'!P30="",'2013'!A30,"")</f>
        <v/>
      </c>
      <c r="P30" s="40" t="str">
        <f>IF('2013'!Q30="",'2013'!A30,"")</f>
        <v/>
      </c>
      <c r="Q30" s="40" t="str">
        <f>IF('2013'!R30="",'2013'!A30,"")</f>
        <v>peltopyy</v>
      </c>
      <c r="R30" s="40" t="str">
        <f>IF('2013'!S30="",'2013'!A30,"")</f>
        <v>peltopyy</v>
      </c>
      <c r="S30" s="40" t="str">
        <f>IF('2013'!T30="",'2013'!A30,"")</f>
        <v/>
      </c>
      <c r="T30" s="40" t="str">
        <f>IF('2013'!U30="",'2013'!A30,"")</f>
        <v>peltopyy</v>
      </c>
      <c r="U30" s="40" t="str">
        <f>IF('2013'!V30="",'2013'!A30,"")</f>
        <v/>
      </c>
      <c r="V30" s="40" t="str">
        <f>IF('2013'!W30="",'2013'!A30,"")</f>
        <v>peltopyy</v>
      </c>
      <c r="W30" s="40" t="str">
        <f>IF('2013'!X30="",'2013'!A30,"")</f>
        <v>peltopyy</v>
      </c>
      <c r="X30" s="7"/>
      <c r="Y30" s="8">
        <f t="shared" si="1"/>
        <v>20</v>
      </c>
      <c r="Z30" s="41">
        <f t="shared" si="2"/>
        <v>1</v>
      </c>
      <c r="AA30" s="5" t="str">
        <f>IF('2013'!AC30="",'2013'!A30,"")</f>
        <v>peltopyy</v>
      </c>
      <c r="AB30" s="40" t="str">
        <f>IF('2013'!AD30="",'2013'!A30,"")</f>
        <v>peltopyy</v>
      </c>
    </row>
    <row r="31" spans="1:28" x14ac:dyDescent="0.2">
      <c r="A31" s="14" t="s">
        <v>58</v>
      </c>
      <c r="B31" s="7">
        <f t="shared" si="3"/>
        <v>20</v>
      </c>
      <c r="C31" s="7"/>
      <c r="D31" s="40" t="str">
        <f>IF('2013'!E31="",'2013'!A31,"")</f>
        <v/>
      </c>
      <c r="E31" s="40" t="str">
        <f>IF('2013'!F31="",'2013'!A31,"")</f>
        <v/>
      </c>
      <c r="F31" s="40" t="str">
        <f>IF('2013'!G31="",'2013'!A31,"")</f>
        <v/>
      </c>
      <c r="G31" s="40" t="str">
        <f>IF('2013'!H31="",'2013'!A31,"")</f>
        <v/>
      </c>
      <c r="H31" s="40" t="str">
        <f>IF('2013'!I31="",'2013'!A31,"")</f>
        <v>fasaani</v>
      </c>
      <c r="I31" s="40" t="str">
        <f>IF('2013'!J31="",'2013'!A31,"")</f>
        <v/>
      </c>
      <c r="J31" s="40" t="str">
        <f>IF('2013'!K31="",'2013'!A31,"")</f>
        <v/>
      </c>
      <c r="K31" s="40" t="str">
        <f>IF('2013'!L31="",'2013'!A31,"")</f>
        <v>fasaani</v>
      </c>
      <c r="L31" s="40" t="str">
        <f>IF('2013'!M31="",'2013'!A31,"")</f>
        <v/>
      </c>
      <c r="M31" s="40" t="str">
        <f>IF('2013'!N31="",'2013'!A31,"")</f>
        <v/>
      </c>
      <c r="N31" s="40" t="str">
        <f>IF('2013'!O31="",'2013'!A31,"")</f>
        <v>fasaani</v>
      </c>
      <c r="O31" s="40" t="str">
        <f>IF('2013'!P31="",'2013'!A31,"")</f>
        <v>fasaani</v>
      </c>
      <c r="P31" s="40" t="str">
        <f>IF('2013'!Q31="",'2013'!A31,"")</f>
        <v>fasaani</v>
      </c>
      <c r="Q31" s="40" t="str">
        <f>IF('2013'!R31="",'2013'!A31,"")</f>
        <v/>
      </c>
      <c r="R31" s="40" t="str">
        <f>IF('2013'!S31="",'2013'!A31,"")</f>
        <v/>
      </c>
      <c r="S31" s="40" t="str">
        <f>IF('2013'!T31="",'2013'!A31,"")</f>
        <v>fasaani</v>
      </c>
      <c r="T31" s="40" t="str">
        <f>IF('2013'!U31="",'2013'!A31,"")</f>
        <v>fasaani</v>
      </c>
      <c r="U31" s="40" t="str">
        <f>IF('2013'!V31="",'2013'!A31,"")</f>
        <v/>
      </c>
      <c r="V31" s="40" t="str">
        <f>IF('2013'!W31="",'2013'!A31,"")</f>
        <v>fasaani</v>
      </c>
      <c r="W31" s="40" t="str">
        <f>IF('2013'!X31="",'2013'!A31,"")</f>
        <v>fasaani</v>
      </c>
      <c r="X31" s="7"/>
      <c r="Y31" s="8">
        <f t="shared" si="1"/>
        <v>20</v>
      </c>
      <c r="Z31" s="41">
        <f t="shared" si="2"/>
        <v>1</v>
      </c>
      <c r="AA31" s="5" t="str">
        <f>IF('2013'!AC31="",'2013'!A31,"")</f>
        <v>fasaani</v>
      </c>
      <c r="AB31" s="40" t="str">
        <f>IF('2013'!AD31="",'2013'!A31,"")</f>
        <v/>
      </c>
    </row>
    <row r="32" spans="1:28" x14ac:dyDescent="0.2">
      <c r="A32" s="14" t="s">
        <v>59</v>
      </c>
      <c r="B32" s="7">
        <f t="shared" si="3"/>
        <v>20</v>
      </c>
      <c r="C32" s="7"/>
      <c r="D32" s="40" t="str">
        <f>IF('2013'!E32="",'2013'!A32,"")</f>
        <v>kaakkuri</v>
      </c>
      <c r="E32" s="40" t="str">
        <f>IF('2013'!F32="",'2013'!A32,"")</f>
        <v>kaakkuri</v>
      </c>
      <c r="F32" s="40" t="str">
        <f>IF('2013'!G32="",'2013'!A32,"")</f>
        <v>kaakkuri</v>
      </c>
      <c r="G32" s="40" t="str">
        <f>IF('2013'!H32="",'2013'!A32,"")</f>
        <v>kaakkuri</v>
      </c>
      <c r="H32" s="40" t="str">
        <f>IF('2013'!I32="",'2013'!A32,"")</f>
        <v>kaakkuri</v>
      </c>
      <c r="I32" s="40" t="str">
        <f>IF('2013'!J32="",'2013'!A32,"")</f>
        <v>kaakkuri</v>
      </c>
      <c r="J32" s="40" t="str">
        <f>IF('2013'!K32="",'2013'!A32,"")</f>
        <v>kaakkuri</v>
      </c>
      <c r="K32" s="40" t="str">
        <f>IF('2013'!L32="",'2013'!A32,"")</f>
        <v>kaakkuri</v>
      </c>
      <c r="L32" s="40" t="str">
        <f>IF('2013'!M32="",'2013'!A32,"")</f>
        <v>kaakkuri</v>
      </c>
      <c r="M32" s="40" t="str">
        <f>IF('2013'!N32="",'2013'!A32,"")</f>
        <v>kaakkuri</v>
      </c>
      <c r="N32" s="40" t="str">
        <f>IF('2013'!O32="",'2013'!A32,"")</f>
        <v>kaakkuri</v>
      </c>
      <c r="O32" s="40" t="str">
        <f>IF('2013'!P32="",'2013'!A32,"")</f>
        <v>kaakkuri</v>
      </c>
      <c r="P32" s="40" t="str">
        <f>IF('2013'!Q32="",'2013'!A32,"")</f>
        <v>kaakkuri</v>
      </c>
      <c r="Q32" s="40" t="str">
        <f>IF('2013'!R32="",'2013'!A32,"")</f>
        <v>kaakkuri</v>
      </c>
      <c r="R32" s="40" t="str">
        <f>IF('2013'!S32="",'2013'!A32,"")</f>
        <v>kaakkuri</v>
      </c>
      <c r="S32" s="40" t="str">
        <f>IF('2013'!T32="",'2013'!A32,"")</f>
        <v>kaakkuri</v>
      </c>
      <c r="T32" s="40" t="str">
        <f>IF('2013'!U32="",'2013'!A32,"")</f>
        <v>kaakkuri</v>
      </c>
      <c r="U32" s="40" t="str">
        <f>IF('2013'!V32="",'2013'!A32,"")</f>
        <v>kaakkuri</v>
      </c>
      <c r="V32" s="40" t="str">
        <f>IF('2013'!W32="",'2013'!A32,"")</f>
        <v>kaakkuri</v>
      </c>
      <c r="W32" s="40" t="str">
        <f>IF('2013'!X32="",'2013'!A32,"")</f>
        <v>kaakkuri</v>
      </c>
      <c r="X32" s="7"/>
      <c r="Y32" s="8">
        <f t="shared" si="1"/>
        <v>20</v>
      </c>
      <c r="Z32" s="41">
        <f t="shared" si="2"/>
        <v>1</v>
      </c>
      <c r="AA32" s="5" t="str">
        <f>IF('2013'!AC32="",'2013'!A32,"")</f>
        <v>kaakkuri</v>
      </c>
      <c r="AB32" s="40" t="str">
        <f>IF('2013'!AD32="",'2013'!A32,"")</f>
        <v>kaakkuri</v>
      </c>
    </row>
    <row r="33" spans="1:28" x14ac:dyDescent="0.2">
      <c r="A33" s="14" t="s">
        <v>60</v>
      </c>
      <c r="B33" s="7">
        <f>Y33</f>
        <v>20</v>
      </c>
      <c r="C33" s="18"/>
      <c r="D33" s="40" t="str">
        <f>IF('2013'!E33="",'2013'!A33,"")</f>
        <v>kuikka</v>
      </c>
      <c r="E33" s="40" t="str">
        <f>IF('2013'!F33="",'2013'!A33,"")</f>
        <v>kuikka</v>
      </c>
      <c r="F33" s="40" t="str">
        <f>IF('2013'!G33="",'2013'!A33,"")</f>
        <v>kuikka</v>
      </c>
      <c r="G33" s="40" t="str">
        <f>IF('2013'!H33="",'2013'!A33,"")</f>
        <v>kuikka</v>
      </c>
      <c r="H33" s="40" t="str">
        <f>IF('2013'!I33="",'2013'!A33,"")</f>
        <v>kuikka</v>
      </c>
      <c r="I33" s="40" t="str">
        <f>IF('2013'!J33="",'2013'!A33,"")</f>
        <v>kuikka</v>
      </c>
      <c r="J33" s="40" t="str">
        <f>IF('2013'!K33="",'2013'!A33,"")</f>
        <v>kuikka</v>
      </c>
      <c r="K33" s="40" t="str">
        <f>IF('2013'!L33="",'2013'!A33,"")</f>
        <v>kuikka</v>
      </c>
      <c r="L33" s="40" t="str">
        <f>IF('2013'!M33="",'2013'!A33,"")</f>
        <v>kuikka</v>
      </c>
      <c r="M33" s="40" t="str">
        <f>IF('2013'!N33="",'2013'!A33,"")</f>
        <v>kuikka</v>
      </c>
      <c r="N33" s="40" t="str">
        <f>IF('2013'!O33="",'2013'!A33,"")</f>
        <v>kuikka</v>
      </c>
      <c r="O33" s="40" t="str">
        <f>IF('2013'!P33="",'2013'!A33,"")</f>
        <v>kuikka</v>
      </c>
      <c r="P33" s="40" t="str">
        <f>IF('2013'!Q33="",'2013'!A33,"")</f>
        <v>kuikka</v>
      </c>
      <c r="Q33" s="40" t="str">
        <f>IF('2013'!R33="",'2013'!A33,"")</f>
        <v>kuikka</v>
      </c>
      <c r="R33" s="40" t="str">
        <f>IF('2013'!S33="",'2013'!A33,"")</f>
        <v>kuikka</v>
      </c>
      <c r="S33" s="40" t="str">
        <f>IF('2013'!T33="",'2013'!A33,"")</f>
        <v>kuikka</v>
      </c>
      <c r="T33" s="40" t="str">
        <f>IF('2013'!U33="",'2013'!A33,"")</f>
        <v>kuikka</v>
      </c>
      <c r="U33" s="40" t="str">
        <f>IF('2013'!V33="",'2013'!A33,"")</f>
        <v>kuikka</v>
      </c>
      <c r="V33" s="40" t="str">
        <f>IF('2013'!W33="",'2013'!A33,"")</f>
        <v>kuikka</v>
      </c>
      <c r="W33" s="40" t="str">
        <f>IF('2013'!X33="",'2013'!A33,"")</f>
        <v>kuikka</v>
      </c>
      <c r="X33" s="7"/>
      <c r="Y33" s="8">
        <f t="shared" si="1"/>
        <v>20</v>
      </c>
      <c r="Z33" s="41">
        <f t="shared" si="2"/>
        <v>1</v>
      </c>
      <c r="AA33" s="5" t="str">
        <f>IF('2013'!AC33="",'2013'!A33,"")</f>
        <v>kuikka</v>
      </c>
      <c r="AB33" s="40" t="str">
        <f>IF('2013'!AD33="",'2013'!A33,"")</f>
        <v>kuikka</v>
      </c>
    </row>
    <row r="34" spans="1:28" x14ac:dyDescent="0.2">
      <c r="A34" s="14" t="s">
        <v>179</v>
      </c>
      <c r="B34" s="7">
        <f t="shared" si="3"/>
        <v>20</v>
      </c>
      <c r="C34" s="18"/>
      <c r="D34" s="40" t="str">
        <f>IF('2013'!E34="",'2013'!A34,"")</f>
        <v>kuikkalaji</v>
      </c>
      <c r="E34" s="40" t="str">
        <f>IF('2013'!F34="",'2013'!A34,"")</f>
        <v>kuikkalaji</v>
      </c>
      <c r="F34" s="40" t="str">
        <f>IF('2013'!G34="",'2013'!A34,"")</f>
        <v>kuikkalaji</v>
      </c>
      <c r="G34" s="40" t="str">
        <f>IF('2013'!H34="",'2013'!A34,"")</f>
        <v>kuikkalaji</v>
      </c>
      <c r="H34" s="40" t="str">
        <f>IF('2013'!I34="",'2013'!A34,"")</f>
        <v>kuikkalaji</v>
      </c>
      <c r="I34" s="40" t="str">
        <f>IF('2013'!J34="",'2013'!A34,"")</f>
        <v>kuikkalaji</v>
      </c>
      <c r="J34" s="40" t="str">
        <f>IF('2013'!K34="",'2013'!A34,"")</f>
        <v>kuikkalaji</v>
      </c>
      <c r="K34" s="40" t="str">
        <f>IF('2013'!L34="",'2013'!A34,"")</f>
        <v>kuikkalaji</v>
      </c>
      <c r="L34" s="40" t="str">
        <f>IF('2013'!M34="",'2013'!A34,"")</f>
        <v>kuikkalaji</v>
      </c>
      <c r="M34" s="40" t="str">
        <f>IF('2013'!N34="",'2013'!A34,"")</f>
        <v>kuikkalaji</v>
      </c>
      <c r="N34" s="40" t="str">
        <f>IF('2013'!O34="",'2013'!A34,"")</f>
        <v>kuikkalaji</v>
      </c>
      <c r="O34" s="40" t="str">
        <f>IF('2013'!P34="",'2013'!A34,"")</f>
        <v>kuikkalaji</v>
      </c>
      <c r="P34" s="40" t="str">
        <f>IF('2013'!Q34="",'2013'!A34,"")</f>
        <v>kuikkalaji</v>
      </c>
      <c r="Q34" s="40" t="str">
        <f>IF('2013'!R34="",'2013'!A34,"")</f>
        <v>kuikkalaji</v>
      </c>
      <c r="R34" s="40" t="str">
        <f>IF('2013'!S34="",'2013'!A34,"")</f>
        <v>kuikkalaji</v>
      </c>
      <c r="S34" s="40" t="str">
        <f>IF('2013'!T34="",'2013'!A34,"")</f>
        <v>kuikkalaji</v>
      </c>
      <c r="T34" s="40" t="str">
        <f>IF('2013'!U34="",'2013'!A34,"")</f>
        <v>kuikkalaji</v>
      </c>
      <c r="U34" s="40" t="str">
        <f>IF('2013'!V34="",'2013'!A34,"")</f>
        <v>kuikkalaji</v>
      </c>
      <c r="V34" s="40" t="str">
        <f>IF('2013'!W34="",'2013'!A34,"")</f>
        <v>kuikkalaji</v>
      </c>
      <c r="W34" s="40" t="str">
        <f>IF('2013'!X34="",'2013'!A34,"")</f>
        <v>kuikkalaji</v>
      </c>
      <c r="X34" s="7"/>
      <c r="Y34" s="8">
        <f t="shared" si="1"/>
        <v>20</v>
      </c>
      <c r="Z34" s="41">
        <f t="shared" si="2"/>
        <v>1</v>
      </c>
      <c r="AA34" s="5" t="str">
        <f>IF('2013'!AC34="",'2013'!A34,"")</f>
        <v>kuikkalaji</v>
      </c>
      <c r="AB34" s="40" t="str">
        <f>IF('2013'!AD34="",'2013'!A34,"")</f>
        <v>kuikkalaji</v>
      </c>
    </row>
    <row r="35" spans="1:28" x14ac:dyDescent="0.2">
      <c r="A35" s="14" t="s">
        <v>61</v>
      </c>
      <c r="B35" s="7">
        <f t="shared" si="3"/>
        <v>20</v>
      </c>
      <c r="C35" s="7"/>
      <c r="D35" s="40" t="str">
        <f>IF('2013'!E35="",'2013'!A35,"")</f>
        <v>pikku-uikku</v>
      </c>
      <c r="E35" s="40" t="str">
        <f>IF('2013'!F35="",'2013'!A35,"")</f>
        <v/>
      </c>
      <c r="F35" s="40" t="str">
        <f>IF('2013'!G35="",'2013'!A35,"")</f>
        <v>pikku-uikku</v>
      </c>
      <c r="G35" s="40" t="str">
        <f>IF('2013'!H35="",'2013'!A35,"")</f>
        <v>pikku-uikku</v>
      </c>
      <c r="H35" s="40" t="str">
        <f>IF('2013'!I35="",'2013'!A35,"")</f>
        <v>pikku-uikku</v>
      </c>
      <c r="I35" s="40" t="str">
        <f>IF('2013'!J35="",'2013'!A35,"")</f>
        <v>pikku-uikku</v>
      </c>
      <c r="J35" s="40" t="str">
        <f>IF('2013'!K35="",'2013'!A35,"")</f>
        <v>pikku-uikku</v>
      </c>
      <c r="K35" s="40" t="str">
        <f>IF('2013'!L35="",'2013'!A35,"")</f>
        <v>pikku-uikku</v>
      </c>
      <c r="L35" s="40" t="str">
        <f>IF('2013'!M35="",'2013'!A35,"")</f>
        <v>pikku-uikku</v>
      </c>
      <c r="M35" s="40" t="str">
        <f>IF('2013'!N35="",'2013'!A35,"")</f>
        <v>pikku-uikku</v>
      </c>
      <c r="N35" s="40" t="str">
        <f>IF('2013'!O35="",'2013'!A35,"")</f>
        <v>pikku-uikku</v>
      </c>
      <c r="O35" s="40" t="str">
        <f>IF('2013'!P35="",'2013'!A35,"")</f>
        <v>pikku-uikku</v>
      </c>
      <c r="P35" s="40" t="str">
        <f>IF('2013'!Q35="",'2013'!A35,"")</f>
        <v>pikku-uikku</v>
      </c>
      <c r="Q35" s="40" t="str">
        <f>IF('2013'!R35="",'2013'!A35,"")</f>
        <v>pikku-uikku</v>
      </c>
      <c r="R35" s="40" t="str">
        <f>IF('2013'!S35="",'2013'!A35,"")</f>
        <v>pikku-uikku</v>
      </c>
      <c r="S35" s="40" t="str">
        <f>IF('2013'!T35="",'2013'!A35,"")</f>
        <v>pikku-uikku</v>
      </c>
      <c r="T35" s="40" t="str">
        <f>IF('2013'!U35="",'2013'!A35,"")</f>
        <v>pikku-uikku</v>
      </c>
      <c r="U35" s="40" t="str">
        <f>IF('2013'!V35="",'2013'!A35,"")</f>
        <v>pikku-uikku</v>
      </c>
      <c r="V35" s="40" t="str">
        <f>IF('2013'!W35="",'2013'!A35,"")</f>
        <v>pikku-uikku</v>
      </c>
      <c r="W35" s="40" t="str">
        <f>IF('2013'!X35="",'2013'!A35,"")</f>
        <v>pikku-uikku</v>
      </c>
      <c r="X35" s="7"/>
      <c r="Y35" s="8">
        <f t="shared" si="1"/>
        <v>20</v>
      </c>
      <c r="Z35" s="41">
        <f t="shared" si="2"/>
        <v>1</v>
      </c>
      <c r="AA35" s="5" t="str">
        <f>IF('2013'!AC35="",'2013'!A35,"")</f>
        <v>pikku-uikku</v>
      </c>
      <c r="AB35" s="40" t="str">
        <f>IF('2013'!AD35="",'2013'!A35,"")</f>
        <v>pikku-uikku</v>
      </c>
    </row>
    <row r="36" spans="1:28" x14ac:dyDescent="0.2">
      <c r="A36" s="14" t="s">
        <v>62</v>
      </c>
      <c r="B36" s="7">
        <f t="shared" si="3"/>
        <v>20</v>
      </c>
      <c r="C36" s="18"/>
      <c r="D36" s="40" t="str">
        <f>IF('2013'!E36="",'2013'!A36,"")</f>
        <v>silkkiuikku</v>
      </c>
      <c r="E36" s="40" t="str">
        <f>IF('2013'!F36="",'2013'!A36,"")</f>
        <v>silkkiuikku</v>
      </c>
      <c r="F36" s="40" t="str">
        <f>IF('2013'!G36="",'2013'!A36,"")</f>
        <v>silkkiuikku</v>
      </c>
      <c r="G36" s="40" t="str">
        <f>IF('2013'!H36="",'2013'!A36,"")</f>
        <v>silkkiuikku</v>
      </c>
      <c r="H36" s="40" t="str">
        <f>IF('2013'!I36="",'2013'!A36,"")</f>
        <v>silkkiuikku</v>
      </c>
      <c r="I36" s="40" t="str">
        <f>IF('2013'!J36="",'2013'!A36,"")</f>
        <v>silkkiuikku</v>
      </c>
      <c r="J36" s="40" t="str">
        <f>IF('2013'!K36="",'2013'!A36,"")</f>
        <v>silkkiuikku</v>
      </c>
      <c r="K36" s="40" t="str">
        <f>IF('2013'!L36="",'2013'!A36,"")</f>
        <v>silkkiuikku</v>
      </c>
      <c r="L36" s="40" t="str">
        <f>IF('2013'!M36="",'2013'!A36,"")</f>
        <v>silkkiuikku</v>
      </c>
      <c r="M36" s="40" t="str">
        <f>IF('2013'!N36="",'2013'!A36,"")</f>
        <v>silkkiuikku</v>
      </c>
      <c r="N36" s="40" t="str">
        <f>IF('2013'!O36="",'2013'!A36,"")</f>
        <v>silkkiuikku</v>
      </c>
      <c r="O36" s="40" t="str">
        <f>IF('2013'!P36="",'2013'!A36,"")</f>
        <v>silkkiuikku</v>
      </c>
      <c r="P36" s="40" t="str">
        <f>IF('2013'!Q36="",'2013'!A36,"")</f>
        <v>silkkiuikku</v>
      </c>
      <c r="Q36" s="40" t="str">
        <f>IF('2013'!R36="",'2013'!A36,"")</f>
        <v>silkkiuikku</v>
      </c>
      <c r="R36" s="40" t="str">
        <f>IF('2013'!S36="",'2013'!A36,"")</f>
        <v>silkkiuikku</v>
      </c>
      <c r="S36" s="40" t="str">
        <f>IF('2013'!T36="",'2013'!A36,"")</f>
        <v>silkkiuikku</v>
      </c>
      <c r="T36" s="40" t="str">
        <f>IF('2013'!U36="",'2013'!A36,"")</f>
        <v>silkkiuikku</v>
      </c>
      <c r="U36" s="40" t="str">
        <f>IF('2013'!V36="",'2013'!A36,"")</f>
        <v>silkkiuikku</v>
      </c>
      <c r="V36" s="40" t="str">
        <f>IF('2013'!W36="",'2013'!A36,"")</f>
        <v>silkkiuikku</v>
      </c>
      <c r="W36" s="40" t="str">
        <f>IF('2013'!X36="",'2013'!A36,"")</f>
        <v>silkkiuikku</v>
      </c>
      <c r="X36" s="7"/>
      <c r="Y36" s="8">
        <f t="shared" ref="Y36:Y67" si="4">IF(COUNTA(C36:X36)&gt;0,COUNTA(C36:X36),"")</f>
        <v>20</v>
      </c>
      <c r="Z36" s="41">
        <f t="shared" si="2"/>
        <v>1</v>
      </c>
      <c r="AA36" s="5" t="str">
        <f>IF('2013'!AC36="",'2013'!A36,"")</f>
        <v>silkkiuikku</v>
      </c>
      <c r="AB36" s="40" t="str">
        <f>IF('2013'!AD36="",'2013'!A36,"")</f>
        <v>silkkiuikku</v>
      </c>
    </row>
    <row r="37" spans="1:28" x14ac:dyDescent="0.2">
      <c r="A37" s="14" t="s">
        <v>63</v>
      </c>
      <c r="B37" s="7">
        <f t="shared" si="3"/>
        <v>20</v>
      </c>
      <c r="C37" s="18"/>
      <c r="D37" s="40" t="str">
        <f>IF('2013'!E37="",'2013'!A37,"")</f>
        <v>silkkiuikku / härkälintu</v>
      </c>
      <c r="E37" s="40" t="str">
        <f>IF('2013'!F37="",'2013'!A37,"")</f>
        <v>silkkiuikku / härkälintu</v>
      </c>
      <c r="F37" s="40" t="str">
        <f>IF('2013'!G37="",'2013'!A37,"")</f>
        <v>silkkiuikku / härkälintu</v>
      </c>
      <c r="G37" s="40" t="str">
        <f>IF('2013'!H37="",'2013'!A37,"")</f>
        <v>silkkiuikku / härkälintu</v>
      </c>
      <c r="H37" s="40" t="str">
        <f>IF('2013'!I37="",'2013'!A37,"")</f>
        <v>silkkiuikku / härkälintu</v>
      </c>
      <c r="I37" s="40" t="str">
        <f>IF('2013'!J37="",'2013'!A37,"")</f>
        <v>silkkiuikku / härkälintu</v>
      </c>
      <c r="J37" s="40" t="str">
        <f>IF('2013'!K37="",'2013'!A37,"")</f>
        <v>silkkiuikku / härkälintu</v>
      </c>
      <c r="K37" s="40" t="str">
        <f>IF('2013'!L37="",'2013'!A37,"")</f>
        <v>silkkiuikku / härkälintu</v>
      </c>
      <c r="L37" s="40" t="str">
        <f>IF('2013'!M37="",'2013'!A37,"")</f>
        <v>silkkiuikku / härkälintu</v>
      </c>
      <c r="M37" s="40" t="str">
        <f>IF('2013'!N37="",'2013'!A37,"")</f>
        <v>silkkiuikku / härkälintu</v>
      </c>
      <c r="N37" s="40" t="str">
        <f>IF('2013'!O37="",'2013'!A37,"")</f>
        <v>silkkiuikku / härkälintu</v>
      </c>
      <c r="O37" s="40" t="str">
        <f>IF('2013'!P37="",'2013'!A37,"")</f>
        <v>silkkiuikku / härkälintu</v>
      </c>
      <c r="P37" s="40" t="str">
        <f>IF('2013'!Q37="",'2013'!A37,"")</f>
        <v>silkkiuikku / härkälintu</v>
      </c>
      <c r="Q37" s="40" t="str">
        <f>IF('2013'!R37="",'2013'!A37,"")</f>
        <v>silkkiuikku / härkälintu</v>
      </c>
      <c r="R37" s="40" t="str">
        <f>IF('2013'!S37="",'2013'!A37,"")</f>
        <v>silkkiuikku / härkälintu</v>
      </c>
      <c r="S37" s="40" t="str">
        <f>IF('2013'!T37="",'2013'!A37,"")</f>
        <v>silkkiuikku / härkälintu</v>
      </c>
      <c r="T37" s="40" t="str">
        <f>IF('2013'!U37="",'2013'!A37,"")</f>
        <v>silkkiuikku / härkälintu</v>
      </c>
      <c r="U37" s="40" t="str">
        <f>IF('2013'!V37="",'2013'!A37,"")</f>
        <v>silkkiuikku / härkälintu</v>
      </c>
      <c r="V37" s="40" t="str">
        <f>IF('2013'!W37="",'2013'!A37,"")</f>
        <v>silkkiuikku / härkälintu</v>
      </c>
      <c r="W37" s="40" t="str">
        <f>IF('2013'!X37="",'2013'!A37,"")</f>
        <v>silkkiuikku / härkälintu</v>
      </c>
      <c r="X37" s="7"/>
      <c r="Y37" s="8">
        <f t="shared" si="4"/>
        <v>20</v>
      </c>
      <c r="Z37" s="41">
        <f t="shared" si="2"/>
        <v>1</v>
      </c>
      <c r="AA37" s="5" t="str">
        <f>IF('2013'!AC37="",'2013'!A37,"")</f>
        <v>silkkiuikku / härkälintu</v>
      </c>
      <c r="AB37" s="40" t="str">
        <f>IF('2013'!AD37="",'2013'!A37,"")</f>
        <v>silkkiuikku / härkälintu</v>
      </c>
    </row>
    <row r="38" spans="1:28" x14ac:dyDescent="0.2">
      <c r="A38" s="14" t="s">
        <v>64</v>
      </c>
      <c r="B38" s="7">
        <f t="shared" si="3"/>
        <v>20</v>
      </c>
      <c r="C38" s="7"/>
      <c r="D38" s="40" t="str">
        <f>IF('2013'!E38="",'2013'!A38,"")</f>
        <v>merimetso</v>
      </c>
      <c r="E38" s="40" t="str">
        <f>IF('2013'!F38="",'2013'!A38,"")</f>
        <v>merimetso</v>
      </c>
      <c r="F38" s="40" t="str">
        <f>IF('2013'!G38="",'2013'!A38,"")</f>
        <v>merimetso</v>
      </c>
      <c r="G38" s="40" t="str">
        <f>IF('2013'!H38="",'2013'!A38,"")</f>
        <v>merimetso</v>
      </c>
      <c r="H38" s="40" t="str">
        <f>IF('2013'!I38="",'2013'!A38,"")</f>
        <v>merimetso</v>
      </c>
      <c r="I38" s="40" t="str">
        <f>IF('2013'!J38="",'2013'!A38,"")</f>
        <v>merimetso</v>
      </c>
      <c r="J38" s="40" t="str">
        <f>IF('2013'!K38="",'2013'!A38,"")</f>
        <v>merimetso</v>
      </c>
      <c r="K38" s="40" t="str">
        <f>IF('2013'!L38="",'2013'!A38,"")</f>
        <v>merimetso</v>
      </c>
      <c r="L38" s="40" t="str">
        <f>IF('2013'!M38="",'2013'!A38,"")</f>
        <v>merimetso</v>
      </c>
      <c r="M38" s="40" t="str">
        <f>IF('2013'!N38="",'2013'!A38,"")</f>
        <v>merimetso</v>
      </c>
      <c r="N38" s="40" t="str">
        <f>IF('2013'!O38="",'2013'!A38,"")</f>
        <v>merimetso</v>
      </c>
      <c r="O38" s="40" t="str">
        <f>IF('2013'!P38="",'2013'!A38,"")</f>
        <v>merimetso</v>
      </c>
      <c r="P38" s="40" t="str">
        <f>IF('2013'!Q38="",'2013'!A38,"")</f>
        <v>merimetso</v>
      </c>
      <c r="Q38" s="40" t="str">
        <f>IF('2013'!R38="",'2013'!A38,"")</f>
        <v>merimetso</v>
      </c>
      <c r="R38" s="40" t="str">
        <f>IF('2013'!S38="",'2013'!A38,"")</f>
        <v>merimetso</v>
      </c>
      <c r="S38" s="40" t="str">
        <f>IF('2013'!T38="",'2013'!A38,"")</f>
        <v>merimetso</v>
      </c>
      <c r="T38" s="40" t="str">
        <f>IF('2013'!U38="",'2013'!A38,"")</f>
        <v>merimetso</v>
      </c>
      <c r="U38" s="40" t="str">
        <f>IF('2013'!V38="",'2013'!A38,"")</f>
        <v>merimetso</v>
      </c>
      <c r="V38" s="40" t="str">
        <f>IF('2013'!W38="",'2013'!A38,"")</f>
        <v>merimetso</v>
      </c>
      <c r="W38" s="40" t="str">
        <f>IF('2013'!X38="",'2013'!A38,"")</f>
        <v>merimetso</v>
      </c>
      <c r="X38" s="7"/>
      <c r="Y38" s="8">
        <f t="shared" si="4"/>
        <v>20</v>
      </c>
      <c r="Z38" s="41">
        <f t="shared" si="2"/>
        <v>1</v>
      </c>
      <c r="AA38" s="5" t="str">
        <f>IF('2013'!AC38="",'2013'!A38,"")</f>
        <v>merimetso</v>
      </c>
      <c r="AB38" s="40" t="str">
        <f>IF('2013'!AD38="",'2013'!A38,"")</f>
        <v>merimetso</v>
      </c>
    </row>
    <row r="39" spans="1:28" x14ac:dyDescent="0.2">
      <c r="A39" s="14" t="s">
        <v>65</v>
      </c>
      <c r="B39" s="7">
        <f t="shared" si="3"/>
        <v>20</v>
      </c>
      <c r="C39" s="18"/>
      <c r="D39" s="40" t="str">
        <f>IF('2013'!E39="",'2013'!A39,"")</f>
        <v>jalohaikara</v>
      </c>
      <c r="E39" s="40" t="str">
        <f>IF('2013'!F39="",'2013'!A39,"")</f>
        <v>jalohaikara</v>
      </c>
      <c r="F39" s="40" t="str">
        <f>IF('2013'!G39="",'2013'!A39,"")</f>
        <v>jalohaikara</v>
      </c>
      <c r="G39" s="40" t="str">
        <f>IF('2013'!H39="",'2013'!A39,"")</f>
        <v>jalohaikara</v>
      </c>
      <c r="H39" s="40" t="str">
        <f>IF('2013'!I39="",'2013'!A39,"")</f>
        <v>jalohaikara</v>
      </c>
      <c r="I39" s="40" t="str">
        <f>IF('2013'!J39="",'2013'!A39,"")</f>
        <v>jalohaikara</v>
      </c>
      <c r="J39" s="40" t="str">
        <f>IF('2013'!K39="",'2013'!A39,"")</f>
        <v>jalohaikara</v>
      </c>
      <c r="K39" s="40" t="str">
        <f>IF('2013'!L39="",'2013'!A39,"")</f>
        <v>jalohaikara</v>
      </c>
      <c r="L39" s="40" t="str">
        <f>IF('2013'!M39="",'2013'!A39,"")</f>
        <v>jalohaikara</v>
      </c>
      <c r="M39" s="40" t="str">
        <f>IF('2013'!N39="",'2013'!A39,"")</f>
        <v>jalohaikara</v>
      </c>
      <c r="N39" s="40" t="str">
        <f>IF('2013'!O39="",'2013'!A39,"")</f>
        <v>jalohaikara</v>
      </c>
      <c r="O39" s="40" t="str">
        <f>IF('2013'!P39="",'2013'!A39,"")</f>
        <v>jalohaikara</v>
      </c>
      <c r="P39" s="40" t="str">
        <f>IF('2013'!Q39="",'2013'!A39,"")</f>
        <v>jalohaikara</v>
      </c>
      <c r="Q39" s="40" t="str">
        <f>IF('2013'!R39="",'2013'!A39,"")</f>
        <v>jalohaikara</v>
      </c>
      <c r="R39" s="40" t="str">
        <f>IF('2013'!S39="",'2013'!A39,"")</f>
        <v>jalohaikara</v>
      </c>
      <c r="S39" s="40" t="str">
        <f>IF('2013'!T39="",'2013'!A39,"")</f>
        <v>jalohaikara</v>
      </c>
      <c r="T39" s="40" t="str">
        <f>IF('2013'!U39="",'2013'!A39,"")</f>
        <v>jalohaikara</v>
      </c>
      <c r="U39" s="40" t="str">
        <f>IF('2013'!V39="",'2013'!A39,"")</f>
        <v>jalohaikara</v>
      </c>
      <c r="V39" s="40" t="str">
        <f>IF('2013'!W39="",'2013'!A39,"")</f>
        <v>jalohaikara</v>
      </c>
      <c r="W39" s="40" t="str">
        <f>IF('2013'!X39="",'2013'!A39,"")</f>
        <v>jalohaikara</v>
      </c>
      <c r="X39" s="7"/>
      <c r="Y39" s="8">
        <f t="shared" si="4"/>
        <v>20</v>
      </c>
      <c r="Z39" s="41">
        <f t="shared" si="2"/>
        <v>1</v>
      </c>
      <c r="AA39" s="5" t="str">
        <f>IF('2013'!AC39="",'2013'!A39,"")</f>
        <v>jalohaikara</v>
      </c>
      <c r="AB39" s="40" t="str">
        <f>IF('2013'!AD39="",'2013'!A39,"")</f>
        <v>jalohaikara</v>
      </c>
    </row>
    <row r="40" spans="1:28" x14ac:dyDescent="0.2">
      <c r="A40" s="14" t="s">
        <v>66</v>
      </c>
      <c r="B40" s="7">
        <f t="shared" si="3"/>
        <v>20</v>
      </c>
      <c r="C40" s="18"/>
      <c r="D40" s="40" t="str">
        <f>IF('2013'!E40="",'2013'!A40,"")</f>
        <v>harmaahaikara</v>
      </c>
      <c r="E40" s="40" t="str">
        <f>IF('2013'!F40="",'2013'!A40,"")</f>
        <v>harmaahaikara</v>
      </c>
      <c r="F40" s="40" t="str">
        <f>IF('2013'!G40="",'2013'!A40,"")</f>
        <v>harmaahaikara</v>
      </c>
      <c r="G40" s="40" t="str">
        <f>IF('2013'!H40="",'2013'!A40,"")</f>
        <v>harmaahaikara</v>
      </c>
      <c r="H40" s="40" t="str">
        <f>IF('2013'!I40="",'2013'!A40,"")</f>
        <v>harmaahaikara</v>
      </c>
      <c r="I40" s="40" t="str">
        <f>IF('2013'!J40="",'2013'!A40,"")</f>
        <v>harmaahaikara</v>
      </c>
      <c r="J40" s="40" t="str">
        <f>IF('2013'!K40="",'2013'!A40,"")</f>
        <v>harmaahaikara</v>
      </c>
      <c r="K40" s="40" t="str">
        <f>IF('2013'!L40="",'2013'!A40,"")</f>
        <v>harmaahaikara</v>
      </c>
      <c r="L40" s="40" t="str">
        <f>IF('2013'!M40="",'2013'!A40,"")</f>
        <v>harmaahaikara</v>
      </c>
      <c r="M40" s="40" t="str">
        <f>IF('2013'!N40="",'2013'!A40,"")</f>
        <v>harmaahaikara</v>
      </c>
      <c r="N40" s="40" t="str">
        <f>IF('2013'!O40="",'2013'!A40,"")</f>
        <v>harmaahaikara</v>
      </c>
      <c r="O40" s="40" t="str">
        <f>IF('2013'!P40="",'2013'!A40,"")</f>
        <v>harmaahaikara</v>
      </c>
      <c r="P40" s="40" t="str">
        <f>IF('2013'!Q40="",'2013'!A40,"")</f>
        <v>harmaahaikara</v>
      </c>
      <c r="Q40" s="40" t="str">
        <f>IF('2013'!R40="",'2013'!A40,"")</f>
        <v>harmaahaikara</v>
      </c>
      <c r="R40" s="40" t="str">
        <f>IF('2013'!S40="",'2013'!A40,"")</f>
        <v>harmaahaikara</v>
      </c>
      <c r="S40" s="40" t="str">
        <f>IF('2013'!T40="",'2013'!A40,"")</f>
        <v>harmaahaikara</v>
      </c>
      <c r="T40" s="40" t="str">
        <f>IF('2013'!U40="",'2013'!A40,"")</f>
        <v>harmaahaikara</v>
      </c>
      <c r="U40" s="40" t="str">
        <f>IF('2013'!V40="",'2013'!A40,"")</f>
        <v>harmaahaikara</v>
      </c>
      <c r="V40" s="40" t="str">
        <f>IF('2013'!W40="",'2013'!A40,"")</f>
        <v>harmaahaikara</v>
      </c>
      <c r="W40" s="40" t="str">
        <f>IF('2013'!X40="",'2013'!A40,"")</f>
        <v>harmaahaikara</v>
      </c>
      <c r="X40" s="7"/>
      <c r="Y40" s="8">
        <f t="shared" si="4"/>
        <v>20</v>
      </c>
      <c r="Z40" s="41">
        <f t="shared" si="2"/>
        <v>1</v>
      </c>
      <c r="AA40" s="5" t="str">
        <f>IF('2013'!AC40="",'2013'!A40,"")</f>
        <v>harmaahaikara</v>
      </c>
      <c r="AB40" s="40" t="str">
        <f>IF('2013'!AD40="",'2013'!A40,"")</f>
        <v>harmaahaikara</v>
      </c>
    </row>
    <row r="41" spans="1:28" x14ac:dyDescent="0.2">
      <c r="A41" s="14" t="s">
        <v>67</v>
      </c>
      <c r="B41" s="7">
        <f t="shared" si="3"/>
        <v>20</v>
      </c>
      <c r="C41" s="7"/>
      <c r="D41" s="40" t="str">
        <f>IF('2013'!E41="",'2013'!A41,"")</f>
        <v/>
      </c>
      <c r="E41" s="40" t="str">
        <f>IF('2013'!F41="",'2013'!A41,"")</f>
        <v/>
      </c>
      <c r="F41" s="40" t="str">
        <f>IF('2013'!G41="",'2013'!A41,"")</f>
        <v>merikotka</v>
      </c>
      <c r="G41" s="40" t="str">
        <f>IF('2013'!H41="",'2013'!A41,"")</f>
        <v>merikotka</v>
      </c>
      <c r="H41" s="40" t="str">
        <f>IF('2013'!I41="",'2013'!A41,"")</f>
        <v>merikotka</v>
      </c>
      <c r="I41" s="40" t="str">
        <f>IF('2013'!J41="",'2013'!A41,"")</f>
        <v>merikotka</v>
      </c>
      <c r="J41" s="40" t="str">
        <f>IF('2013'!K41="",'2013'!A41,"")</f>
        <v>merikotka</v>
      </c>
      <c r="K41" s="40" t="str">
        <f>IF('2013'!L41="",'2013'!A41,"")</f>
        <v/>
      </c>
      <c r="L41" s="40" t="str">
        <f>IF('2013'!M41="",'2013'!A41,"")</f>
        <v>merikotka</v>
      </c>
      <c r="M41" s="40" t="str">
        <f>IF('2013'!N41="",'2013'!A41,"")</f>
        <v>merikotka</v>
      </c>
      <c r="N41" s="40" t="str">
        <f>IF('2013'!O41="",'2013'!A41,"")</f>
        <v>merikotka</v>
      </c>
      <c r="O41" s="40" t="str">
        <f>IF('2013'!P41="",'2013'!A41,"")</f>
        <v>merikotka</v>
      </c>
      <c r="P41" s="40" t="str">
        <f>IF('2013'!Q41="",'2013'!A41,"")</f>
        <v>merikotka</v>
      </c>
      <c r="Q41" s="40" t="str">
        <f>IF('2013'!R41="",'2013'!A41,"")</f>
        <v>merikotka</v>
      </c>
      <c r="R41" s="40" t="str">
        <f>IF('2013'!S41="",'2013'!A41,"")</f>
        <v/>
      </c>
      <c r="S41" s="40" t="str">
        <f>IF('2013'!T41="",'2013'!A41,"")</f>
        <v>merikotka</v>
      </c>
      <c r="T41" s="40" t="str">
        <f>IF('2013'!U41="",'2013'!A41,"")</f>
        <v>merikotka</v>
      </c>
      <c r="U41" s="40" t="str">
        <f>IF('2013'!V41="",'2013'!A41,"")</f>
        <v>merikotka</v>
      </c>
      <c r="V41" s="40" t="str">
        <f>IF('2013'!W41="",'2013'!A41,"")</f>
        <v>merikotka</v>
      </c>
      <c r="W41" s="40" t="str">
        <f>IF('2013'!X41="",'2013'!A41,"")</f>
        <v>merikotka</v>
      </c>
      <c r="X41" s="7"/>
      <c r="Y41" s="8">
        <f t="shared" si="4"/>
        <v>20</v>
      </c>
      <c r="Z41" s="41">
        <f t="shared" si="2"/>
        <v>1</v>
      </c>
      <c r="AA41" s="5" t="str">
        <f>IF('2013'!AC41="",'2013'!A41,"")</f>
        <v/>
      </c>
      <c r="AB41" s="40" t="str">
        <f>IF('2013'!AD41="",'2013'!A41,"")</f>
        <v>merikotka</v>
      </c>
    </row>
    <row r="42" spans="1:28" x14ac:dyDescent="0.2">
      <c r="A42" s="14" t="s">
        <v>68</v>
      </c>
      <c r="B42" s="7">
        <f t="shared" si="3"/>
        <v>20</v>
      </c>
      <c r="C42" s="7"/>
      <c r="D42" s="40" t="str">
        <f>IF('2013'!E42="",'2013'!A42,"")</f>
        <v/>
      </c>
      <c r="E42" s="40" t="str">
        <f>IF('2013'!F42="",'2013'!A42,"")</f>
        <v/>
      </c>
      <c r="F42" s="40" t="str">
        <f>IF('2013'!G42="",'2013'!A42,"")</f>
        <v/>
      </c>
      <c r="G42" s="40" t="str">
        <f>IF('2013'!H42="",'2013'!A42,"")</f>
        <v/>
      </c>
      <c r="H42" s="40" t="str">
        <f>IF('2013'!I42="",'2013'!A42,"")</f>
        <v/>
      </c>
      <c r="I42" s="40" t="str">
        <f>IF('2013'!J42="",'2013'!A42,"")</f>
        <v/>
      </c>
      <c r="J42" s="40" t="str">
        <f>IF('2013'!K42="",'2013'!A42,"")</f>
        <v/>
      </c>
      <c r="K42" s="40" t="str">
        <f>IF('2013'!L42="",'2013'!A42,"")</f>
        <v/>
      </c>
      <c r="L42" s="40" t="str">
        <f>IF('2013'!M42="",'2013'!A42,"")</f>
        <v/>
      </c>
      <c r="M42" s="40" t="str">
        <f>IF('2013'!N42="",'2013'!A42,"")</f>
        <v/>
      </c>
      <c r="N42" s="40" t="str">
        <f>IF('2013'!O42="",'2013'!A42,"")</f>
        <v/>
      </c>
      <c r="O42" s="40" t="str">
        <f>IF('2013'!P42="",'2013'!A42,"")</f>
        <v>kanahaukka</v>
      </c>
      <c r="P42" s="40" t="str">
        <f>IF('2013'!Q42="",'2013'!A42,"")</f>
        <v/>
      </c>
      <c r="Q42" s="40" t="str">
        <f>IF('2013'!R42="",'2013'!A42,"")</f>
        <v>kanahaukka</v>
      </c>
      <c r="R42" s="40" t="str">
        <f>IF('2013'!S42="",'2013'!A42,"")</f>
        <v/>
      </c>
      <c r="S42" s="40" t="str">
        <f>IF('2013'!T42="",'2013'!A42,"")</f>
        <v>kanahaukka</v>
      </c>
      <c r="T42" s="40" t="str">
        <f>IF('2013'!U42="",'2013'!A42,"")</f>
        <v/>
      </c>
      <c r="U42" s="40" t="str">
        <f>IF('2013'!V42="",'2013'!A42,"")</f>
        <v>kanahaukka</v>
      </c>
      <c r="V42" s="40" t="str">
        <f>IF('2013'!W42="",'2013'!A42,"")</f>
        <v>kanahaukka</v>
      </c>
      <c r="W42" s="40" t="str">
        <f>IF('2013'!X42="",'2013'!A42,"")</f>
        <v>kanahaukka</v>
      </c>
      <c r="X42" s="7"/>
      <c r="Y42" s="8">
        <f t="shared" si="4"/>
        <v>20</v>
      </c>
      <c r="Z42" s="41">
        <f t="shared" si="2"/>
        <v>1</v>
      </c>
      <c r="AA42" s="5" t="str">
        <f>IF('2013'!AC42="",'2013'!A42,"")</f>
        <v/>
      </c>
      <c r="AB42" s="40" t="str">
        <f>IF('2013'!AD42="",'2013'!A42,"")</f>
        <v/>
      </c>
    </row>
    <row r="43" spans="1:28" x14ac:dyDescent="0.2">
      <c r="A43" s="14" t="s">
        <v>69</v>
      </c>
      <c r="B43" s="7">
        <f t="shared" si="3"/>
        <v>20</v>
      </c>
      <c r="C43" s="7"/>
      <c r="D43" s="40" t="str">
        <f>IF('2013'!E43="",'2013'!A43,"")</f>
        <v/>
      </c>
      <c r="E43" s="40" t="str">
        <f>IF('2013'!F43="",'2013'!A43,"")</f>
        <v/>
      </c>
      <c r="F43" s="40" t="str">
        <f>IF('2013'!G43="",'2013'!A43,"")</f>
        <v/>
      </c>
      <c r="G43" s="40" t="str">
        <f>IF('2013'!H43="",'2013'!A43,"")</f>
        <v/>
      </c>
      <c r="H43" s="40" t="str">
        <f>IF('2013'!I43="",'2013'!A43,"")</f>
        <v/>
      </c>
      <c r="I43" s="40" t="str">
        <f>IF('2013'!J43="",'2013'!A43,"")</f>
        <v/>
      </c>
      <c r="J43" s="40" t="str">
        <f>IF('2013'!K43="",'2013'!A43,"")</f>
        <v/>
      </c>
      <c r="K43" s="40" t="str">
        <f>IF('2013'!L43="",'2013'!A43,"")</f>
        <v>varpushaukka</v>
      </c>
      <c r="L43" s="40" t="str">
        <f>IF('2013'!M43="",'2013'!A43,"")</f>
        <v/>
      </c>
      <c r="M43" s="40" t="str">
        <f>IF('2013'!N43="",'2013'!A43,"")</f>
        <v/>
      </c>
      <c r="N43" s="40" t="str">
        <f>IF('2013'!O43="",'2013'!A43,"")</f>
        <v>varpushaukka</v>
      </c>
      <c r="O43" s="40" t="str">
        <f>IF('2013'!P43="",'2013'!A43,"")</f>
        <v>varpushaukka</v>
      </c>
      <c r="P43" s="40" t="str">
        <f>IF('2013'!Q43="",'2013'!A43,"")</f>
        <v/>
      </c>
      <c r="Q43" s="40" t="str">
        <f>IF('2013'!R43="",'2013'!A43,"")</f>
        <v/>
      </c>
      <c r="R43" s="40" t="str">
        <f>IF('2013'!S43="",'2013'!A43,"")</f>
        <v/>
      </c>
      <c r="S43" s="40" t="str">
        <f>IF('2013'!T43="",'2013'!A43,"")</f>
        <v>varpushaukka</v>
      </c>
      <c r="T43" s="40" t="str">
        <f>IF('2013'!U43="",'2013'!A43,"")</f>
        <v>varpushaukka</v>
      </c>
      <c r="U43" s="40" t="str">
        <f>IF('2013'!V43="",'2013'!A43,"")</f>
        <v>varpushaukka</v>
      </c>
      <c r="V43" s="40" t="str">
        <f>IF('2013'!W43="",'2013'!A43,"")</f>
        <v>varpushaukka</v>
      </c>
      <c r="W43" s="40" t="str">
        <f>IF('2013'!X43="",'2013'!A43,"")</f>
        <v>varpushaukka</v>
      </c>
      <c r="X43" s="7"/>
      <c r="Y43" s="8">
        <f t="shared" si="4"/>
        <v>20</v>
      </c>
      <c r="Z43" s="41">
        <f t="shared" si="2"/>
        <v>1</v>
      </c>
      <c r="AA43" s="5" t="str">
        <f>IF('2013'!AC43="",'2013'!A43,"")</f>
        <v>varpushaukka</v>
      </c>
      <c r="AB43" s="40" t="str">
        <f>IF('2013'!AD43="",'2013'!A43,"")</f>
        <v/>
      </c>
    </row>
    <row r="44" spans="1:28" x14ac:dyDescent="0.2">
      <c r="A44" s="14" t="s">
        <v>70</v>
      </c>
      <c r="B44" s="7">
        <f>Y44</f>
        <v>19</v>
      </c>
      <c r="C44" s="7"/>
      <c r="D44" s="40" t="str">
        <f>IF('2013'!E44="",'2013'!A44,"")</f>
        <v>varpushaukkalaji</v>
      </c>
      <c r="E44" s="40" t="str">
        <f>IF('2013'!F44="",'2013'!A44,"")</f>
        <v>varpushaukkalaji</v>
      </c>
      <c r="F44" s="40" t="str">
        <f>IF('2013'!G44="",'2013'!A44,"")</f>
        <v>varpushaukkalaji</v>
      </c>
      <c r="G44" s="40" t="str">
        <f>IF('2013'!H44="",'2013'!A44,"")</f>
        <v>varpushaukkalaji</v>
      </c>
      <c r="H44" s="40" t="str">
        <f>IF('2013'!I44="",'2013'!A44,"")</f>
        <v>varpushaukkalaji</v>
      </c>
      <c r="I44" s="40" t="str">
        <f>IF('2013'!J44="",'2013'!A44,"")</f>
        <v>varpushaukkalaji</v>
      </c>
      <c r="J44" s="40" t="str">
        <f>IF('2013'!K44="",'2013'!A44,"")</f>
        <v>varpushaukkalaji</v>
      </c>
      <c r="K44" s="40" t="str">
        <f>IF('2013'!L44="",'2013'!A44,"")</f>
        <v>varpushaukkalaji</v>
      </c>
      <c r="L44" s="40" t="str">
        <f>IF('2013'!M44="",'2013'!A44,"")</f>
        <v>varpushaukkalaji</v>
      </c>
      <c r="M44" s="40" t="str">
        <f>IF('2013'!N44="",'2013'!A44,"")</f>
        <v>varpushaukkalaji</v>
      </c>
      <c r="N44" s="40" t="str">
        <f>IF('2013'!O44="",'2013'!A44,"")</f>
        <v>varpushaukkalaji</v>
      </c>
      <c r="O44" s="40" t="str">
        <f>IF('2013'!P44="",'2013'!A44,"")</f>
        <v>varpushaukkalaji</v>
      </c>
      <c r="P44" s="40" t="str">
        <f>IF('2013'!Q44="",'2013'!A44,"")</f>
        <v>varpushaukkalaji</v>
      </c>
      <c r="Q44" s="40" t="str">
        <f>IF('2013'!R44="",'2013'!A44,"")</f>
        <v>varpushaukkalaji</v>
      </c>
      <c r="R44" s="40" t="str">
        <f>IF('2013'!S44="",'2013'!A44,"")</f>
        <v>varpushaukkalaji</v>
      </c>
      <c r="S44" s="40" t="str">
        <f>IF('2013'!T44="",'2013'!A44,"")</f>
        <v>varpushaukkalaji</v>
      </c>
      <c r="T44" s="40" t="str">
        <f>IF('2013'!U44="",'2013'!A44,"")</f>
        <v>varpushaukkalaji</v>
      </c>
      <c r="U44" s="40" t="str">
        <f>IF('2013'!V44="",'2013'!A44,"")</f>
        <v>varpushaukkalaji</v>
      </c>
      <c r="V44" s="40"/>
      <c r="W44" s="40" t="str">
        <f>IF('2013'!X44="",'2013'!A44,"")</f>
        <v>varpushaukkalaji</v>
      </c>
      <c r="X44" s="7"/>
      <c r="Y44" s="8">
        <f t="shared" si="4"/>
        <v>19</v>
      </c>
      <c r="Z44" s="41">
        <f t="shared" si="2"/>
        <v>1</v>
      </c>
      <c r="AA44" s="5" t="str">
        <f>IF('2013'!AC44="",'2013'!A44,"")</f>
        <v>varpushaukkalaji</v>
      </c>
      <c r="AB44" s="40" t="str">
        <f>IF('2013'!AD44="",'2013'!A44,"")</f>
        <v>varpushaukkalaji</v>
      </c>
    </row>
    <row r="45" spans="1:28" x14ac:dyDescent="0.2">
      <c r="A45" s="14" t="s">
        <v>71</v>
      </c>
      <c r="B45" s="7">
        <f>Y45</f>
        <v>20</v>
      </c>
      <c r="C45" s="7"/>
      <c r="D45" s="40" t="str">
        <f>IF('2013'!E45="",'2013'!A45,"")</f>
        <v>hiirihaukka</v>
      </c>
      <c r="E45" s="40" t="str">
        <f>IF('2013'!F45="",'2013'!A45,"")</f>
        <v>hiirihaukka</v>
      </c>
      <c r="F45" s="40" t="str">
        <f>IF('2013'!G45="",'2013'!A45,"")</f>
        <v>hiirihaukka</v>
      </c>
      <c r="G45" s="40" t="str">
        <f>IF('2013'!H45="",'2013'!A45,"")</f>
        <v>hiirihaukka</v>
      </c>
      <c r="H45" s="40" t="str">
        <f>IF('2013'!I45="",'2013'!A45,"")</f>
        <v>hiirihaukka</v>
      </c>
      <c r="I45" s="40" t="str">
        <f>IF('2013'!J45="",'2013'!A45,"")</f>
        <v>hiirihaukka</v>
      </c>
      <c r="J45" s="40" t="str">
        <f>IF('2013'!K45="",'2013'!A45,"")</f>
        <v>hiirihaukka</v>
      </c>
      <c r="K45" s="40" t="str">
        <f>IF('2013'!L45="",'2013'!A45,"")</f>
        <v>hiirihaukka</v>
      </c>
      <c r="L45" s="40" t="str">
        <f>IF('2013'!M45="",'2013'!A45,"")</f>
        <v>hiirihaukka</v>
      </c>
      <c r="M45" s="40" t="str">
        <f>IF('2013'!N45="",'2013'!A45,"")</f>
        <v>hiirihaukka</v>
      </c>
      <c r="N45" s="40" t="str">
        <f>IF('2013'!O45="",'2013'!A45,"")</f>
        <v>hiirihaukka</v>
      </c>
      <c r="O45" s="40" t="str">
        <f>IF('2013'!P45="",'2013'!A45,"")</f>
        <v>hiirihaukka</v>
      </c>
      <c r="P45" s="40" t="str">
        <f>IF('2013'!Q45="",'2013'!A45,"")</f>
        <v>hiirihaukka</v>
      </c>
      <c r="Q45" s="40" t="str">
        <f>IF('2013'!R45="",'2013'!A45,"")</f>
        <v>hiirihaukka</v>
      </c>
      <c r="R45" s="40" t="str">
        <f>IF('2013'!S45="",'2013'!A45,"")</f>
        <v>hiirihaukka</v>
      </c>
      <c r="S45" s="40" t="str">
        <f>IF('2013'!T45="",'2013'!A45,"")</f>
        <v>hiirihaukka</v>
      </c>
      <c r="T45" s="40" t="str">
        <f>IF('2013'!U45="",'2013'!A45,"")</f>
        <v>hiirihaukka</v>
      </c>
      <c r="U45" s="40" t="str">
        <f>IF('2013'!V45="",'2013'!A45,"")</f>
        <v>hiirihaukka</v>
      </c>
      <c r="V45" s="40" t="str">
        <f>IF('2013'!W45="",'2013'!A45,"")</f>
        <v>hiirihaukka</v>
      </c>
      <c r="W45" s="40" t="str">
        <f>IF('2013'!X45="",'2013'!A45,"")</f>
        <v>hiirihaukka</v>
      </c>
      <c r="X45" s="7"/>
      <c r="Y45" s="8">
        <f t="shared" si="4"/>
        <v>20</v>
      </c>
      <c r="Z45" s="41">
        <f>IF(Y45&lt;&gt;"",1,"")</f>
        <v>1</v>
      </c>
      <c r="AA45" s="5" t="str">
        <f>IF('2013'!AC45="",'2013'!A45,"")</f>
        <v>hiirihaukka</v>
      </c>
      <c r="AB45" s="40" t="str">
        <f>IF('2013'!AD45="",'2013'!A45,"")</f>
        <v>hiirihaukka</v>
      </c>
    </row>
    <row r="46" spans="1:28" x14ac:dyDescent="0.2">
      <c r="A46" s="14" t="s">
        <v>72</v>
      </c>
      <c r="B46" s="7">
        <f>Y46</f>
        <v>20</v>
      </c>
      <c r="C46" s="7"/>
      <c r="D46" s="40" t="str">
        <f>IF('2013'!E46="",'2013'!A46,"")</f>
        <v>hiirihaukkalaji</v>
      </c>
      <c r="E46" s="40" t="str">
        <f>IF('2013'!F46="",'2013'!A46,"")</f>
        <v>hiirihaukkalaji</v>
      </c>
      <c r="F46" s="40" t="str">
        <f>IF('2013'!G46="",'2013'!A46,"")</f>
        <v>hiirihaukkalaji</v>
      </c>
      <c r="G46" s="40" t="str">
        <f>IF('2013'!H46="",'2013'!A46,"")</f>
        <v>hiirihaukkalaji</v>
      </c>
      <c r="H46" s="40" t="str">
        <f>IF('2013'!I46="",'2013'!A46,"")</f>
        <v>hiirihaukkalaji</v>
      </c>
      <c r="I46" s="40" t="str">
        <f>IF('2013'!J46="",'2013'!A46,"")</f>
        <v>hiirihaukkalaji</v>
      </c>
      <c r="J46" s="40" t="str">
        <f>IF('2013'!K46="",'2013'!A46,"")</f>
        <v>hiirihaukkalaji</v>
      </c>
      <c r="K46" s="40" t="str">
        <f>IF('2013'!L46="",'2013'!A46,"")</f>
        <v>hiirihaukkalaji</v>
      </c>
      <c r="L46" s="40" t="str">
        <f>IF('2013'!M46="",'2013'!A46,"")</f>
        <v>hiirihaukkalaji</v>
      </c>
      <c r="M46" s="40" t="str">
        <f>IF('2013'!N46="",'2013'!A46,"")</f>
        <v>hiirihaukkalaji</v>
      </c>
      <c r="N46" s="40" t="str">
        <f>IF('2013'!O46="",'2013'!A46,"")</f>
        <v>hiirihaukkalaji</v>
      </c>
      <c r="O46" s="40" t="str">
        <f>IF('2013'!P46="",'2013'!A46,"")</f>
        <v>hiirihaukkalaji</v>
      </c>
      <c r="P46" s="40" t="str">
        <f>IF('2013'!Q46="",'2013'!A46,"")</f>
        <v>hiirihaukkalaji</v>
      </c>
      <c r="Q46" s="40" t="str">
        <f>IF('2013'!R46="",'2013'!A46,"")</f>
        <v>hiirihaukkalaji</v>
      </c>
      <c r="R46" s="40" t="str">
        <f>IF('2013'!S46="",'2013'!A46,"")</f>
        <v>hiirihaukkalaji</v>
      </c>
      <c r="S46" s="40" t="str">
        <f>IF('2013'!T46="",'2013'!A46,"")</f>
        <v>hiirihaukkalaji</v>
      </c>
      <c r="T46" s="40" t="str">
        <f>IF('2013'!U46="",'2013'!A46,"")</f>
        <v>hiirihaukkalaji</v>
      </c>
      <c r="U46" s="40" t="str">
        <f>IF('2013'!V46="",'2013'!A46,"")</f>
        <v>hiirihaukkalaji</v>
      </c>
      <c r="V46" s="40" t="str">
        <f>IF('2013'!W46="",'2013'!A46,"")</f>
        <v>hiirihaukkalaji</v>
      </c>
      <c r="W46" s="40" t="str">
        <f>IF('2013'!X46="",'2013'!A46,"")</f>
        <v>hiirihaukkalaji</v>
      </c>
      <c r="X46" s="7"/>
      <c r="Y46" s="8">
        <f t="shared" si="4"/>
        <v>20</v>
      </c>
      <c r="Z46" s="41">
        <f t="shared" si="2"/>
        <v>1</v>
      </c>
      <c r="AA46" s="5" t="str">
        <f>IF('2013'!AC46="",'2013'!A46,"")</f>
        <v>hiirihaukkalaji</v>
      </c>
      <c r="AB46" s="40" t="str">
        <f>IF('2013'!AD46="",'2013'!A46,"")</f>
        <v>hiirihaukkalaji</v>
      </c>
    </row>
    <row r="47" spans="1:28" x14ac:dyDescent="0.2">
      <c r="A47" s="14" t="s">
        <v>73</v>
      </c>
      <c r="B47" s="7">
        <f t="shared" si="3"/>
        <v>20</v>
      </c>
      <c r="C47" s="7"/>
      <c r="D47" s="40" t="str">
        <f>IF('2013'!E47="",'2013'!A47,"")</f>
        <v/>
      </c>
      <c r="E47" s="40" t="str">
        <f>IF('2013'!F47="",'2013'!A47,"")</f>
        <v/>
      </c>
      <c r="F47" s="40" t="str">
        <f>IF('2013'!G47="",'2013'!A47,"")</f>
        <v/>
      </c>
      <c r="G47" s="40" t="str">
        <f>IF('2013'!H47="",'2013'!A47,"")</f>
        <v/>
      </c>
      <c r="H47" s="40" t="str">
        <f>IF('2013'!I47="",'2013'!A47,"")</f>
        <v/>
      </c>
      <c r="I47" s="40" t="str">
        <f>IF('2013'!J47="",'2013'!A47,"")</f>
        <v/>
      </c>
      <c r="J47" s="40" t="str">
        <f>IF('2013'!K47="",'2013'!A47,"")</f>
        <v>maakotka</v>
      </c>
      <c r="K47" s="40" t="str">
        <f>IF('2013'!L47="",'2013'!A47,"")</f>
        <v>maakotka</v>
      </c>
      <c r="L47" s="40" t="str">
        <f>IF('2013'!M47="",'2013'!A47,"")</f>
        <v>maakotka</v>
      </c>
      <c r="M47" s="40" t="str">
        <f>IF('2013'!N47="",'2013'!A47,"")</f>
        <v>maakotka</v>
      </c>
      <c r="N47" s="40" t="str">
        <f>IF('2013'!O47="",'2013'!A47,"")</f>
        <v/>
      </c>
      <c r="O47" s="40" t="str">
        <f>IF('2013'!P47="",'2013'!A47,"")</f>
        <v>maakotka</v>
      </c>
      <c r="P47" s="40" t="str">
        <f>IF('2013'!Q47="",'2013'!A47,"")</f>
        <v/>
      </c>
      <c r="Q47" s="40" t="str">
        <f>IF('2013'!R47="",'2013'!A47,"")</f>
        <v>maakotka</v>
      </c>
      <c r="R47" s="40" t="str">
        <f>IF('2013'!S47="",'2013'!A47,"")</f>
        <v>maakotka</v>
      </c>
      <c r="S47" s="40" t="str">
        <f>IF('2013'!T47="",'2013'!A47,"")</f>
        <v>maakotka</v>
      </c>
      <c r="T47" s="40" t="str">
        <f>IF('2013'!U47="",'2013'!A47,"")</f>
        <v/>
      </c>
      <c r="U47" s="40" t="str">
        <f>IF('2013'!V47="",'2013'!A47,"")</f>
        <v>maakotka</v>
      </c>
      <c r="V47" s="40" t="str">
        <f>IF('2013'!W47="",'2013'!A47,"")</f>
        <v>maakotka</v>
      </c>
      <c r="W47" s="40" t="str">
        <f>IF('2013'!X47="",'2013'!A47,"")</f>
        <v>maakotka</v>
      </c>
      <c r="X47" s="7"/>
      <c r="Y47" s="8">
        <f t="shared" si="4"/>
        <v>20</v>
      </c>
      <c r="Z47" s="41">
        <f t="shared" si="2"/>
        <v>1</v>
      </c>
      <c r="AA47" s="5" t="str">
        <f>IF('2013'!AC47="",'2013'!A47,"")</f>
        <v/>
      </c>
      <c r="AB47" s="40" t="str">
        <f>IF('2013'!AD47="",'2013'!A47,"")</f>
        <v>maakotka</v>
      </c>
    </row>
    <row r="48" spans="1:28" x14ac:dyDescent="0.2">
      <c r="A48" s="14" t="s">
        <v>74</v>
      </c>
      <c r="B48" s="7">
        <f>Y48</f>
        <v>20</v>
      </c>
      <c r="C48" s="7"/>
      <c r="D48" s="40" t="str">
        <f>IF('2013'!E48="",'2013'!A48,"")</f>
        <v>kotkalaji</v>
      </c>
      <c r="E48" s="40" t="str">
        <f>IF('2013'!F48="",'2013'!A48,"")</f>
        <v>kotkalaji</v>
      </c>
      <c r="F48" s="40" t="str">
        <f>IF('2013'!G48="",'2013'!A48,"")</f>
        <v>kotkalaji</v>
      </c>
      <c r="G48" s="40" t="str">
        <f>IF('2013'!H48="",'2013'!A48,"")</f>
        <v>kotkalaji</v>
      </c>
      <c r="H48" s="40" t="str">
        <f>IF('2013'!I48="",'2013'!A48,"")</f>
        <v>kotkalaji</v>
      </c>
      <c r="I48" s="40" t="str">
        <f>IF('2013'!J48="",'2013'!A48,"")</f>
        <v>kotkalaji</v>
      </c>
      <c r="J48" s="40" t="str">
        <f>IF('2013'!K48="",'2013'!A48,"")</f>
        <v>kotkalaji</v>
      </c>
      <c r="K48" s="40" t="str">
        <f>IF('2013'!L48="",'2013'!A48,"")</f>
        <v>kotkalaji</v>
      </c>
      <c r="L48" s="40" t="str">
        <f>IF('2013'!M48="",'2013'!A48,"")</f>
        <v>kotkalaji</v>
      </c>
      <c r="M48" s="40" t="str">
        <f>IF('2013'!N48="",'2013'!A48,"")</f>
        <v>kotkalaji</v>
      </c>
      <c r="N48" s="40" t="str">
        <f>IF('2013'!O48="",'2013'!A48,"")</f>
        <v>kotkalaji</v>
      </c>
      <c r="O48" s="40" t="str">
        <f>IF('2013'!P48="",'2013'!A48,"")</f>
        <v>kotkalaji</v>
      </c>
      <c r="P48" s="40" t="str">
        <f>IF('2013'!Q48="",'2013'!A48,"")</f>
        <v>kotkalaji</v>
      </c>
      <c r="Q48" s="40" t="str">
        <f>IF('2013'!R48="",'2013'!A48,"")</f>
        <v>kotkalaji</v>
      </c>
      <c r="R48" s="40" t="str">
        <f>IF('2013'!S48="",'2013'!A48,"")</f>
        <v>kotkalaji</v>
      </c>
      <c r="S48" s="40" t="str">
        <f>IF('2013'!T48="",'2013'!A48,"")</f>
        <v>kotkalaji</v>
      </c>
      <c r="T48" s="40" t="str">
        <f>IF('2013'!U48="",'2013'!A48,"")</f>
        <v>kotkalaji</v>
      </c>
      <c r="U48" s="40" t="str">
        <f>IF('2013'!V48="",'2013'!A48,"")</f>
        <v>kotkalaji</v>
      </c>
      <c r="V48" s="40" t="str">
        <f>IF('2013'!W48="",'2013'!A48,"")</f>
        <v>kotkalaji</v>
      </c>
      <c r="W48" s="40" t="str">
        <f>IF('2013'!X48="",'2013'!A48,"")</f>
        <v>kotkalaji</v>
      </c>
      <c r="X48" s="7"/>
      <c r="Y48" s="8">
        <f t="shared" si="4"/>
        <v>20</v>
      </c>
      <c r="Z48" s="41">
        <f t="shared" si="2"/>
        <v>1</v>
      </c>
      <c r="AA48" s="5" t="str">
        <f>IF('2013'!AC48="",'2013'!A48,"")</f>
        <v>kotkalaji</v>
      </c>
      <c r="AB48" s="40" t="str">
        <f>IF('2013'!AD48="",'2013'!A48,"")</f>
        <v>kotkalaji</v>
      </c>
    </row>
    <row r="49" spans="1:28" x14ac:dyDescent="0.2">
      <c r="A49" s="14" t="s">
        <v>75</v>
      </c>
      <c r="B49" s="7">
        <f t="shared" si="3"/>
        <v>20</v>
      </c>
      <c r="C49" s="7"/>
      <c r="D49" s="40" t="str">
        <f>IF('2013'!E49="",'2013'!A49,"")</f>
        <v>tuulihaukka</v>
      </c>
      <c r="E49" s="40" t="str">
        <f>IF('2013'!F49="",'2013'!A49,"")</f>
        <v>tuulihaukka</v>
      </c>
      <c r="F49" s="40" t="str">
        <f>IF('2013'!G49="",'2013'!A49,"")</f>
        <v>tuulihaukka</v>
      </c>
      <c r="G49" s="40" t="str">
        <f>IF('2013'!H49="",'2013'!A49,"")</f>
        <v>tuulihaukka</v>
      </c>
      <c r="H49" s="40" t="str">
        <f>IF('2013'!I49="",'2013'!A49,"")</f>
        <v>tuulihaukka</v>
      </c>
      <c r="I49" s="40" t="str">
        <f>IF('2013'!J49="",'2013'!A49,"")</f>
        <v>tuulihaukka</v>
      </c>
      <c r="J49" s="40" t="str">
        <f>IF('2013'!K49="",'2013'!A49,"")</f>
        <v>tuulihaukka</v>
      </c>
      <c r="K49" s="40" t="str">
        <f>IF('2013'!L49="",'2013'!A49,"")</f>
        <v>tuulihaukka</v>
      </c>
      <c r="L49" s="40" t="str">
        <f>IF('2013'!M49="",'2013'!A49,"")</f>
        <v>tuulihaukka</v>
      </c>
      <c r="M49" s="40" t="str">
        <f>IF('2013'!N49="",'2013'!A49,"")</f>
        <v>tuulihaukka</v>
      </c>
      <c r="N49" s="40" t="str">
        <f>IF('2013'!O49="",'2013'!A49,"")</f>
        <v>tuulihaukka</v>
      </c>
      <c r="O49" s="40" t="str">
        <f>IF('2013'!P49="",'2013'!A49,"")</f>
        <v>tuulihaukka</v>
      </c>
      <c r="P49" s="40" t="str">
        <f>IF('2013'!Q49="",'2013'!A49,"")</f>
        <v>tuulihaukka</v>
      </c>
      <c r="Q49" s="40" t="str">
        <f>IF('2013'!R49="",'2013'!A49,"")</f>
        <v>tuulihaukka</v>
      </c>
      <c r="R49" s="40" t="str">
        <f>IF('2013'!S49="",'2013'!A49,"")</f>
        <v>tuulihaukka</v>
      </c>
      <c r="S49" s="40" t="str">
        <f>IF('2013'!T49="",'2013'!A49,"")</f>
        <v>tuulihaukka</v>
      </c>
      <c r="T49" s="40" t="str">
        <f>IF('2013'!U49="",'2013'!A49,"")</f>
        <v>tuulihaukka</v>
      </c>
      <c r="U49" s="40" t="str">
        <f>IF('2013'!V49="",'2013'!A49,"")</f>
        <v>tuulihaukka</v>
      </c>
      <c r="V49" s="40" t="str">
        <f>IF('2013'!W49="",'2013'!A49,"")</f>
        <v>tuulihaukka</v>
      </c>
      <c r="W49" s="40" t="str">
        <f>IF('2013'!X49="",'2013'!A49,"")</f>
        <v>tuulihaukka</v>
      </c>
      <c r="X49" s="7"/>
      <c r="Y49" s="8">
        <f t="shared" si="4"/>
        <v>20</v>
      </c>
      <c r="Z49" s="41">
        <f t="shared" si="2"/>
        <v>1</v>
      </c>
      <c r="AA49" s="5" t="str">
        <f>IF('2013'!AC49="",'2013'!A49,"")</f>
        <v>tuulihaukka</v>
      </c>
      <c r="AB49" s="40" t="str">
        <f>IF('2013'!AD49="",'2013'!A49,"")</f>
        <v>tuulihaukka</v>
      </c>
    </row>
    <row r="50" spans="1:28" x14ac:dyDescent="0.2">
      <c r="A50" s="14" t="s">
        <v>76</v>
      </c>
      <c r="B50" s="7">
        <f t="shared" si="3"/>
        <v>20</v>
      </c>
      <c r="C50" s="7"/>
      <c r="D50" s="40" t="str">
        <f>IF('2013'!E50="",'2013'!A50,"")</f>
        <v>ampuhaukka</v>
      </c>
      <c r="E50" s="40" t="str">
        <f>IF('2013'!F50="",'2013'!A50,"")</f>
        <v/>
      </c>
      <c r="F50" s="40" t="str">
        <f>IF('2013'!G50="",'2013'!A50,"")</f>
        <v>ampuhaukka</v>
      </c>
      <c r="G50" s="40" t="str">
        <f>IF('2013'!H50="",'2013'!A50,"")</f>
        <v>ampuhaukka</v>
      </c>
      <c r="H50" s="40" t="str">
        <f>IF('2013'!I50="",'2013'!A50,"")</f>
        <v>ampuhaukka</v>
      </c>
      <c r="I50" s="40" t="str">
        <f>IF('2013'!J50="",'2013'!A50,"")</f>
        <v>ampuhaukka</v>
      </c>
      <c r="J50" s="40" t="str">
        <f>IF('2013'!K50="",'2013'!A50,"")</f>
        <v>ampuhaukka</v>
      </c>
      <c r="K50" s="40" t="str">
        <f>IF('2013'!L50="",'2013'!A50,"")</f>
        <v>ampuhaukka</v>
      </c>
      <c r="L50" s="40" t="str">
        <f>IF('2013'!M50="",'2013'!A50,"")</f>
        <v>ampuhaukka</v>
      </c>
      <c r="M50" s="40" t="str">
        <f>IF('2013'!N50="",'2013'!A50,"")</f>
        <v/>
      </c>
      <c r="N50" s="40" t="str">
        <f>IF('2013'!O50="",'2013'!A50,"")</f>
        <v>ampuhaukka</v>
      </c>
      <c r="O50" s="40" t="str">
        <f>IF('2013'!P50="",'2013'!A50,"")</f>
        <v>ampuhaukka</v>
      </c>
      <c r="P50" s="40" t="str">
        <f>IF('2013'!Q50="",'2013'!A50,"")</f>
        <v>ampuhaukka</v>
      </c>
      <c r="Q50" s="40" t="str">
        <f>IF('2013'!R50="",'2013'!A50,"")</f>
        <v>ampuhaukka</v>
      </c>
      <c r="R50" s="40" t="str">
        <f>IF('2013'!S50="",'2013'!A50,"")</f>
        <v>ampuhaukka</v>
      </c>
      <c r="S50" s="40" t="str">
        <f>IF('2013'!T50="",'2013'!A50,"")</f>
        <v>ampuhaukka</v>
      </c>
      <c r="T50" s="40" t="str">
        <f>IF('2013'!U50="",'2013'!A50,"")</f>
        <v>ampuhaukka</v>
      </c>
      <c r="U50" s="40" t="str">
        <f>IF('2013'!V50="",'2013'!A50,"")</f>
        <v>ampuhaukka</v>
      </c>
      <c r="V50" s="40" t="str">
        <f>IF('2013'!W50="",'2013'!A50,"")</f>
        <v>ampuhaukka</v>
      </c>
      <c r="W50" s="40" t="str">
        <f>IF('2013'!X50="",'2013'!A50,"")</f>
        <v>ampuhaukka</v>
      </c>
      <c r="X50" s="7"/>
      <c r="Y50" s="8">
        <f t="shared" si="4"/>
        <v>20</v>
      </c>
      <c r="Z50" s="41">
        <f t="shared" si="2"/>
        <v>1</v>
      </c>
      <c r="AA50" s="5" t="str">
        <f>IF('2013'!AC50="",'2013'!A50,"")</f>
        <v>ampuhaukka</v>
      </c>
      <c r="AB50" s="40" t="str">
        <f>IF('2013'!AD50="",'2013'!A50,"")</f>
        <v>ampuhaukka</v>
      </c>
    </row>
    <row r="51" spans="1:28" x14ac:dyDescent="0.2">
      <c r="A51" s="14" t="s">
        <v>77</v>
      </c>
      <c r="B51" s="7">
        <f t="shared" si="3"/>
        <v>20</v>
      </c>
      <c r="C51" s="18"/>
      <c r="D51" s="40" t="str">
        <f>IF('2013'!E51="",'2013'!A51,"")</f>
        <v>tunturihaukka</v>
      </c>
      <c r="E51" s="40" t="str">
        <f>IF('2013'!F51="",'2013'!A51,"")</f>
        <v>tunturihaukka</v>
      </c>
      <c r="F51" s="40" t="str">
        <f>IF('2013'!G51="",'2013'!A51,"")</f>
        <v>tunturihaukka</v>
      </c>
      <c r="G51" s="40" t="str">
        <f>IF('2013'!H51="",'2013'!A51,"")</f>
        <v>tunturihaukka</v>
      </c>
      <c r="H51" s="40" t="str">
        <f>IF('2013'!I51="",'2013'!A51,"")</f>
        <v>tunturihaukka</v>
      </c>
      <c r="I51" s="40" t="str">
        <f>IF('2013'!J51="",'2013'!A51,"")</f>
        <v>tunturihaukka</v>
      </c>
      <c r="J51" s="40" t="str">
        <f>IF('2013'!K51="",'2013'!A51,"")</f>
        <v>tunturihaukka</v>
      </c>
      <c r="K51" s="40" t="str">
        <f>IF('2013'!L51="",'2013'!A51,"")</f>
        <v>tunturihaukka</v>
      </c>
      <c r="L51" s="40" t="str">
        <f>IF('2013'!M51="",'2013'!A51,"")</f>
        <v>tunturihaukka</v>
      </c>
      <c r="M51" s="40" t="str">
        <f>IF('2013'!N51="",'2013'!A51,"")</f>
        <v>tunturihaukka</v>
      </c>
      <c r="N51" s="40" t="str">
        <f>IF('2013'!O51="",'2013'!A51,"")</f>
        <v>tunturihaukka</v>
      </c>
      <c r="O51" s="40" t="str">
        <f>IF('2013'!P51="",'2013'!A51,"")</f>
        <v>tunturihaukka</v>
      </c>
      <c r="P51" s="40" t="str">
        <f>IF('2013'!Q51="",'2013'!A51,"")</f>
        <v>tunturihaukka</v>
      </c>
      <c r="Q51" s="40" t="str">
        <f>IF('2013'!R51="",'2013'!A51,"")</f>
        <v>tunturihaukka</v>
      </c>
      <c r="R51" s="40" t="str">
        <f>IF('2013'!S51="",'2013'!A51,"")</f>
        <v>tunturihaukka</v>
      </c>
      <c r="S51" s="40" t="str">
        <f>IF('2013'!T51="",'2013'!A51,"")</f>
        <v>tunturihaukka</v>
      </c>
      <c r="T51" s="40" t="str">
        <f>IF('2013'!U51="",'2013'!A51,"")</f>
        <v>tunturihaukka</v>
      </c>
      <c r="U51" s="40" t="str">
        <f>IF('2013'!V51="",'2013'!A51,"")</f>
        <v>tunturihaukka</v>
      </c>
      <c r="V51" s="40" t="str">
        <f>IF('2013'!W51="",'2013'!A51,"")</f>
        <v>tunturihaukka</v>
      </c>
      <c r="W51" s="40" t="str">
        <f>IF('2013'!X51="",'2013'!A51,"")</f>
        <v>tunturihaukka</v>
      </c>
      <c r="X51" s="7"/>
      <c r="Y51" s="8">
        <f t="shared" si="4"/>
        <v>20</v>
      </c>
      <c r="Z51" s="41">
        <f t="shared" si="2"/>
        <v>1</v>
      </c>
      <c r="AA51" s="5" t="str">
        <f>IF('2013'!AC51="",'2013'!A51,"")</f>
        <v>tunturihaukka</v>
      </c>
      <c r="AB51" s="40" t="str">
        <f>IF('2013'!AD51="",'2013'!A51,"")</f>
        <v>tunturihaukka</v>
      </c>
    </row>
    <row r="52" spans="1:28" x14ac:dyDescent="0.2">
      <c r="A52" s="14" t="s">
        <v>30</v>
      </c>
      <c r="B52" s="7">
        <f t="shared" si="3"/>
        <v>19</v>
      </c>
      <c r="C52" s="7"/>
      <c r="D52" s="40" t="str">
        <f>IF('2013'!E52="",'2013'!A52,"")</f>
        <v>päiväpetolintu</v>
      </c>
      <c r="E52" s="40" t="str">
        <f>IF('2013'!F52="",'2013'!A52,"")</f>
        <v>päiväpetolintu</v>
      </c>
      <c r="F52" s="40" t="str">
        <f>IF('2013'!G52="",'2013'!A52,"")</f>
        <v>päiväpetolintu</v>
      </c>
      <c r="G52" s="40" t="str">
        <f>IF('2013'!H52="",'2013'!A52,"")</f>
        <v>päiväpetolintu</v>
      </c>
      <c r="H52" s="40" t="str">
        <f>IF('2013'!I52="",'2013'!A52,"")</f>
        <v>päiväpetolintu</v>
      </c>
      <c r="I52" s="40" t="str">
        <f>IF('2013'!J52="",'2013'!A52,"")</f>
        <v>päiväpetolintu</v>
      </c>
      <c r="J52" s="40" t="str">
        <f>IF('2013'!K52="",'2013'!A52,"")</f>
        <v>päiväpetolintu</v>
      </c>
      <c r="K52" s="40" t="str">
        <f>IF('2013'!L52="",'2013'!A52,"")</f>
        <v>päiväpetolintu</v>
      </c>
      <c r="L52" s="40"/>
      <c r="M52" s="40" t="str">
        <f>IF('2013'!N52="",'2013'!A52,"")</f>
        <v>päiväpetolintu</v>
      </c>
      <c r="N52" s="40" t="str">
        <f>IF('2013'!O52="",'2013'!A52,"")</f>
        <v>päiväpetolintu</v>
      </c>
      <c r="O52" s="40" t="str">
        <f>IF('2013'!P52="",'2013'!A52,"")</f>
        <v>päiväpetolintu</v>
      </c>
      <c r="P52" s="40" t="str">
        <f>IF('2013'!Q52="",'2013'!A52,"")</f>
        <v>päiväpetolintu</v>
      </c>
      <c r="Q52" s="40" t="str">
        <f>IF('2013'!R52="",'2013'!A52,"")</f>
        <v>päiväpetolintu</v>
      </c>
      <c r="R52" s="40" t="str">
        <f>IF('2013'!S52="",'2013'!A52,"")</f>
        <v>päiväpetolintu</v>
      </c>
      <c r="S52" s="40" t="str">
        <f>IF('2013'!T52="",'2013'!A52,"")</f>
        <v>päiväpetolintu</v>
      </c>
      <c r="T52" s="40" t="str">
        <f>IF('2013'!U52="",'2013'!A52,"")</f>
        <v>päiväpetolintu</v>
      </c>
      <c r="U52" s="40" t="str">
        <f>IF('2013'!V52="",'2013'!A52,"")</f>
        <v>päiväpetolintu</v>
      </c>
      <c r="V52" s="40" t="str">
        <f>IF('2013'!W52="",'2013'!A52,"")</f>
        <v>päiväpetolintu</v>
      </c>
      <c r="W52" s="40" t="str">
        <f>IF('2013'!X52="",'2013'!A52,"")</f>
        <v>päiväpetolintu</v>
      </c>
      <c r="X52" s="7"/>
      <c r="Y52" s="8">
        <f t="shared" si="4"/>
        <v>19</v>
      </c>
      <c r="Z52" s="41">
        <f t="shared" si="2"/>
        <v>1</v>
      </c>
      <c r="AA52" s="5" t="str">
        <f>IF('2013'!AC52="",'2013'!A52,"")</f>
        <v>päiväpetolintu</v>
      </c>
      <c r="AB52" s="40" t="str">
        <f>IF('2013'!AD52="",'2013'!A52,"")</f>
        <v>päiväpetolintu</v>
      </c>
    </row>
    <row r="53" spans="1:28" x14ac:dyDescent="0.2">
      <c r="A53" s="14" t="s">
        <v>78</v>
      </c>
      <c r="B53" s="7">
        <f>Y53</f>
        <v>20</v>
      </c>
      <c r="C53" s="18"/>
      <c r="D53" s="40" t="str">
        <f>IF('2013'!E53="",'2013'!A53,"")</f>
        <v>kurki</v>
      </c>
      <c r="E53" s="40" t="str">
        <f>IF('2013'!F53="",'2013'!A53,"")</f>
        <v>kurki</v>
      </c>
      <c r="F53" s="40" t="str">
        <f>IF('2013'!G53="",'2013'!A53,"")</f>
        <v>kurki</v>
      </c>
      <c r="G53" s="40" t="str">
        <f>IF('2013'!H53="",'2013'!A53,"")</f>
        <v>kurki</v>
      </c>
      <c r="H53" s="40" t="str">
        <f>IF('2013'!I53="",'2013'!A53,"")</f>
        <v>kurki</v>
      </c>
      <c r="I53" s="40" t="str">
        <f>IF('2013'!J53="",'2013'!A53,"")</f>
        <v>kurki</v>
      </c>
      <c r="J53" s="40" t="str">
        <f>IF('2013'!K53="",'2013'!A53,"")</f>
        <v>kurki</v>
      </c>
      <c r="K53" s="40" t="str">
        <f>IF('2013'!L53="",'2013'!A53,"")</f>
        <v>kurki</v>
      </c>
      <c r="L53" s="40" t="str">
        <f>IF('2013'!M53="",'2013'!A53,"")</f>
        <v>kurki</v>
      </c>
      <c r="M53" s="40" t="str">
        <f>IF('2013'!N53="",'2013'!A53,"")</f>
        <v>kurki</v>
      </c>
      <c r="N53" s="40" t="str">
        <f>IF('2013'!O53="",'2013'!A53,"")</f>
        <v>kurki</v>
      </c>
      <c r="O53" s="40" t="str">
        <f>IF('2013'!P53="",'2013'!A53,"")</f>
        <v>kurki</v>
      </c>
      <c r="P53" s="40" t="str">
        <f>IF('2013'!Q53="",'2013'!A53,"")</f>
        <v>kurki</v>
      </c>
      <c r="Q53" s="40" t="str">
        <f>IF('2013'!R53="",'2013'!A53,"")</f>
        <v>kurki</v>
      </c>
      <c r="R53" s="40" t="str">
        <f>IF('2013'!S53="",'2013'!A53,"")</f>
        <v>kurki</v>
      </c>
      <c r="S53" s="40" t="str">
        <f>IF('2013'!T53="",'2013'!A53,"")</f>
        <v>kurki</v>
      </c>
      <c r="T53" s="40" t="str">
        <f>IF('2013'!U53="",'2013'!A53,"")</f>
        <v>kurki</v>
      </c>
      <c r="U53" s="40" t="str">
        <f>IF('2013'!V53="",'2013'!A53,"")</f>
        <v>kurki</v>
      </c>
      <c r="V53" s="40" t="str">
        <f>IF('2013'!W53="",'2013'!A53,"")</f>
        <v>kurki</v>
      </c>
      <c r="W53" s="40" t="str">
        <f>IF('2013'!X53="",'2013'!A53,"")</f>
        <v>kurki</v>
      </c>
      <c r="X53" s="7"/>
      <c r="Y53" s="8">
        <f t="shared" si="4"/>
        <v>20</v>
      </c>
      <c r="Z53" s="41">
        <f t="shared" si="2"/>
        <v>1</v>
      </c>
      <c r="AA53" s="5" t="str">
        <f>IF('2013'!AC53="",'2013'!A53,"")</f>
        <v>kurki</v>
      </c>
      <c r="AB53" s="40" t="str">
        <f>IF('2013'!AD53="",'2013'!A53,"")</f>
        <v>kurki</v>
      </c>
    </row>
    <row r="54" spans="1:28" x14ac:dyDescent="0.2">
      <c r="A54" s="14" t="s">
        <v>79</v>
      </c>
      <c r="B54" s="7">
        <f t="shared" si="3"/>
        <v>20</v>
      </c>
      <c r="C54" s="18"/>
      <c r="D54" s="40" t="str">
        <f>IF('2013'!E54="",'2013'!A54,"")</f>
        <v>luhtakana</v>
      </c>
      <c r="E54" s="40" t="str">
        <f>IF('2013'!F54="",'2013'!A54,"")</f>
        <v>luhtakana</v>
      </c>
      <c r="F54" s="40" t="str">
        <f>IF('2013'!G54="",'2013'!A54,"")</f>
        <v>luhtakana</v>
      </c>
      <c r="G54" s="40" t="str">
        <f>IF('2013'!H54="",'2013'!A54,"")</f>
        <v>luhtakana</v>
      </c>
      <c r="H54" s="40" t="str">
        <f>IF('2013'!I54="",'2013'!A54,"")</f>
        <v>luhtakana</v>
      </c>
      <c r="I54" s="40" t="str">
        <f>IF('2013'!J54="",'2013'!A54,"")</f>
        <v>luhtakana</v>
      </c>
      <c r="J54" s="40" t="str">
        <f>IF('2013'!K54="",'2013'!A54,"")</f>
        <v>luhtakana</v>
      </c>
      <c r="K54" s="40" t="str">
        <f>IF('2013'!L54="",'2013'!A54,"")</f>
        <v>luhtakana</v>
      </c>
      <c r="L54" s="40" t="str">
        <f>IF('2013'!M54="",'2013'!A54,"")</f>
        <v>luhtakana</v>
      </c>
      <c r="M54" s="40" t="str">
        <f>IF('2013'!N54="",'2013'!A54,"")</f>
        <v>luhtakana</v>
      </c>
      <c r="N54" s="40" t="str">
        <f>IF('2013'!O54="",'2013'!A54,"")</f>
        <v>luhtakana</v>
      </c>
      <c r="O54" s="40" t="str">
        <f>IF('2013'!P54="",'2013'!A54,"")</f>
        <v>luhtakana</v>
      </c>
      <c r="P54" s="40" t="str">
        <f>IF('2013'!Q54="",'2013'!A54,"")</f>
        <v>luhtakana</v>
      </c>
      <c r="Q54" s="40" t="str">
        <f>IF('2013'!R54="",'2013'!A54,"")</f>
        <v>luhtakana</v>
      </c>
      <c r="R54" s="40" t="str">
        <f>IF('2013'!S54="",'2013'!A54,"")</f>
        <v>luhtakana</v>
      </c>
      <c r="S54" s="40" t="str">
        <f>IF('2013'!T54="",'2013'!A54,"")</f>
        <v>luhtakana</v>
      </c>
      <c r="T54" s="40" t="str">
        <f>IF('2013'!U54="",'2013'!A54,"")</f>
        <v>luhtakana</v>
      </c>
      <c r="U54" s="40" t="str">
        <f>IF('2013'!V54="",'2013'!A54,"")</f>
        <v>luhtakana</v>
      </c>
      <c r="V54" s="40" t="str">
        <f>IF('2013'!W54="",'2013'!A54,"")</f>
        <v>luhtakana</v>
      </c>
      <c r="W54" s="40" t="str">
        <f>IF('2013'!X54="",'2013'!A54,"")</f>
        <v>luhtakana</v>
      </c>
      <c r="X54" s="7"/>
      <c r="Y54" s="8">
        <f t="shared" si="4"/>
        <v>20</v>
      </c>
      <c r="Z54" s="41">
        <f t="shared" si="2"/>
        <v>1</v>
      </c>
      <c r="AA54" s="5" t="str">
        <f>IF('2013'!AC54="",'2013'!A54,"")</f>
        <v>luhtakana</v>
      </c>
      <c r="AB54" s="40" t="str">
        <f>IF('2013'!AD54="",'2013'!A54,"")</f>
        <v>luhtakana</v>
      </c>
    </row>
    <row r="55" spans="1:28" x14ac:dyDescent="0.2">
      <c r="A55" s="14" t="s">
        <v>80</v>
      </c>
      <c r="B55" s="7">
        <f t="shared" si="3"/>
        <v>20</v>
      </c>
      <c r="C55" s="18"/>
      <c r="D55" s="40" t="str">
        <f>IF('2013'!E55="",'2013'!A55,"")</f>
        <v>nokikana</v>
      </c>
      <c r="E55" s="40" t="str">
        <f>IF('2013'!F55="",'2013'!A55,"")</f>
        <v>nokikana</v>
      </c>
      <c r="F55" s="40" t="str">
        <f>IF('2013'!G55="",'2013'!A55,"")</f>
        <v>nokikana</v>
      </c>
      <c r="G55" s="40" t="str">
        <f>IF('2013'!H55="",'2013'!A55,"")</f>
        <v>nokikana</v>
      </c>
      <c r="H55" s="40" t="str">
        <f>IF('2013'!I55="",'2013'!A55,"")</f>
        <v>nokikana</v>
      </c>
      <c r="I55" s="40" t="str">
        <f>IF('2013'!J55="",'2013'!A55,"")</f>
        <v>nokikana</v>
      </c>
      <c r="J55" s="40" t="str">
        <f>IF('2013'!K55="",'2013'!A55,"")</f>
        <v>nokikana</v>
      </c>
      <c r="K55" s="40" t="str">
        <f>IF('2013'!L55="",'2013'!A55,"")</f>
        <v>nokikana</v>
      </c>
      <c r="L55" s="40" t="str">
        <f>IF('2013'!M55="",'2013'!A55,"")</f>
        <v>nokikana</v>
      </c>
      <c r="M55" s="40" t="str">
        <f>IF('2013'!N55="",'2013'!A55,"")</f>
        <v>nokikana</v>
      </c>
      <c r="N55" s="40" t="str">
        <f>IF('2013'!O55="",'2013'!A55,"")</f>
        <v>nokikana</v>
      </c>
      <c r="O55" s="40" t="str">
        <f>IF('2013'!P55="",'2013'!A55,"")</f>
        <v>nokikana</v>
      </c>
      <c r="P55" s="40" t="str">
        <f>IF('2013'!Q55="",'2013'!A55,"")</f>
        <v>nokikana</v>
      </c>
      <c r="Q55" s="40" t="str">
        <f>IF('2013'!R55="",'2013'!A55,"")</f>
        <v>nokikana</v>
      </c>
      <c r="R55" s="40" t="str">
        <f>IF('2013'!S55="",'2013'!A55,"")</f>
        <v>nokikana</v>
      </c>
      <c r="S55" s="40" t="str">
        <f>IF('2013'!T55="",'2013'!A55,"")</f>
        <v>nokikana</v>
      </c>
      <c r="T55" s="40" t="str">
        <f>IF('2013'!U55="",'2013'!A55,"")</f>
        <v>nokikana</v>
      </c>
      <c r="U55" s="40" t="str">
        <f>IF('2013'!V55="",'2013'!A55,"")</f>
        <v>nokikana</v>
      </c>
      <c r="V55" s="40" t="str">
        <f>IF('2013'!W55="",'2013'!A55,"")</f>
        <v>nokikana</v>
      </c>
      <c r="W55" s="40" t="str">
        <f>IF('2013'!X55="",'2013'!A55,"")</f>
        <v>nokikana</v>
      </c>
      <c r="X55" s="7"/>
      <c r="Y55" s="8">
        <f t="shared" si="4"/>
        <v>20</v>
      </c>
      <c r="Z55" s="41">
        <f t="shared" si="2"/>
        <v>1</v>
      </c>
      <c r="AA55" s="5" t="str">
        <f>IF('2013'!AC55="",'2013'!A55,"")</f>
        <v>nokikana</v>
      </c>
      <c r="AB55" s="40" t="str">
        <f>IF('2013'!AD55="",'2013'!A55,"")</f>
        <v>nokikana</v>
      </c>
    </row>
    <row r="56" spans="1:28" x14ac:dyDescent="0.2">
      <c r="A56" s="14" t="s">
        <v>81</v>
      </c>
      <c r="B56" s="7">
        <f>Y56</f>
        <v>20</v>
      </c>
      <c r="C56" s="18"/>
      <c r="D56" s="40" t="str">
        <f>IF('2013'!E56="",'2013'!A56,"")</f>
        <v>töyhtöhyyppä</v>
      </c>
      <c r="E56" s="40" t="str">
        <f>IF('2013'!F56="",'2013'!A56,"")</f>
        <v>töyhtöhyyppä</v>
      </c>
      <c r="F56" s="40" t="str">
        <f>IF('2013'!G56="",'2013'!A56,"")</f>
        <v>töyhtöhyyppä</v>
      </c>
      <c r="G56" s="40" t="str">
        <f>IF('2013'!H56="",'2013'!A56,"")</f>
        <v>töyhtöhyyppä</v>
      </c>
      <c r="H56" s="40" t="str">
        <f>IF('2013'!I56="",'2013'!A56,"")</f>
        <v>töyhtöhyyppä</v>
      </c>
      <c r="I56" s="40" t="str">
        <f>IF('2013'!J56="",'2013'!A56,"")</f>
        <v>töyhtöhyyppä</v>
      </c>
      <c r="J56" s="40" t="str">
        <f>IF('2013'!K56="",'2013'!A56,"")</f>
        <v>töyhtöhyyppä</v>
      </c>
      <c r="K56" s="40" t="str">
        <f>IF('2013'!L56="",'2013'!A56,"")</f>
        <v>töyhtöhyyppä</v>
      </c>
      <c r="L56" s="40" t="str">
        <f>IF('2013'!M56="",'2013'!A56,"")</f>
        <v>töyhtöhyyppä</v>
      </c>
      <c r="M56" s="40" t="str">
        <f>IF('2013'!N56="",'2013'!A56,"")</f>
        <v>töyhtöhyyppä</v>
      </c>
      <c r="N56" s="40" t="str">
        <f>IF('2013'!O56="",'2013'!A56,"")</f>
        <v>töyhtöhyyppä</v>
      </c>
      <c r="O56" s="40" t="str">
        <f>IF('2013'!P56="",'2013'!A56,"")</f>
        <v>töyhtöhyyppä</v>
      </c>
      <c r="P56" s="40" t="str">
        <f>IF('2013'!Q56="",'2013'!A56,"")</f>
        <v>töyhtöhyyppä</v>
      </c>
      <c r="Q56" s="40" t="str">
        <f>IF('2013'!R56="",'2013'!A56,"")</f>
        <v>töyhtöhyyppä</v>
      </c>
      <c r="R56" s="40" t="str">
        <f>IF('2013'!S56="",'2013'!A56,"")</f>
        <v>töyhtöhyyppä</v>
      </c>
      <c r="S56" s="40" t="str">
        <f>IF('2013'!T56="",'2013'!A56,"")</f>
        <v>töyhtöhyyppä</v>
      </c>
      <c r="T56" s="40" t="str">
        <f>IF('2013'!U56="",'2013'!A56,"")</f>
        <v>töyhtöhyyppä</v>
      </c>
      <c r="U56" s="40" t="str">
        <f>IF('2013'!V56="",'2013'!A56,"")</f>
        <v>töyhtöhyyppä</v>
      </c>
      <c r="V56" s="40" t="str">
        <f>IF('2013'!W56="",'2013'!A56,"")</f>
        <v>töyhtöhyyppä</v>
      </c>
      <c r="W56" s="40" t="str">
        <f>IF('2013'!X56="",'2013'!A56,"")</f>
        <v>töyhtöhyyppä</v>
      </c>
      <c r="X56" s="7"/>
      <c r="Y56" s="8">
        <f t="shared" si="4"/>
        <v>20</v>
      </c>
      <c r="Z56" s="41">
        <f t="shared" si="2"/>
        <v>1</v>
      </c>
      <c r="AA56" s="5" t="str">
        <f>IF('2013'!AC56="",'2013'!A56,"")</f>
        <v>töyhtöhyyppä</v>
      </c>
      <c r="AB56" s="40" t="str">
        <f>IF('2013'!AD56="",'2013'!A56,"")</f>
        <v>töyhtöhyyppä</v>
      </c>
    </row>
    <row r="57" spans="1:28" x14ac:dyDescent="0.2">
      <c r="A57" s="14" t="s">
        <v>82</v>
      </c>
      <c r="B57" s="7">
        <f t="shared" si="3"/>
        <v>20</v>
      </c>
      <c r="C57" s="18"/>
      <c r="D57" s="40" t="str">
        <f>IF('2013'!E57="",'2013'!A57,"")</f>
        <v>lehtokurppa</v>
      </c>
      <c r="E57" s="40" t="str">
        <f>IF('2013'!F57="",'2013'!A57,"")</f>
        <v>lehtokurppa</v>
      </c>
      <c r="F57" s="40" t="str">
        <f>IF('2013'!G57="",'2013'!A57,"")</f>
        <v>lehtokurppa</v>
      </c>
      <c r="G57" s="40" t="str">
        <f>IF('2013'!H57="",'2013'!A57,"")</f>
        <v>lehtokurppa</v>
      </c>
      <c r="H57" s="40" t="str">
        <f>IF('2013'!I57="",'2013'!A57,"")</f>
        <v>lehtokurppa</v>
      </c>
      <c r="I57" s="40" t="str">
        <f>IF('2013'!J57="",'2013'!A57,"")</f>
        <v>lehtokurppa</v>
      </c>
      <c r="J57" s="40" t="str">
        <f>IF('2013'!K57="",'2013'!A57,"")</f>
        <v>lehtokurppa</v>
      </c>
      <c r="K57" s="40" t="str">
        <f>IF('2013'!L57="",'2013'!A57,"")</f>
        <v>lehtokurppa</v>
      </c>
      <c r="L57" s="40" t="str">
        <f>IF('2013'!M57="",'2013'!A57,"")</f>
        <v>lehtokurppa</v>
      </c>
      <c r="M57" s="40" t="str">
        <f>IF('2013'!N57="",'2013'!A57,"")</f>
        <v>lehtokurppa</v>
      </c>
      <c r="N57" s="40" t="str">
        <f>IF('2013'!O57="",'2013'!A57,"")</f>
        <v>lehtokurppa</v>
      </c>
      <c r="O57" s="40" t="str">
        <f>IF('2013'!P57="",'2013'!A57,"")</f>
        <v>lehtokurppa</v>
      </c>
      <c r="P57" s="40" t="str">
        <f>IF('2013'!Q57="",'2013'!A57,"")</f>
        <v>lehtokurppa</v>
      </c>
      <c r="Q57" s="40" t="str">
        <f>IF('2013'!R57="",'2013'!A57,"")</f>
        <v>lehtokurppa</v>
      </c>
      <c r="R57" s="40" t="str">
        <f>IF('2013'!S57="",'2013'!A57,"")</f>
        <v>lehtokurppa</v>
      </c>
      <c r="S57" s="40" t="str">
        <f>IF('2013'!T57="",'2013'!A57,"")</f>
        <v>lehtokurppa</v>
      </c>
      <c r="T57" s="40" t="str">
        <f>IF('2013'!U57="",'2013'!A57,"")</f>
        <v>lehtokurppa</v>
      </c>
      <c r="U57" s="40" t="str">
        <f>IF('2013'!V57="",'2013'!A57,"")</f>
        <v>lehtokurppa</v>
      </c>
      <c r="V57" s="40" t="str">
        <f>IF('2013'!W57="",'2013'!A57,"")</f>
        <v>lehtokurppa</v>
      </c>
      <c r="W57" s="40" t="str">
        <f>IF('2013'!X57="",'2013'!A57,"")</f>
        <v>lehtokurppa</v>
      </c>
      <c r="X57" s="7"/>
      <c r="Y57" s="8">
        <f t="shared" si="4"/>
        <v>20</v>
      </c>
      <c r="Z57" s="41">
        <f t="shared" si="2"/>
        <v>1</v>
      </c>
      <c r="AA57" s="5" t="str">
        <f>IF('2013'!AC57="",'2013'!A57,"")</f>
        <v>lehtokurppa</v>
      </c>
      <c r="AB57" s="40" t="str">
        <f>IF('2013'!AD57="",'2013'!A57,"")</f>
        <v>lehtokurppa</v>
      </c>
    </row>
    <row r="58" spans="1:28" x14ac:dyDescent="0.2">
      <c r="A58" s="14" t="s">
        <v>186</v>
      </c>
      <c r="B58" s="7">
        <f>Y58</f>
        <v>20</v>
      </c>
      <c r="C58" s="18"/>
      <c r="D58" s="40" t="str">
        <f>IF('2013'!E58="",'2013'!A58,"")</f>
        <v>mustanmerenlokki</v>
      </c>
      <c r="E58" s="40" t="str">
        <f>IF('2013'!F58="",'2013'!A58,"")</f>
        <v>mustanmerenlokki</v>
      </c>
      <c r="F58" s="40" t="str">
        <f>IF('2013'!G58="",'2013'!A58,"")</f>
        <v>mustanmerenlokki</v>
      </c>
      <c r="G58" s="40" t="str">
        <f>IF('2013'!H58="",'2013'!A58,"")</f>
        <v>mustanmerenlokki</v>
      </c>
      <c r="H58" s="40" t="str">
        <f>IF('2013'!I58="",'2013'!A58,"")</f>
        <v>mustanmerenlokki</v>
      </c>
      <c r="I58" s="40" t="str">
        <f>IF('2013'!J58="",'2013'!A58,"")</f>
        <v>mustanmerenlokki</v>
      </c>
      <c r="J58" s="40" t="str">
        <f>IF('2013'!K58="",'2013'!A58,"")</f>
        <v>mustanmerenlokki</v>
      </c>
      <c r="K58" s="40" t="str">
        <f>IF('2013'!L58="",'2013'!A58,"")</f>
        <v>mustanmerenlokki</v>
      </c>
      <c r="L58" s="40" t="str">
        <f>IF('2013'!M58="",'2013'!A58,"")</f>
        <v>mustanmerenlokki</v>
      </c>
      <c r="M58" s="40" t="str">
        <f>IF('2013'!N58="",'2013'!A58,"")</f>
        <v>mustanmerenlokki</v>
      </c>
      <c r="N58" s="40" t="str">
        <f>IF('2013'!O58="",'2013'!A58,"")</f>
        <v>mustanmerenlokki</v>
      </c>
      <c r="O58" s="40" t="str">
        <f>IF('2013'!P58="",'2013'!A58,"")</f>
        <v>mustanmerenlokki</v>
      </c>
      <c r="P58" s="40" t="str">
        <f>IF('2013'!Q58="",'2013'!A58,"")</f>
        <v>mustanmerenlokki</v>
      </c>
      <c r="Q58" s="40" t="str">
        <f>IF('2013'!R58="",'2013'!A58,"")</f>
        <v>mustanmerenlokki</v>
      </c>
      <c r="R58" s="40" t="str">
        <f>IF('2013'!S58="",'2013'!A58,"")</f>
        <v>mustanmerenlokki</v>
      </c>
      <c r="S58" s="40" t="str">
        <f>IF('2013'!T58="",'2013'!A58,"")</f>
        <v>mustanmerenlokki</v>
      </c>
      <c r="T58" s="40" t="str">
        <f>IF('2013'!U58="",'2013'!A58,"")</f>
        <v>mustanmerenlokki</v>
      </c>
      <c r="U58" s="40" t="str">
        <f>IF('2013'!V58="",'2013'!A58,"")</f>
        <v>mustanmerenlokki</v>
      </c>
      <c r="V58" s="40" t="str">
        <f>IF('2013'!W58="",'2013'!A58,"")</f>
        <v>mustanmerenlokki</v>
      </c>
      <c r="W58" s="40" t="str">
        <f>IF('2013'!X58="",'2013'!A58,"")</f>
        <v>mustanmerenlokki</v>
      </c>
      <c r="X58" s="7"/>
      <c r="Y58" s="8">
        <f t="shared" si="4"/>
        <v>20</v>
      </c>
      <c r="Z58" s="41">
        <f>IF(Y58&lt;&gt;"",1,"")</f>
        <v>1</v>
      </c>
      <c r="AA58" s="5" t="str">
        <f>IF('2013'!AC58="",'2013'!A58,"")</f>
        <v>mustanmerenlokki</v>
      </c>
      <c r="AB58" s="40" t="str">
        <f>IF('2013'!AD58="",'2013'!A58,"")</f>
        <v>mustanmerenlokki</v>
      </c>
    </row>
    <row r="59" spans="1:28" x14ac:dyDescent="0.2">
      <c r="A59" s="14" t="s">
        <v>83</v>
      </c>
      <c r="B59" s="7">
        <f t="shared" si="3"/>
        <v>20</v>
      </c>
      <c r="C59" s="18"/>
      <c r="D59" s="40" t="str">
        <f>IF('2013'!E59="",'2013'!A59,"")</f>
        <v>pikkulokki</v>
      </c>
      <c r="E59" s="40" t="str">
        <f>IF('2013'!F59="",'2013'!A59,"")</f>
        <v>pikkulokki</v>
      </c>
      <c r="F59" s="40" t="str">
        <f>IF('2013'!G59="",'2013'!A59,"")</f>
        <v>pikkulokki</v>
      </c>
      <c r="G59" s="40" t="str">
        <f>IF('2013'!H59="",'2013'!A59,"")</f>
        <v>pikkulokki</v>
      </c>
      <c r="H59" s="40" t="str">
        <f>IF('2013'!I59="",'2013'!A59,"")</f>
        <v>pikkulokki</v>
      </c>
      <c r="I59" s="40" t="str">
        <f>IF('2013'!J59="",'2013'!A59,"")</f>
        <v>pikkulokki</v>
      </c>
      <c r="J59" s="40" t="str">
        <f>IF('2013'!K59="",'2013'!A59,"")</f>
        <v>pikkulokki</v>
      </c>
      <c r="K59" s="40" t="str">
        <f>IF('2013'!L59="",'2013'!A59,"")</f>
        <v>pikkulokki</v>
      </c>
      <c r="L59" s="40" t="str">
        <f>IF('2013'!M59="",'2013'!A59,"")</f>
        <v>pikkulokki</v>
      </c>
      <c r="M59" s="40" t="str">
        <f>IF('2013'!N59="",'2013'!A59,"")</f>
        <v>pikkulokki</v>
      </c>
      <c r="N59" s="40" t="str">
        <f>IF('2013'!O59="",'2013'!A59,"")</f>
        <v>pikkulokki</v>
      </c>
      <c r="O59" s="40" t="str">
        <f>IF('2013'!P59="",'2013'!A59,"")</f>
        <v>pikkulokki</v>
      </c>
      <c r="P59" s="40" t="str">
        <f>IF('2013'!Q59="",'2013'!A59,"")</f>
        <v>pikkulokki</v>
      </c>
      <c r="Q59" s="40" t="str">
        <f>IF('2013'!R59="",'2013'!A59,"")</f>
        <v>pikkulokki</v>
      </c>
      <c r="R59" s="40" t="str">
        <f>IF('2013'!S59="",'2013'!A59,"")</f>
        <v>pikkulokki</v>
      </c>
      <c r="S59" s="40" t="str">
        <f>IF('2013'!T59="",'2013'!A59,"")</f>
        <v>pikkulokki</v>
      </c>
      <c r="T59" s="40" t="str">
        <f>IF('2013'!U59="",'2013'!A59,"")</f>
        <v>pikkulokki</v>
      </c>
      <c r="U59" s="40" t="str">
        <f>IF('2013'!V59="",'2013'!A59,"")</f>
        <v>pikkulokki</v>
      </c>
      <c r="V59" s="40" t="str">
        <f>IF('2013'!W59="",'2013'!A59,"")</f>
        <v>pikkulokki</v>
      </c>
      <c r="W59" s="40" t="str">
        <f>IF('2013'!X59="",'2013'!A59,"")</f>
        <v>pikkulokki</v>
      </c>
      <c r="X59" s="7"/>
      <c r="Y59" s="8">
        <f t="shared" si="4"/>
        <v>20</v>
      </c>
      <c r="Z59" s="41">
        <f t="shared" si="2"/>
        <v>1</v>
      </c>
      <c r="AA59" s="5" t="str">
        <f>IF('2013'!AC59="",'2013'!A59,"")</f>
        <v>pikkulokki</v>
      </c>
      <c r="AB59" s="40" t="str">
        <f>IF('2013'!AD59="",'2013'!A59,"")</f>
        <v>pikkulokki</v>
      </c>
    </row>
    <row r="60" spans="1:28" x14ac:dyDescent="0.2">
      <c r="A60" s="14" t="s">
        <v>84</v>
      </c>
      <c r="B60" s="7">
        <f t="shared" si="3"/>
        <v>20</v>
      </c>
      <c r="C60" s="18"/>
      <c r="D60" s="40" t="str">
        <f>IF('2013'!E60="",'2013'!A60,"")</f>
        <v>naurulokki</v>
      </c>
      <c r="E60" s="40" t="str">
        <f>IF('2013'!F60="",'2013'!A60,"")</f>
        <v>naurulokki</v>
      </c>
      <c r="F60" s="40" t="str">
        <f>IF('2013'!G60="",'2013'!A60,"")</f>
        <v>naurulokki</v>
      </c>
      <c r="G60" s="40" t="str">
        <f>IF('2013'!H60="",'2013'!A60,"")</f>
        <v>naurulokki</v>
      </c>
      <c r="H60" s="40" t="str">
        <f>IF('2013'!I60="",'2013'!A60,"")</f>
        <v>naurulokki</v>
      </c>
      <c r="I60" s="40" t="str">
        <f>IF('2013'!J60="",'2013'!A60,"")</f>
        <v>naurulokki</v>
      </c>
      <c r="J60" s="40" t="str">
        <f>IF('2013'!K60="",'2013'!A60,"")</f>
        <v>naurulokki</v>
      </c>
      <c r="K60" s="40" t="str">
        <f>IF('2013'!L60="",'2013'!A60,"")</f>
        <v>naurulokki</v>
      </c>
      <c r="L60" s="40" t="str">
        <f>IF('2013'!M60="",'2013'!A60,"")</f>
        <v>naurulokki</v>
      </c>
      <c r="M60" s="40" t="str">
        <f>IF('2013'!N60="",'2013'!A60,"")</f>
        <v>naurulokki</v>
      </c>
      <c r="N60" s="40" t="str">
        <f>IF('2013'!O60="",'2013'!A60,"")</f>
        <v>naurulokki</v>
      </c>
      <c r="O60" s="40" t="str">
        <f>IF('2013'!P60="",'2013'!A60,"")</f>
        <v>naurulokki</v>
      </c>
      <c r="P60" s="40" t="str">
        <f>IF('2013'!Q60="",'2013'!A60,"")</f>
        <v>naurulokki</v>
      </c>
      <c r="Q60" s="40" t="str">
        <f>IF('2013'!R60="",'2013'!A60,"")</f>
        <v>naurulokki</v>
      </c>
      <c r="R60" s="40" t="str">
        <f>IF('2013'!S60="",'2013'!A60,"")</f>
        <v>naurulokki</v>
      </c>
      <c r="S60" s="40" t="str">
        <f>IF('2013'!T60="",'2013'!A60,"")</f>
        <v>naurulokki</v>
      </c>
      <c r="T60" s="40" t="str">
        <f>IF('2013'!U60="",'2013'!A60,"")</f>
        <v>naurulokki</v>
      </c>
      <c r="U60" s="40" t="str">
        <f>IF('2013'!V60="",'2013'!A60,"")</f>
        <v>naurulokki</v>
      </c>
      <c r="V60" s="40" t="str">
        <f>IF('2013'!W60="",'2013'!A60,"")</f>
        <v>naurulokki</v>
      </c>
      <c r="W60" s="40" t="str">
        <f>IF('2013'!X60="",'2013'!A60,"")</f>
        <v>naurulokki</v>
      </c>
      <c r="X60" s="7"/>
      <c r="Y60" s="8">
        <f t="shared" si="4"/>
        <v>20</v>
      </c>
      <c r="Z60" s="41">
        <f t="shared" si="2"/>
        <v>1</v>
      </c>
      <c r="AA60" s="5" t="str">
        <f>IF('2013'!AC60="",'2013'!A60,"")</f>
        <v>naurulokki</v>
      </c>
      <c r="AB60" s="40" t="str">
        <f>IF('2013'!AD60="",'2013'!A60,"")</f>
        <v>naurulokki</v>
      </c>
    </row>
    <row r="61" spans="1:28" x14ac:dyDescent="0.2">
      <c r="A61" s="14" t="s">
        <v>85</v>
      </c>
      <c r="B61" s="7">
        <f t="shared" si="3"/>
        <v>20</v>
      </c>
      <c r="C61" s="7"/>
      <c r="D61" s="40" t="str">
        <f>IF('2013'!E61="",'2013'!A61,"")</f>
        <v>kalalokki</v>
      </c>
      <c r="E61" s="40" t="str">
        <f>IF('2013'!F61="",'2013'!A61,"")</f>
        <v/>
      </c>
      <c r="F61" s="40" t="str">
        <f>IF('2013'!G61="",'2013'!A61,"")</f>
        <v>kalalokki</v>
      </c>
      <c r="G61" s="40" t="str">
        <f>IF('2013'!H61="",'2013'!A61,"")</f>
        <v>kalalokki</v>
      </c>
      <c r="H61" s="40" t="str">
        <f>IF('2013'!I61="",'2013'!A61,"")</f>
        <v>kalalokki</v>
      </c>
      <c r="I61" s="40" t="str">
        <f>IF('2013'!J61="",'2013'!A61,"")</f>
        <v>kalalokki</v>
      </c>
      <c r="J61" s="40" t="str">
        <f>IF('2013'!K61="",'2013'!A61,"")</f>
        <v/>
      </c>
      <c r="K61" s="40" t="str">
        <f>IF('2013'!L61="",'2013'!A61,"")</f>
        <v>kalalokki</v>
      </c>
      <c r="L61" s="40" t="str">
        <f>IF('2013'!M61="",'2013'!A61,"")</f>
        <v>kalalokki</v>
      </c>
      <c r="M61" s="40" t="str">
        <f>IF('2013'!N61="",'2013'!A61,"")</f>
        <v>kalalokki</v>
      </c>
      <c r="N61" s="40" t="str">
        <f>IF('2013'!O61="",'2013'!A61,"")</f>
        <v>kalalokki</v>
      </c>
      <c r="O61" s="40" t="str">
        <f>IF('2013'!P61="",'2013'!A61,"")</f>
        <v>kalalokki</v>
      </c>
      <c r="P61" s="40" t="str">
        <f>IF('2013'!Q61="",'2013'!A61,"")</f>
        <v>kalalokki</v>
      </c>
      <c r="Q61" s="40" t="str">
        <f>IF('2013'!R61="",'2013'!A61,"")</f>
        <v/>
      </c>
      <c r="R61" s="40" t="str">
        <f>IF('2013'!S61="",'2013'!A61,"")</f>
        <v>kalalokki</v>
      </c>
      <c r="S61" s="40" t="str">
        <f>IF('2013'!T61="",'2013'!A61,"")</f>
        <v>kalalokki</v>
      </c>
      <c r="T61" s="40" t="str">
        <f>IF('2013'!U61="",'2013'!A61,"")</f>
        <v>kalalokki</v>
      </c>
      <c r="U61" s="40" t="str">
        <f>IF('2013'!V61="",'2013'!A61,"")</f>
        <v>kalalokki</v>
      </c>
      <c r="V61" s="40" t="str">
        <f>IF('2013'!W61="",'2013'!A61,"")</f>
        <v>kalalokki</v>
      </c>
      <c r="W61" s="40" t="str">
        <f>IF('2013'!X61="",'2013'!A61,"")</f>
        <v>kalalokki</v>
      </c>
      <c r="X61" s="7"/>
      <c r="Y61" s="8">
        <f t="shared" si="4"/>
        <v>20</v>
      </c>
      <c r="Z61" s="41">
        <f t="shared" si="2"/>
        <v>1</v>
      </c>
      <c r="AA61" s="5" t="str">
        <f>IF('2013'!AC61="",'2013'!A61,"")</f>
        <v>kalalokki</v>
      </c>
      <c r="AB61" s="40" t="str">
        <f>IF('2013'!AD61="",'2013'!A61,"")</f>
        <v>kalalokki</v>
      </c>
    </row>
    <row r="62" spans="1:28" x14ac:dyDescent="0.2">
      <c r="A62" s="14" t="s">
        <v>86</v>
      </c>
      <c r="B62" s="7">
        <f t="shared" si="3"/>
        <v>20</v>
      </c>
      <c r="C62" s="18"/>
      <c r="D62" s="40" t="str">
        <f>IF('2013'!E62="",'2013'!A62,"")</f>
        <v>selkälokki</v>
      </c>
      <c r="E62" s="40" t="str">
        <f>IF('2013'!F62="",'2013'!A62,"")</f>
        <v>selkälokki</v>
      </c>
      <c r="F62" s="40" t="str">
        <f>IF('2013'!G62="",'2013'!A62,"")</f>
        <v>selkälokki</v>
      </c>
      <c r="G62" s="40" t="str">
        <f>IF('2013'!H62="",'2013'!A62,"")</f>
        <v>selkälokki</v>
      </c>
      <c r="H62" s="40" t="str">
        <f>IF('2013'!I62="",'2013'!A62,"")</f>
        <v>selkälokki</v>
      </c>
      <c r="I62" s="40" t="str">
        <f>IF('2013'!J62="",'2013'!A62,"")</f>
        <v>selkälokki</v>
      </c>
      <c r="J62" s="40" t="str">
        <f>IF('2013'!K62="",'2013'!A62,"")</f>
        <v>selkälokki</v>
      </c>
      <c r="K62" s="40" t="str">
        <f>IF('2013'!L62="",'2013'!A62,"")</f>
        <v>selkälokki</v>
      </c>
      <c r="L62" s="40" t="str">
        <f>IF('2013'!M62="",'2013'!A62,"")</f>
        <v>selkälokki</v>
      </c>
      <c r="M62" s="40" t="str">
        <f>IF('2013'!N62="",'2013'!A62,"")</f>
        <v>selkälokki</v>
      </c>
      <c r="N62" s="40" t="str">
        <f>IF('2013'!O62="",'2013'!A62,"")</f>
        <v>selkälokki</v>
      </c>
      <c r="O62" s="40" t="str">
        <f>IF('2013'!P62="",'2013'!A62,"")</f>
        <v>selkälokki</v>
      </c>
      <c r="P62" s="40" t="str">
        <f>IF('2013'!Q62="",'2013'!A62,"")</f>
        <v>selkälokki</v>
      </c>
      <c r="Q62" s="40" t="str">
        <f>IF('2013'!R62="",'2013'!A62,"")</f>
        <v>selkälokki</v>
      </c>
      <c r="R62" s="40" t="str">
        <f>IF('2013'!S62="",'2013'!A62,"")</f>
        <v>selkälokki</v>
      </c>
      <c r="S62" s="40" t="str">
        <f>IF('2013'!T62="",'2013'!A62,"")</f>
        <v>selkälokki</v>
      </c>
      <c r="T62" s="40" t="str">
        <f>IF('2013'!U62="",'2013'!A62,"")</f>
        <v>selkälokki</v>
      </c>
      <c r="U62" s="40" t="str">
        <f>IF('2013'!V62="",'2013'!A62,"")</f>
        <v>selkälokki</v>
      </c>
      <c r="V62" s="40" t="str">
        <f>IF('2013'!W62="",'2013'!A62,"")</f>
        <v>selkälokki</v>
      </c>
      <c r="W62" s="40" t="str">
        <f>IF('2013'!X62="",'2013'!A62,"")</f>
        <v>selkälokki</v>
      </c>
      <c r="X62" s="7"/>
      <c r="Y62" s="8">
        <f t="shared" si="4"/>
        <v>20</v>
      </c>
      <c r="Z62" s="41">
        <f t="shared" si="2"/>
        <v>1</v>
      </c>
      <c r="AA62" s="5" t="str">
        <f>IF('2013'!AC62="",'2013'!A62,"")</f>
        <v>selkälokki</v>
      </c>
      <c r="AB62" s="40" t="str">
        <f>IF('2013'!AD62="",'2013'!A62,"")</f>
        <v>selkälokki</v>
      </c>
    </row>
    <row r="63" spans="1:28" x14ac:dyDescent="0.2">
      <c r="A63" s="14" t="s">
        <v>87</v>
      </c>
      <c r="B63" s="7">
        <f t="shared" si="3"/>
        <v>20</v>
      </c>
      <c r="C63" s="7"/>
      <c r="D63" s="40" t="str">
        <f>IF('2013'!E63="",'2013'!A63,"")</f>
        <v/>
      </c>
      <c r="E63" s="40" t="str">
        <f>IF('2013'!F63="",'2013'!A63,"")</f>
        <v/>
      </c>
      <c r="F63" s="40" t="str">
        <f>IF('2013'!G63="",'2013'!A63,"")</f>
        <v>harmaalokki</v>
      </c>
      <c r="G63" s="40" t="str">
        <f>IF('2013'!H63="",'2013'!A63,"")</f>
        <v>harmaalokki</v>
      </c>
      <c r="H63" s="40" t="str">
        <f>IF('2013'!I63="",'2013'!A63,"")</f>
        <v>harmaalokki</v>
      </c>
      <c r="I63" s="40" t="str">
        <f>IF('2013'!J63="",'2013'!A63,"")</f>
        <v>harmaalokki</v>
      </c>
      <c r="J63" s="40" t="str">
        <f>IF('2013'!K63="",'2013'!A63,"")</f>
        <v/>
      </c>
      <c r="K63" s="40" t="str">
        <f>IF('2013'!L63="",'2013'!A63,"")</f>
        <v>harmaalokki</v>
      </c>
      <c r="L63" s="40" t="str">
        <f>IF('2013'!M63="",'2013'!A63,"")</f>
        <v>harmaalokki</v>
      </c>
      <c r="M63" s="40" t="str">
        <f>IF('2013'!N63="",'2013'!A63,"")</f>
        <v>harmaalokki</v>
      </c>
      <c r="N63" s="40" t="str">
        <f>IF('2013'!O63="",'2013'!A63,"")</f>
        <v>harmaalokki</v>
      </c>
      <c r="O63" s="40" t="str">
        <f>IF('2013'!P63="",'2013'!A63,"")</f>
        <v>harmaalokki</v>
      </c>
      <c r="P63" s="40" t="str">
        <f>IF('2013'!Q63="",'2013'!A63,"")</f>
        <v>harmaalokki</v>
      </c>
      <c r="Q63" s="40" t="str">
        <f>IF('2013'!R63="",'2013'!A63,"")</f>
        <v/>
      </c>
      <c r="R63" s="40" t="str">
        <f>IF('2013'!S63="",'2013'!A63,"")</f>
        <v>harmaalokki</v>
      </c>
      <c r="S63" s="40" t="str">
        <f>IF('2013'!T63="",'2013'!A63,"")</f>
        <v>harmaalokki</v>
      </c>
      <c r="T63" s="40" t="str">
        <f>IF('2013'!U63="",'2013'!A63,"")</f>
        <v>harmaalokki</v>
      </c>
      <c r="U63" s="40" t="str">
        <f>IF('2013'!V63="",'2013'!A63,"")</f>
        <v>harmaalokki</v>
      </c>
      <c r="V63" s="40" t="str">
        <f>IF('2013'!W63="",'2013'!A63,"")</f>
        <v>harmaalokki</v>
      </c>
      <c r="W63" s="40" t="str">
        <f>IF('2013'!X63="",'2013'!A63,"")</f>
        <v>harmaalokki</v>
      </c>
      <c r="X63" s="7"/>
      <c r="Y63" s="8">
        <f t="shared" si="4"/>
        <v>20</v>
      </c>
      <c r="Z63" s="41">
        <f t="shared" si="2"/>
        <v>1</v>
      </c>
      <c r="AA63" s="5" t="str">
        <f>IF('2013'!AC63="",'2013'!A63,"")</f>
        <v>harmaalokki</v>
      </c>
      <c r="AB63" s="40" t="str">
        <f>IF('2013'!AD63="",'2013'!A63,"")</f>
        <v>harmaalokki</v>
      </c>
    </row>
    <row r="64" spans="1:28" x14ac:dyDescent="0.2">
      <c r="A64" s="14" t="s">
        <v>88</v>
      </c>
      <c r="B64" s="7">
        <f t="shared" si="3"/>
        <v>20</v>
      </c>
      <c r="C64" s="18"/>
      <c r="D64" s="40" t="str">
        <f>IF('2013'!E64="",'2013'!A64,"")</f>
        <v>grönlanninlokki</v>
      </c>
      <c r="E64" s="40" t="str">
        <f>IF('2013'!F64="",'2013'!A64,"")</f>
        <v>grönlanninlokki</v>
      </c>
      <c r="F64" s="40" t="str">
        <f>IF('2013'!G64="",'2013'!A64,"")</f>
        <v>grönlanninlokki</v>
      </c>
      <c r="G64" s="40" t="str">
        <f>IF('2013'!H64="",'2013'!A64,"")</f>
        <v>grönlanninlokki</v>
      </c>
      <c r="H64" s="40" t="str">
        <f>IF('2013'!I64="",'2013'!A64,"")</f>
        <v>grönlanninlokki</v>
      </c>
      <c r="I64" s="40" t="str">
        <f>IF('2013'!J64="",'2013'!A64,"")</f>
        <v>grönlanninlokki</v>
      </c>
      <c r="J64" s="40" t="str">
        <f>IF('2013'!K64="",'2013'!A64,"")</f>
        <v>grönlanninlokki</v>
      </c>
      <c r="K64" s="40" t="str">
        <f>IF('2013'!L64="",'2013'!A64,"")</f>
        <v>grönlanninlokki</v>
      </c>
      <c r="L64" s="40" t="str">
        <f>IF('2013'!M64="",'2013'!A64,"")</f>
        <v>grönlanninlokki</v>
      </c>
      <c r="M64" s="40" t="str">
        <f>IF('2013'!N64="",'2013'!A64,"")</f>
        <v>grönlanninlokki</v>
      </c>
      <c r="N64" s="40" t="str">
        <f>IF('2013'!O64="",'2013'!A64,"")</f>
        <v>grönlanninlokki</v>
      </c>
      <c r="O64" s="40" t="str">
        <f>IF('2013'!P64="",'2013'!A64,"")</f>
        <v>grönlanninlokki</v>
      </c>
      <c r="P64" s="40" t="str">
        <f>IF('2013'!Q64="",'2013'!A64,"")</f>
        <v>grönlanninlokki</v>
      </c>
      <c r="Q64" s="40" t="str">
        <f>IF('2013'!R64="",'2013'!A64,"")</f>
        <v>grönlanninlokki</v>
      </c>
      <c r="R64" s="40" t="str">
        <f>IF('2013'!S64="",'2013'!A64,"")</f>
        <v>grönlanninlokki</v>
      </c>
      <c r="S64" s="40" t="str">
        <f>IF('2013'!T64="",'2013'!A64,"")</f>
        <v>grönlanninlokki</v>
      </c>
      <c r="T64" s="40" t="str">
        <f>IF('2013'!U64="",'2013'!A64,"")</f>
        <v>grönlanninlokki</v>
      </c>
      <c r="U64" s="40" t="str">
        <f>IF('2013'!V64="",'2013'!A64,"")</f>
        <v>grönlanninlokki</v>
      </c>
      <c r="V64" s="40" t="str">
        <f>IF('2013'!W64="",'2013'!A64,"")</f>
        <v>grönlanninlokki</v>
      </c>
      <c r="W64" s="40" t="str">
        <f>IF('2013'!X64="",'2013'!A64,"")</f>
        <v>grönlanninlokki</v>
      </c>
      <c r="X64" s="7"/>
      <c r="Y64" s="8">
        <f t="shared" si="4"/>
        <v>20</v>
      </c>
      <c r="Z64" s="41">
        <f t="shared" si="2"/>
        <v>1</v>
      </c>
      <c r="AA64" s="5" t="str">
        <f>IF('2013'!AC64="",'2013'!A64,"")</f>
        <v>grönlanninlokki</v>
      </c>
      <c r="AB64" s="40" t="str">
        <f>IF('2013'!AD64="",'2013'!A64,"")</f>
        <v>grönlanninlokki</v>
      </c>
    </row>
    <row r="65" spans="1:28" x14ac:dyDescent="0.2">
      <c r="A65" s="14" t="s">
        <v>89</v>
      </c>
      <c r="B65" s="7">
        <f t="shared" si="3"/>
        <v>20</v>
      </c>
      <c r="C65" s="7"/>
      <c r="D65" s="40" t="str">
        <f>IF('2013'!E65="",'2013'!A65,"")</f>
        <v/>
      </c>
      <c r="E65" s="40" t="str">
        <f>IF('2013'!F65="",'2013'!A65,"")</f>
        <v/>
      </c>
      <c r="F65" s="40" t="str">
        <f>IF('2013'!G65="",'2013'!A65,"")</f>
        <v>isolokki</v>
      </c>
      <c r="G65" s="40" t="str">
        <f>IF('2013'!H65="",'2013'!A65,"")</f>
        <v>isolokki</v>
      </c>
      <c r="H65" s="40" t="str">
        <f>IF('2013'!I65="",'2013'!A65,"")</f>
        <v>isolokki</v>
      </c>
      <c r="I65" s="40" t="str">
        <f>IF('2013'!J65="",'2013'!A65,"")</f>
        <v>isolokki</v>
      </c>
      <c r="J65" s="40" t="str">
        <f>IF('2013'!K65="",'2013'!A65,"")</f>
        <v>isolokki</v>
      </c>
      <c r="K65" s="40" t="str">
        <f>IF('2013'!L65="",'2013'!A65,"")</f>
        <v>isolokki</v>
      </c>
      <c r="L65" s="40" t="str">
        <f>IF('2013'!M65="",'2013'!A65,"")</f>
        <v>isolokki</v>
      </c>
      <c r="M65" s="40" t="str">
        <f>IF('2013'!N65="",'2013'!A65,"")</f>
        <v>isolokki</v>
      </c>
      <c r="N65" s="40" t="str">
        <f>IF('2013'!O65="",'2013'!A65,"")</f>
        <v>isolokki</v>
      </c>
      <c r="O65" s="40" t="str">
        <f>IF('2013'!P65="",'2013'!A65,"")</f>
        <v>isolokki</v>
      </c>
      <c r="P65" s="40" t="str">
        <f>IF('2013'!Q65="",'2013'!A65,"")</f>
        <v>isolokki</v>
      </c>
      <c r="Q65" s="40" t="str">
        <f>IF('2013'!R65="",'2013'!A65,"")</f>
        <v>isolokki</v>
      </c>
      <c r="R65" s="40" t="str">
        <f>IF('2013'!S65="",'2013'!A65,"")</f>
        <v>isolokki</v>
      </c>
      <c r="S65" s="40" t="str">
        <f>IF('2013'!T65="",'2013'!A65,"")</f>
        <v>isolokki</v>
      </c>
      <c r="T65" s="40" t="str">
        <f>IF('2013'!U65="",'2013'!A65,"")</f>
        <v>isolokki</v>
      </c>
      <c r="U65" s="40" t="str">
        <f>IF('2013'!V65="",'2013'!A65,"")</f>
        <v>isolokki</v>
      </c>
      <c r="V65" s="40" t="str">
        <f>IF('2013'!W65="",'2013'!A65,"")</f>
        <v>isolokki</v>
      </c>
      <c r="W65" s="40" t="str">
        <f>IF('2013'!X65="",'2013'!A65,"")</f>
        <v>isolokki</v>
      </c>
      <c r="X65" s="7"/>
      <c r="Y65" s="8">
        <f t="shared" si="4"/>
        <v>20</v>
      </c>
      <c r="Z65" s="41">
        <f t="shared" si="2"/>
        <v>1</v>
      </c>
      <c r="AA65" s="5" t="str">
        <f>IF('2013'!AC65="",'2013'!A65,"")</f>
        <v>isolokki</v>
      </c>
      <c r="AB65" s="40" t="str">
        <f>IF('2013'!AD65="",'2013'!A65,"")</f>
        <v>isolokki</v>
      </c>
    </row>
    <row r="66" spans="1:28" x14ac:dyDescent="0.2">
      <c r="A66" s="14" t="s">
        <v>90</v>
      </c>
      <c r="B66" s="7">
        <f t="shared" si="3"/>
        <v>20</v>
      </c>
      <c r="C66" s="7"/>
      <c r="D66" s="40" t="str">
        <f>IF('2013'!E66="",'2013'!A66,"")</f>
        <v>merilokki</v>
      </c>
      <c r="E66" s="40" t="str">
        <f>IF('2013'!F66="",'2013'!A66,"")</f>
        <v/>
      </c>
      <c r="F66" s="40" t="str">
        <f>IF('2013'!G66="",'2013'!A66,"")</f>
        <v>merilokki</v>
      </c>
      <c r="G66" s="40" t="str">
        <f>IF('2013'!H66="",'2013'!A66,"")</f>
        <v>merilokki</v>
      </c>
      <c r="H66" s="40" t="str">
        <f>IF('2013'!I66="",'2013'!A66,"")</f>
        <v>merilokki</v>
      </c>
      <c r="I66" s="40" t="str">
        <f>IF('2013'!J66="",'2013'!A66,"")</f>
        <v>merilokki</v>
      </c>
      <c r="J66" s="40" t="str">
        <f>IF('2013'!K66="",'2013'!A66,"")</f>
        <v>merilokki</v>
      </c>
      <c r="K66" s="40" t="str">
        <f>IF('2013'!L66="",'2013'!A66,"")</f>
        <v>merilokki</v>
      </c>
      <c r="L66" s="40" t="str">
        <f>IF('2013'!M66="",'2013'!A66,"")</f>
        <v>merilokki</v>
      </c>
      <c r="M66" s="40" t="str">
        <f>IF('2013'!N66="",'2013'!A66,"")</f>
        <v>merilokki</v>
      </c>
      <c r="N66" s="40" t="str">
        <f>IF('2013'!O66="",'2013'!A66,"")</f>
        <v>merilokki</v>
      </c>
      <c r="O66" s="40" t="str">
        <f>IF('2013'!P66="",'2013'!A66,"")</f>
        <v>merilokki</v>
      </c>
      <c r="P66" s="40" t="str">
        <f>IF('2013'!Q66="",'2013'!A66,"")</f>
        <v>merilokki</v>
      </c>
      <c r="Q66" s="40" t="str">
        <f>IF('2013'!R66="",'2013'!A66,"")</f>
        <v>merilokki</v>
      </c>
      <c r="R66" s="40" t="str">
        <f>IF('2013'!S66="",'2013'!A66,"")</f>
        <v>merilokki</v>
      </c>
      <c r="S66" s="40" t="str">
        <f>IF('2013'!T66="",'2013'!A66,"")</f>
        <v>merilokki</v>
      </c>
      <c r="T66" s="40" t="str">
        <f>IF('2013'!U66="",'2013'!A66,"")</f>
        <v>merilokki</v>
      </c>
      <c r="U66" s="40" t="str">
        <f>IF('2013'!V66="",'2013'!A66,"")</f>
        <v>merilokki</v>
      </c>
      <c r="V66" s="40" t="str">
        <f>IF('2013'!W66="",'2013'!A66,"")</f>
        <v>merilokki</v>
      </c>
      <c r="W66" s="40" t="str">
        <f>IF('2013'!X66="",'2013'!A66,"")</f>
        <v>merilokki</v>
      </c>
      <c r="X66" s="7"/>
      <c r="Y66" s="8">
        <f t="shared" si="4"/>
        <v>20</v>
      </c>
      <c r="Z66" s="41">
        <f t="shared" si="2"/>
        <v>1</v>
      </c>
      <c r="AA66" s="5" t="str">
        <f>IF('2013'!AC66="",'2013'!A66,"")</f>
        <v>merilokki</v>
      </c>
      <c r="AB66" s="40" t="str">
        <f>IF('2013'!AD66="",'2013'!A66,"")</f>
        <v>merilokki</v>
      </c>
    </row>
    <row r="67" spans="1:28" x14ac:dyDescent="0.2">
      <c r="A67" s="14" t="s">
        <v>91</v>
      </c>
      <c r="B67" s="7">
        <f t="shared" si="3"/>
        <v>20</v>
      </c>
      <c r="C67" s="18"/>
      <c r="D67" s="40" t="str">
        <f>IF('2013'!E67="",'2013'!A67,"")</f>
        <v>pikkukajava</v>
      </c>
      <c r="E67" s="40" t="str">
        <f>IF('2013'!F67="",'2013'!A67,"")</f>
        <v>pikkukajava</v>
      </c>
      <c r="F67" s="40" t="str">
        <f>IF('2013'!G67="",'2013'!A67,"")</f>
        <v>pikkukajava</v>
      </c>
      <c r="G67" s="40" t="str">
        <f>IF('2013'!H67="",'2013'!A67,"")</f>
        <v>pikkukajava</v>
      </c>
      <c r="H67" s="40" t="str">
        <f>IF('2013'!I67="",'2013'!A67,"")</f>
        <v>pikkukajava</v>
      </c>
      <c r="I67" s="40" t="str">
        <f>IF('2013'!J67="",'2013'!A67,"")</f>
        <v>pikkukajava</v>
      </c>
      <c r="J67" s="40" t="str">
        <f>IF('2013'!K67="",'2013'!A67,"")</f>
        <v>pikkukajava</v>
      </c>
      <c r="K67" s="40" t="str">
        <f>IF('2013'!L67="",'2013'!A67,"")</f>
        <v>pikkukajava</v>
      </c>
      <c r="L67" s="40" t="str">
        <f>IF('2013'!M67="",'2013'!A67,"")</f>
        <v>pikkukajava</v>
      </c>
      <c r="M67" s="40" t="str">
        <f>IF('2013'!N67="",'2013'!A67,"")</f>
        <v>pikkukajava</v>
      </c>
      <c r="N67" s="40" t="str">
        <f>IF('2013'!O67="",'2013'!A67,"")</f>
        <v>pikkukajava</v>
      </c>
      <c r="O67" s="40" t="str">
        <f>IF('2013'!P67="",'2013'!A67,"")</f>
        <v>pikkukajava</v>
      </c>
      <c r="P67" s="40" t="str">
        <f>IF('2013'!Q67="",'2013'!A67,"")</f>
        <v>pikkukajava</v>
      </c>
      <c r="Q67" s="40" t="str">
        <f>IF('2013'!R67="",'2013'!A67,"")</f>
        <v>pikkukajava</v>
      </c>
      <c r="R67" s="40" t="str">
        <f>IF('2013'!S67="",'2013'!A67,"")</f>
        <v>pikkukajava</v>
      </c>
      <c r="S67" s="40" t="str">
        <f>IF('2013'!T67="",'2013'!A67,"")</f>
        <v>pikkukajava</v>
      </c>
      <c r="T67" s="40" t="str">
        <f>IF('2013'!U67="",'2013'!A67,"")</f>
        <v>pikkukajava</v>
      </c>
      <c r="U67" s="40" t="str">
        <f>IF('2013'!V67="",'2013'!A67,"")</f>
        <v>pikkukajava</v>
      </c>
      <c r="V67" s="40" t="str">
        <f>IF('2013'!W67="",'2013'!A67,"")</f>
        <v>pikkukajava</v>
      </c>
      <c r="W67" s="40" t="str">
        <f>IF('2013'!X67="",'2013'!A67,"")</f>
        <v>pikkukajava</v>
      </c>
      <c r="X67" s="7"/>
      <c r="Y67" s="8">
        <f t="shared" si="4"/>
        <v>20</v>
      </c>
      <c r="Z67" s="41">
        <f t="shared" si="2"/>
        <v>1</v>
      </c>
      <c r="AA67" s="5" t="str">
        <f>IF('2013'!AC67="",'2013'!A67,"")</f>
        <v>pikkukajava</v>
      </c>
      <c r="AB67" s="40" t="str">
        <f>IF('2013'!AD67="",'2013'!A67,"")</f>
        <v>pikkukajava</v>
      </c>
    </row>
    <row r="68" spans="1:28" x14ac:dyDescent="0.2">
      <c r="A68" s="14" t="s">
        <v>92</v>
      </c>
      <c r="B68" s="7">
        <f t="shared" si="3"/>
        <v>14</v>
      </c>
      <c r="C68" s="7"/>
      <c r="D68" s="40" t="str">
        <f>IF('2013'!E68="",'2013'!A68,"")</f>
        <v>lokkilaji</v>
      </c>
      <c r="E68" s="40"/>
      <c r="F68" s="40" t="str">
        <f>IF('2013'!G68="",'2013'!A68,"")</f>
        <v>lokkilaji</v>
      </c>
      <c r="G68" s="40" t="str">
        <f>IF('2013'!H68="",'2013'!A68,"")</f>
        <v>lokkilaji</v>
      </c>
      <c r="H68" s="40" t="str">
        <f>IF('2013'!I68="",'2013'!A68,"")</f>
        <v>lokkilaji</v>
      </c>
      <c r="I68" s="40" t="str">
        <f>IF('2013'!J68="",'2013'!A68,"")</f>
        <v>lokkilaji</v>
      </c>
      <c r="J68" s="40"/>
      <c r="K68" s="40" t="str">
        <f>IF('2013'!L68="",'2013'!A68,"")</f>
        <v>lokkilaji</v>
      </c>
      <c r="L68" s="40" t="str">
        <f>IF('2013'!M68="",'2013'!A68,"")</f>
        <v>lokkilaji</v>
      </c>
      <c r="M68" s="40" t="str">
        <f>IF('2013'!N68="",'2013'!A68,"")</f>
        <v>lokkilaji</v>
      </c>
      <c r="N68" s="40"/>
      <c r="O68" s="40" t="str">
        <f>IF('2013'!P68="",'2013'!A68,"")</f>
        <v>lokkilaji</v>
      </c>
      <c r="P68" s="40"/>
      <c r="Q68" s="40" t="str">
        <f>IF('2013'!R68="",'2013'!A68,"")</f>
        <v>lokkilaji</v>
      </c>
      <c r="R68" s="40"/>
      <c r="S68" s="40"/>
      <c r="T68" s="40" t="str">
        <f>IF('2013'!U68="",'2013'!A68,"")</f>
        <v>lokkilaji</v>
      </c>
      <c r="U68" s="40" t="str">
        <f>IF('2013'!V68="",'2013'!A68,"")</f>
        <v>lokkilaji</v>
      </c>
      <c r="V68" s="40" t="str">
        <f>IF('2013'!W68="",'2013'!A68,"")</f>
        <v>lokkilaji</v>
      </c>
      <c r="W68" s="40" t="str">
        <f>IF('2013'!X68="",'2013'!A68,"")</f>
        <v>lokkilaji</v>
      </c>
      <c r="X68" s="7"/>
      <c r="Y68" s="8">
        <f t="shared" ref="Y68:Y99" si="5">IF(COUNTA(C68:X68)&gt;0,COUNTA(C68:X68),"")</f>
        <v>14</v>
      </c>
      <c r="Z68" s="41">
        <f t="shared" si="2"/>
        <v>1</v>
      </c>
      <c r="AA68" s="5" t="str">
        <f>IF('2013'!AC68="",'2013'!A68,"")</f>
        <v>lokkilaji</v>
      </c>
      <c r="AB68" s="40" t="str">
        <f>IF('2013'!AD68="",'2013'!A68,"")</f>
        <v>lokkilaji</v>
      </c>
    </row>
    <row r="69" spans="1:28" x14ac:dyDescent="0.2">
      <c r="A69" s="14" t="s">
        <v>93</v>
      </c>
      <c r="B69" s="7">
        <f t="shared" si="3"/>
        <v>20</v>
      </c>
      <c r="C69" s="18"/>
      <c r="D69" s="40" t="str">
        <f>IF('2013'!E69="",'2013'!A69,"")</f>
        <v>ruokki</v>
      </c>
      <c r="E69" s="40" t="str">
        <f>IF('2013'!F69="",'2013'!A69,"")</f>
        <v>ruokki</v>
      </c>
      <c r="F69" s="40" t="str">
        <f>IF('2013'!G69="",'2013'!A69,"")</f>
        <v>ruokki</v>
      </c>
      <c r="G69" s="40" t="str">
        <f>IF('2013'!H69="",'2013'!A69,"")</f>
        <v>ruokki</v>
      </c>
      <c r="H69" s="40" t="str">
        <f>IF('2013'!I69="",'2013'!A69,"")</f>
        <v>ruokki</v>
      </c>
      <c r="I69" s="40" t="str">
        <f>IF('2013'!J69="",'2013'!A69,"")</f>
        <v>ruokki</v>
      </c>
      <c r="J69" s="40" t="str">
        <f>IF('2013'!K69="",'2013'!A69,"")</f>
        <v>ruokki</v>
      </c>
      <c r="K69" s="40" t="str">
        <f>IF('2013'!L69="",'2013'!A69,"")</f>
        <v>ruokki</v>
      </c>
      <c r="L69" s="40" t="str">
        <f>IF('2013'!M69="",'2013'!A69,"")</f>
        <v>ruokki</v>
      </c>
      <c r="M69" s="40" t="str">
        <f>IF('2013'!N69="",'2013'!A69,"")</f>
        <v>ruokki</v>
      </c>
      <c r="N69" s="40" t="str">
        <f>IF('2013'!O69="",'2013'!A69,"")</f>
        <v>ruokki</v>
      </c>
      <c r="O69" s="40" t="str">
        <f>IF('2013'!P69="",'2013'!A69,"")</f>
        <v>ruokki</v>
      </c>
      <c r="P69" s="40" t="str">
        <f>IF('2013'!Q69="",'2013'!A69,"")</f>
        <v>ruokki</v>
      </c>
      <c r="Q69" s="40" t="str">
        <f>IF('2013'!R69="",'2013'!A69,"")</f>
        <v>ruokki</v>
      </c>
      <c r="R69" s="40" t="str">
        <f>IF('2013'!S69="",'2013'!A69,"")</f>
        <v>ruokki</v>
      </c>
      <c r="S69" s="40" t="str">
        <f>IF('2013'!T69="",'2013'!A69,"")</f>
        <v>ruokki</v>
      </c>
      <c r="T69" s="40" t="str">
        <f>IF('2013'!U69="",'2013'!A69,"")</f>
        <v>ruokki</v>
      </c>
      <c r="U69" s="40" t="str">
        <f>IF('2013'!V69="",'2013'!A69,"")</f>
        <v>ruokki</v>
      </c>
      <c r="V69" s="40" t="str">
        <f>IF('2013'!W69="",'2013'!A69,"")</f>
        <v>ruokki</v>
      </c>
      <c r="W69" s="40" t="str">
        <f>IF('2013'!X69="",'2013'!A69,"")</f>
        <v>ruokki</v>
      </c>
      <c r="X69" s="7"/>
      <c r="Y69" s="8">
        <f t="shared" si="5"/>
        <v>20</v>
      </c>
      <c r="Z69" s="41">
        <f t="shared" si="2"/>
        <v>1</v>
      </c>
      <c r="AA69" s="5" t="str">
        <f>IF('2013'!AC69="",'2013'!A69,"")</f>
        <v>ruokki</v>
      </c>
      <c r="AB69" s="40" t="str">
        <f>IF('2013'!AD69="",'2013'!A69,"")</f>
        <v>ruokki</v>
      </c>
    </row>
    <row r="70" spans="1:28" x14ac:dyDescent="0.2">
      <c r="A70" s="14" t="s">
        <v>94</v>
      </c>
      <c r="B70" s="7">
        <f t="shared" si="3"/>
        <v>20</v>
      </c>
      <c r="C70" s="18"/>
      <c r="D70" s="40" t="str">
        <f>IF('2013'!E70="",'2013'!A70,"")</f>
        <v>riskilä</v>
      </c>
      <c r="E70" s="40" t="str">
        <f>IF('2013'!F70="",'2013'!A70,"")</f>
        <v>riskilä</v>
      </c>
      <c r="F70" s="40" t="str">
        <f>IF('2013'!G70="",'2013'!A70,"")</f>
        <v>riskilä</v>
      </c>
      <c r="G70" s="40" t="str">
        <f>IF('2013'!H70="",'2013'!A70,"")</f>
        <v>riskilä</v>
      </c>
      <c r="H70" s="40" t="str">
        <f>IF('2013'!I70="",'2013'!A70,"")</f>
        <v>riskilä</v>
      </c>
      <c r="I70" s="40" t="str">
        <f>IF('2013'!J70="",'2013'!A70,"")</f>
        <v>riskilä</v>
      </c>
      <c r="J70" s="40" t="str">
        <f>IF('2013'!K70="",'2013'!A70,"")</f>
        <v>riskilä</v>
      </c>
      <c r="K70" s="40" t="str">
        <f>IF('2013'!L70="",'2013'!A70,"")</f>
        <v>riskilä</v>
      </c>
      <c r="L70" s="40" t="str">
        <f>IF('2013'!M70="",'2013'!A70,"")</f>
        <v>riskilä</v>
      </c>
      <c r="M70" s="40" t="str">
        <f>IF('2013'!N70="",'2013'!A70,"")</f>
        <v>riskilä</v>
      </c>
      <c r="N70" s="40" t="str">
        <f>IF('2013'!O70="",'2013'!A70,"")</f>
        <v>riskilä</v>
      </c>
      <c r="O70" s="40" t="str">
        <f>IF('2013'!P70="",'2013'!A70,"")</f>
        <v>riskilä</v>
      </c>
      <c r="P70" s="40" t="str">
        <f>IF('2013'!Q70="",'2013'!A70,"")</f>
        <v>riskilä</v>
      </c>
      <c r="Q70" s="40" t="str">
        <f>IF('2013'!R70="",'2013'!A70,"")</f>
        <v>riskilä</v>
      </c>
      <c r="R70" s="40" t="str">
        <f>IF('2013'!S70="",'2013'!A70,"")</f>
        <v>riskilä</v>
      </c>
      <c r="S70" s="40" t="str">
        <f>IF('2013'!T70="",'2013'!A70,"")</f>
        <v>riskilä</v>
      </c>
      <c r="T70" s="40" t="str">
        <f>IF('2013'!U70="",'2013'!A70,"")</f>
        <v>riskilä</v>
      </c>
      <c r="U70" s="40" t="str">
        <f>IF('2013'!V70="",'2013'!A70,"")</f>
        <v>riskilä</v>
      </c>
      <c r="V70" s="40" t="str">
        <f>IF('2013'!W70="",'2013'!A70,"")</f>
        <v>riskilä</v>
      </c>
      <c r="W70" s="40" t="str">
        <f>IF('2013'!X70="",'2013'!A70,"")</f>
        <v>riskilä</v>
      </c>
      <c r="X70" s="7"/>
      <c r="Y70" s="8">
        <f t="shared" si="5"/>
        <v>20</v>
      </c>
      <c r="Z70" s="41">
        <f t="shared" si="2"/>
        <v>1</v>
      </c>
      <c r="AA70" s="5" t="str">
        <f>IF('2013'!AC70="",'2013'!A70,"")</f>
        <v>riskilä</v>
      </c>
      <c r="AB70" s="40" t="str">
        <f>IF('2013'!AD70="",'2013'!A70,"")</f>
        <v>riskilä</v>
      </c>
    </row>
    <row r="71" spans="1:28" x14ac:dyDescent="0.2">
      <c r="A71" s="14" t="s">
        <v>95</v>
      </c>
      <c r="B71" s="7">
        <f t="shared" si="3"/>
        <v>20</v>
      </c>
      <c r="C71" s="18"/>
      <c r="D71" s="40" t="str">
        <f>IF('2013'!E71="",'2013'!A71,"")</f>
        <v>lunni</v>
      </c>
      <c r="E71" s="40" t="str">
        <f>IF('2013'!F71="",'2013'!A71,"")</f>
        <v>lunni</v>
      </c>
      <c r="F71" s="40" t="str">
        <f>IF('2013'!G71="",'2013'!A71,"")</f>
        <v>lunni</v>
      </c>
      <c r="G71" s="40" t="str">
        <f>IF('2013'!H71="",'2013'!A71,"")</f>
        <v>lunni</v>
      </c>
      <c r="H71" s="40" t="str">
        <f>IF('2013'!I71="",'2013'!A71,"")</f>
        <v>lunni</v>
      </c>
      <c r="I71" s="40" t="str">
        <f>IF('2013'!J71="",'2013'!A71,"")</f>
        <v>lunni</v>
      </c>
      <c r="J71" s="40" t="str">
        <f>IF('2013'!K71="",'2013'!A71,"")</f>
        <v>lunni</v>
      </c>
      <c r="K71" s="40" t="str">
        <f>IF('2013'!L71="",'2013'!A71,"")</f>
        <v>lunni</v>
      </c>
      <c r="L71" s="40" t="str">
        <f>IF('2013'!M71="",'2013'!A71,"")</f>
        <v>lunni</v>
      </c>
      <c r="M71" s="40" t="str">
        <f>IF('2013'!N71="",'2013'!A71,"")</f>
        <v>lunni</v>
      </c>
      <c r="N71" s="40" t="str">
        <f>IF('2013'!O71="",'2013'!A71,"")</f>
        <v>lunni</v>
      </c>
      <c r="O71" s="40" t="str">
        <f>IF('2013'!P71="",'2013'!A71,"")</f>
        <v>lunni</v>
      </c>
      <c r="P71" s="40" t="str">
        <f>IF('2013'!Q71="",'2013'!A71,"")</f>
        <v>lunni</v>
      </c>
      <c r="Q71" s="40" t="str">
        <f>IF('2013'!R71="",'2013'!A71,"")</f>
        <v>lunni</v>
      </c>
      <c r="R71" s="40" t="str">
        <f>IF('2013'!S71="",'2013'!A71,"")</f>
        <v>lunni</v>
      </c>
      <c r="S71" s="40" t="str">
        <f>IF('2013'!T71="",'2013'!A71,"")</f>
        <v>lunni</v>
      </c>
      <c r="T71" s="40" t="str">
        <f>IF('2013'!U71="",'2013'!A71,"")</f>
        <v>lunni</v>
      </c>
      <c r="U71" s="40" t="str">
        <f>IF('2013'!V71="",'2013'!A71,"")</f>
        <v>lunni</v>
      </c>
      <c r="V71" s="40" t="str">
        <f>IF('2013'!W71="",'2013'!A71,"")</f>
        <v>lunni</v>
      </c>
      <c r="W71" s="40" t="str">
        <f>IF('2013'!X71="",'2013'!A71,"")</f>
        <v>lunni</v>
      </c>
      <c r="X71" s="7"/>
      <c r="Y71" s="8">
        <f t="shared" si="5"/>
        <v>20</v>
      </c>
      <c r="Z71" s="41">
        <f t="shared" si="2"/>
        <v>1</v>
      </c>
      <c r="AA71" s="5" t="str">
        <f>IF('2013'!AC71="",'2013'!A71,"")</f>
        <v>lunni</v>
      </c>
      <c r="AB71" s="40" t="str">
        <f>IF('2013'!AD71="",'2013'!A71,"")</f>
        <v>lunni</v>
      </c>
    </row>
    <row r="72" spans="1:28" x14ac:dyDescent="0.2">
      <c r="A72" s="14" t="s">
        <v>96</v>
      </c>
      <c r="B72" s="7">
        <f t="shared" si="3"/>
        <v>20</v>
      </c>
      <c r="C72" s="7"/>
      <c r="D72" s="40" t="str">
        <f>IF('2013'!E72="",'2013'!A72,"")</f>
        <v/>
      </c>
      <c r="E72" s="40" t="str">
        <f>IF('2013'!F72="",'2013'!A72,"")</f>
        <v/>
      </c>
      <c r="F72" s="40" t="str">
        <f>IF('2013'!G72="",'2013'!A72,"")</f>
        <v>kesykyyhky</v>
      </c>
      <c r="G72" s="40" t="str">
        <f>IF('2013'!H72="",'2013'!A72,"")</f>
        <v>kesykyyhky</v>
      </c>
      <c r="H72" s="40" t="str">
        <f>IF('2013'!I72="",'2013'!A72,"")</f>
        <v/>
      </c>
      <c r="I72" s="40" t="str">
        <f>IF('2013'!J72="",'2013'!A72,"")</f>
        <v/>
      </c>
      <c r="J72" s="40" t="str">
        <f>IF('2013'!K72="",'2013'!A72,"")</f>
        <v>kesykyyhky</v>
      </c>
      <c r="K72" s="40" t="str">
        <f>IF('2013'!L72="",'2013'!A72,"")</f>
        <v>kesykyyhky</v>
      </c>
      <c r="L72" s="40" t="str">
        <f>IF('2013'!M72="",'2013'!A72,"")</f>
        <v/>
      </c>
      <c r="M72" s="40" t="str">
        <f>IF('2013'!N72="",'2013'!A72,"")</f>
        <v/>
      </c>
      <c r="N72" s="40" t="str">
        <f>IF('2013'!O72="",'2013'!A72,"")</f>
        <v>kesykyyhky</v>
      </c>
      <c r="O72" s="40" t="str">
        <f>IF('2013'!P72="",'2013'!A72,"")</f>
        <v/>
      </c>
      <c r="P72" s="40" t="str">
        <f>IF('2013'!Q72="",'2013'!A72,"")</f>
        <v/>
      </c>
      <c r="Q72" s="40" t="str">
        <f>IF('2013'!R72="",'2013'!A72,"")</f>
        <v/>
      </c>
      <c r="R72" s="40" t="str">
        <f>IF('2013'!S72="",'2013'!A72,"")</f>
        <v>kesykyyhky</v>
      </c>
      <c r="S72" s="40" t="str">
        <f>IF('2013'!T72="",'2013'!A72,"")</f>
        <v>kesykyyhky</v>
      </c>
      <c r="T72" s="40" t="str">
        <f>IF('2013'!U72="",'2013'!A72,"")</f>
        <v>kesykyyhky</v>
      </c>
      <c r="U72" s="40" t="str">
        <f>IF('2013'!V72="",'2013'!A72,"")</f>
        <v>kesykyyhky</v>
      </c>
      <c r="V72" s="40" t="str">
        <f>IF('2013'!W72="",'2013'!A72,"")</f>
        <v>kesykyyhky</v>
      </c>
      <c r="W72" s="40" t="str">
        <f>IF('2013'!X72="",'2013'!A72,"")</f>
        <v>kesykyyhky</v>
      </c>
      <c r="X72" s="7"/>
      <c r="Y72" s="8">
        <f t="shared" si="5"/>
        <v>20</v>
      </c>
      <c r="Z72" s="41">
        <f t="shared" si="2"/>
        <v>1</v>
      </c>
      <c r="AA72" s="5" t="str">
        <f>IF('2013'!AC72="",'2013'!A72,"")</f>
        <v/>
      </c>
      <c r="AB72" s="40" t="str">
        <f>IF('2013'!AD72="",'2013'!A72,"")</f>
        <v/>
      </c>
    </row>
    <row r="73" spans="1:28" x14ac:dyDescent="0.2">
      <c r="A73" s="14" t="s">
        <v>97</v>
      </c>
      <c r="B73" s="7">
        <f t="shared" si="3"/>
        <v>20</v>
      </c>
      <c r="C73" s="7"/>
      <c r="D73" s="40" t="str">
        <f>IF('2013'!E73="",'2013'!A73,"")</f>
        <v/>
      </c>
      <c r="E73" s="40" t="str">
        <f>IF('2013'!F73="",'2013'!A73,"")</f>
        <v>uuttukyyhky</v>
      </c>
      <c r="F73" s="40" t="str">
        <f>IF('2013'!G73="",'2013'!A73,"")</f>
        <v>uuttukyyhky</v>
      </c>
      <c r="G73" s="40" t="str">
        <f>IF('2013'!H73="",'2013'!A73,"")</f>
        <v>uuttukyyhky</v>
      </c>
      <c r="H73" s="40" t="str">
        <f>IF('2013'!I73="",'2013'!A73,"")</f>
        <v>uuttukyyhky</v>
      </c>
      <c r="I73" s="40" t="str">
        <f>IF('2013'!J73="",'2013'!A73,"")</f>
        <v>uuttukyyhky</v>
      </c>
      <c r="J73" s="40" t="str">
        <f>IF('2013'!K73="",'2013'!A73,"")</f>
        <v>uuttukyyhky</v>
      </c>
      <c r="K73" s="40" t="str">
        <f>IF('2013'!L73="",'2013'!A73,"")</f>
        <v>uuttukyyhky</v>
      </c>
      <c r="L73" s="40" t="str">
        <f>IF('2013'!M73="",'2013'!A73,"")</f>
        <v>uuttukyyhky</v>
      </c>
      <c r="M73" s="40" t="str">
        <f>IF('2013'!N73="",'2013'!A73,"")</f>
        <v/>
      </c>
      <c r="N73" s="40" t="str">
        <f>IF('2013'!O73="",'2013'!A73,"")</f>
        <v>uuttukyyhky</v>
      </c>
      <c r="O73" s="40" t="str">
        <f>IF('2013'!P73="",'2013'!A73,"")</f>
        <v>uuttukyyhky</v>
      </c>
      <c r="P73" s="40" t="str">
        <f>IF('2013'!Q73="",'2013'!A73,"")</f>
        <v>uuttukyyhky</v>
      </c>
      <c r="Q73" s="40" t="str">
        <f>IF('2013'!R73="",'2013'!A73,"")</f>
        <v>uuttukyyhky</v>
      </c>
      <c r="R73" s="40" t="str">
        <f>IF('2013'!S73="",'2013'!A73,"")</f>
        <v>uuttukyyhky</v>
      </c>
      <c r="S73" s="40" t="str">
        <f>IF('2013'!T73="",'2013'!A73,"")</f>
        <v>uuttukyyhky</v>
      </c>
      <c r="T73" s="40" t="str">
        <f>IF('2013'!U73="",'2013'!A73,"")</f>
        <v>uuttukyyhky</v>
      </c>
      <c r="U73" s="40" t="str">
        <f>IF('2013'!V73="",'2013'!A73,"")</f>
        <v>uuttukyyhky</v>
      </c>
      <c r="V73" s="40" t="str">
        <f>IF('2013'!W73="",'2013'!A73,"")</f>
        <v>uuttukyyhky</v>
      </c>
      <c r="W73" s="40" t="str">
        <f>IF('2013'!X73="",'2013'!A73,"")</f>
        <v>uuttukyyhky</v>
      </c>
      <c r="X73" s="7"/>
      <c r="Y73" s="8">
        <f t="shared" si="5"/>
        <v>20</v>
      </c>
      <c r="Z73" s="41">
        <f t="shared" si="2"/>
        <v>1</v>
      </c>
      <c r="AA73" s="5" t="str">
        <f>IF('2013'!AC73="",'2013'!A73,"")</f>
        <v>uuttukyyhky</v>
      </c>
      <c r="AB73" s="40" t="str">
        <f>IF('2013'!AD73="",'2013'!A73,"")</f>
        <v>uuttukyyhky</v>
      </c>
    </row>
    <row r="74" spans="1:28" x14ac:dyDescent="0.2">
      <c r="A74" s="14" t="s">
        <v>98</v>
      </c>
      <c r="B74" s="7">
        <f t="shared" si="3"/>
        <v>20</v>
      </c>
      <c r="C74" s="7"/>
      <c r="D74" s="40" t="str">
        <f>IF('2013'!E74="",'2013'!A74,"")</f>
        <v>sepelkyyhky</v>
      </c>
      <c r="E74" s="40" t="str">
        <f>IF('2013'!F74="",'2013'!A74,"")</f>
        <v>sepelkyyhky</v>
      </c>
      <c r="F74" s="40" t="str">
        <f>IF('2013'!G74="",'2013'!A74,"")</f>
        <v>sepelkyyhky</v>
      </c>
      <c r="G74" s="40" t="str">
        <f>IF('2013'!H74="",'2013'!A74,"")</f>
        <v>sepelkyyhky</v>
      </c>
      <c r="H74" s="40" t="str">
        <f>IF('2013'!I74="",'2013'!A74,"")</f>
        <v>sepelkyyhky</v>
      </c>
      <c r="I74" s="40" t="str">
        <f>IF('2013'!J74="",'2013'!A74,"")</f>
        <v>sepelkyyhky</v>
      </c>
      <c r="J74" s="40" t="str">
        <f>IF('2013'!K74="",'2013'!A74,"")</f>
        <v>sepelkyyhky</v>
      </c>
      <c r="K74" s="40" t="str">
        <f>IF('2013'!L74="",'2013'!A74,"")</f>
        <v/>
      </c>
      <c r="L74" s="40" t="str">
        <f>IF('2013'!M74="",'2013'!A74,"")</f>
        <v>sepelkyyhky</v>
      </c>
      <c r="M74" s="40" t="str">
        <f>IF('2013'!N74="",'2013'!A74,"")</f>
        <v>sepelkyyhky</v>
      </c>
      <c r="N74" s="40" t="str">
        <f>IF('2013'!O74="",'2013'!A74,"")</f>
        <v>sepelkyyhky</v>
      </c>
      <c r="O74" s="40" t="str">
        <f>IF('2013'!P74="",'2013'!A74,"")</f>
        <v>sepelkyyhky</v>
      </c>
      <c r="P74" s="40" t="str">
        <f>IF('2013'!Q74="",'2013'!A74,"")</f>
        <v>sepelkyyhky</v>
      </c>
      <c r="Q74" s="40" t="str">
        <f>IF('2013'!R74="",'2013'!A74,"")</f>
        <v>sepelkyyhky</v>
      </c>
      <c r="R74" s="40" t="str">
        <f>IF('2013'!S74="",'2013'!A74,"")</f>
        <v>sepelkyyhky</v>
      </c>
      <c r="S74" s="40" t="str">
        <f>IF('2013'!T74="",'2013'!A74,"")</f>
        <v>sepelkyyhky</v>
      </c>
      <c r="T74" s="40" t="str">
        <f>IF('2013'!U74="",'2013'!A74,"")</f>
        <v>sepelkyyhky</v>
      </c>
      <c r="U74" s="40" t="str">
        <f>IF('2013'!V74="",'2013'!A74,"")</f>
        <v>sepelkyyhky</v>
      </c>
      <c r="V74" s="40" t="str">
        <f>IF('2013'!W74="",'2013'!A74,"")</f>
        <v>sepelkyyhky</v>
      </c>
      <c r="W74" s="40" t="str">
        <f>IF('2013'!X74="",'2013'!A74,"")</f>
        <v>sepelkyyhky</v>
      </c>
      <c r="X74" s="7"/>
      <c r="Y74" s="8">
        <f t="shared" si="5"/>
        <v>20</v>
      </c>
      <c r="Z74" s="41">
        <f t="shared" si="2"/>
        <v>1</v>
      </c>
      <c r="AA74" s="5" t="str">
        <f>IF('2013'!AC74="",'2013'!A74,"")</f>
        <v>sepelkyyhky</v>
      </c>
      <c r="AB74" s="40" t="str">
        <f>IF('2013'!AD74="",'2013'!A74,"")</f>
        <v>sepelkyyhky</v>
      </c>
    </row>
    <row r="75" spans="1:28" x14ac:dyDescent="0.2">
      <c r="A75" s="14" t="s">
        <v>99</v>
      </c>
      <c r="B75" s="7">
        <f t="shared" si="3"/>
        <v>20</v>
      </c>
      <c r="C75" s="7"/>
      <c r="D75" s="40" t="str">
        <f>IF('2013'!E75="",'2013'!A75,"")</f>
        <v>turkinkyyhky</v>
      </c>
      <c r="E75" s="40" t="str">
        <f>IF('2013'!F75="",'2013'!A75,"")</f>
        <v>turkinkyyhky</v>
      </c>
      <c r="F75" s="40" t="str">
        <f>IF('2013'!G75="",'2013'!A75,"")</f>
        <v/>
      </c>
      <c r="G75" s="40" t="str">
        <f>IF('2013'!H75="",'2013'!A75,"")</f>
        <v/>
      </c>
      <c r="H75" s="40" t="str">
        <f>IF('2013'!I75="",'2013'!A75,"")</f>
        <v>turkinkyyhky</v>
      </c>
      <c r="I75" s="40" t="str">
        <f>IF('2013'!J75="",'2013'!A75,"")</f>
        <v>turkinkyyhky</v>
      </c>
      <c r="J75" s="40" t="str">
        <f>IF('2013'!K75="",'2013'!A75,"")</f>
        <v>turkinkyyhky</v>
      </c>
      <c r="K75" s="40" t="str">
        <f>IF('2013'!L75="",'2013'!A75,"")</f>
        <v>turkinkyyhky</v>
      </c>
      <c r="L75" s="40" t="str">
        <f>IF('2013'!M75="",'2013'!A75,"")</f>
        <v>turkinkyyhky</v>
      </c>
      <c r="M75" s="40" t="str">
        <f>IF('2013'!N75="",'2013'!A75,"")</f>
        <v/>
      </c>
      <c r="N75" s="40" t="str">
        <f>IF('2013'!O75="",'2013'!A75,"")</f>
        <v>turkinkyyhky</v>
      </c>
      <c r="O75" s="40" t="str">
        <f>IF('2013'!P75="",'2013'!A75,"")</f>
        <v/>
      </c>
      <c r="P75" s="40" t="str">
        <f>IF('2013'!Q75="",'2013'!A75,"")</f>
        <v>turkinkyyhky</v>
      </c>
      <c r="Q75" s="40" t="str">
        <f>IF('2013'!R75="",'2013'!A75,"")</f>
        <v>turkinkyyhky</v>
      </c>
      <c r="R75" s="40" t="str">
        <f>IF('2013'!S75="",'2013'!A75,"")</f>
        <v>turkinkyyhky</v>
      </c>
      <c r="S75" s="40" t="str">
        <f>IF('2013'!T75="",'2013'!A75,"")</f>
        <v>turkinkyyhky</v>
      </c>
      <c r="T75" s="40" t="str">
        <f>IF('2013'!U75="",'2013'!A75,"")</f>
        <v>turkinkyyhky</v>
      </c>
      <c r="U75" s="40" t="str">
        <f>IF('2013'!V75="",'2013'!A75,"")</f>
        <v>turkinkyyhky</v>
      </c>
      <c r="V75" s="40" t="str">
        <f>IF('2013'!W75="",'2013'!A75,"")</f>
        <v>turkinkyyhky</v>
      </c>
      <c r="W75" s="40" t="str">
        <f>IF('2013'!X75="",'2013'!A75,"")</f>
        <v>turkinkyyhky</v>
      </c>
      <c r="X75" s="7"/>
      <c r="Y75" s="8">
        <f t="shared" si="5"/>
        <v>20</v>
      </c>
      <c r="Z75" s="41">
        <f t="shared" ref="Z75:Z139" si="6">IF(Y75&lt;&gt;"",1,"")</f>
        <v>1</v>
      </c>
      <c r="AA75" s="5" t="str">
        <f>IF('2013'!AC75="",'2013'!A75,"")</f>
        <v>turkinkyyhky</v>
      </c>
      <c r="AB75" s="40" t="str">
        <f>IF('2013'!AD75="",'2013'!A75,"")</f>
        <v>turkinkyyhky</v>
      </c>
    </row>
    <row r="76" spans="1:28" x14ac:dyDescent="0.2">
      <c r="A76" s="14" t="s">
        <v>100</v>
      </c>
      <c r="B76" s="7">
        <f t="shared" si="3"/>
        <v>20</v>
      </c>
      <c r="C76" s="7"/>
      <c r="D76" s="40" t="str">
        <f>IF('2013'!E76="",'2013'!A76,"")</f>
        <v>streptopelia (suku)</v>
      </c>
      <c r="E76" s="40" t="str">
        <f>IF('2013'!F76="",'2013'!A76,"")</f>
        <v>streptopelia (suku)</v>
      </c>
      <c r="F76" s="40" t="str">
        <f>IF('2013'!G76="",'2013'!A76,"")</f>
        <v>streptopelia (suku)</v>
      </c>
      <c r="G76" s="40" t="str">
        <f>IF('2013'!H76="",'2013'!A76,"")</f>
        <v>streptopelia (suku)</v>
      </c>
      <c r="H76" s="40" t="str">
        <f>IF('2013'!I76="",'2013'!A76,"")</f>
        <v>streptopelia (suku)</v>
      </c>
      <c r="I76" s="40" t="str">
        <f>IF('2013'!J76="",'2013'!A76,"")</f>
        <v>streptopelia (suku)</v>
      </c>
      <c r="J76" s="40" t="str">
        <f>IF('2013'!K76="",'2013'!A76,"")</f>
        <v>streptopelia (suku)</v>
      </c>
      <c r="K76" s="40" t="str">
        <f>IF('2013'!L76="",'2013'!A76,"")</f>
        <v>streptopelia (suku)</v>
      </c>
      <c r="L76" s="40" t="str">
        <f>IF('2013'!M76="",'2013'!A76,"")</f>
        <v>streptopelia (suku)</v>
      </c>
      <c r="M76" s="40" t="str">
        <f>IF('2013'!N76="",'2013'!A76,"")</f>
        <v>streptopelia (suku)</v>
      </c>
      <c r="N76" s="40" t="str">
        <f>IF('2013'!O76="",'2013'!A76,"")</f>
        <v>streptopelia (suku)</v>
      </c>
      <c r="O76" s="40" t="str">
        <f>IF('2013'!P76="",'2013'!A76,"")</f>
        <v>streptopelia (suku)</v>
      </c>
      <c r="P76" s="40" t="str">
        <f>IF('2013'!Q76="",'2013'!A76,"")</f>
        <v>streptopelia (suku)</v>
      </c>
      <c r="Q76" s="40" t="str">
        <f>IF('2013'!R76="",'2013'!A76,"")</f>
        <v>streptopelia (suku)</v>
      </c>
      <c r="R76" s="40" t="str">
        <f>IF('2013'!S76="",'2013'!A76,"")</f>
        <v>streptopelia (suku)</v>
      </c>
      <c r="S76" s="40" t="str">
        <f>IF('2013'!T76="",'2013'!A76,"")</f>
        <v>streptopelia (suku)</v>
      </c>
      <c r="T76" s="40" t="str">
        <f>IF('2013'!U76="",'2013'!A76,"")</f>
        <v>streptopelia (suku)</v>
      </c>
      <c r="U76" s="40" t="str">
        <f>IF('2013'!V76="",'2013'!A76,"")</f>
        <v>streptopelia (suku)</v>
      </c>
      <c r="V76" s="40" t="str">
        <f>IF('2013'!W76="",'2013'!A76,"")</f>
        <v>streptopelia (suku)</v>
      </c>
      <c r="W76" s="40" t="str">
        <f>IF('2013'!X76="",'2013'!A76,"")</f>
        <v>streptopelia (suku)</v>
      </c>
      <c r="X76" s="7"/>
      <c r="Y76" s="8">
        <f t="shared" si="5"/>
        <v>20</v>
      </c>
      <c r="Z76" s="41">
        <f t="shared" si="2"/>
        <v>1</v>
      </c>
      <c r="AA76" s="5" t="str">
        <f>IF('2013'!AC76="",'2013'!A76,"")</f>
        <v>streptopelia (suku)</v>
      </c>
      <c r="AB76" s="40" t="str">
        <f>IF('2013'!AD76="",'2013'!A76,"")</f>
        <v>streptopelia (suku)</v>
      </c>
    </row>
    <row r="77" spans="1:28" x14ac:dyDescent="0.2">
      <c r="A77" s="14" t="s">
        <v>101</v>
      </c>
      <c r="B77" s="7">
        <f t="shared" si="3"/>
        <v>20</v>
      </c>
      <c r="C77" s="7"/>
      <c r="D77" s="40" t="str">
        <f>IF('2013'!E77="",'2013'!A77,"")</f>
        <v/>
      </c>
      <c r="E77" s="40" t="str">
        <f>IF('2013'!F77="",'2013'!A77,"")</f>
        <v/>
      </c>
      <c r="F77" s="40" t="str">
        <f>IF('2013'!G77="",'2013'!A77,"")</f>
        <v>huuhkaja</v>
      </c>
      <c r="G77" s="40" t="str">
        <f>IF('2013'!H77="",'2013'!A77,"")</f>
        <v/>
      </c>
      <c r="H77" s="40" t="str">
        <f>IF('2013'!I77="",'2013'!A77,"")</f>
        <v/>
      </c>
      <c r="I77" s="40" t="str">
        <f>IF('2013'!J77="",'2013'!A77,"")</f>
        <v>huuhkaja</v>
      </c>
      <c r="J77" s="40" t="str">
        <f>IF('2013'!K77="",'2013'!A77,"")</f>
        <v/>
      </c>
      <c r="K77" s="40" t="str">
        <f>IF('2013'!L77="",'2013'!A77,"")</f>
        <v>huuhkaja</v>
      </c>
      <c r="L77" s="40" t="str">
        <f>IF('2013'!M77="",'2013'!A77,"")</f>
        <v>huuhkaja</v>
      </c>
      <c r="M77" s="40" t="str">
        <f>IF('2013'!N77="",'2013'!A77,"")</f>
        <v>huuhkaja</v>
      </c>
      <c r="N77" s="40" t="str">
        <f>IF('2013'!O77="",'2013'!A77,"")</f>
        <v>huuhkaja</v>
      </c>
      <c r="O77" s="40" t="str">
        <f>IF('2013'!P77="",'2013'!A77,"")</f>
        <v>huuhkaja</v>
      </c>
      <c r="P77" s="40" t="str">
        <f>IF('2013'!Q77="",'2013'!A77,"")</f>
        <v>huuhkaja</v>
      </c>
      <c r="Q77" s="40" t="str">
        <f>IF('2013'!R77="",'2013'!A77,"")</f>
        <v>huuhkaja</v>
      </c>
      <c r="R77" s="40" t="str">
        <f>IF('2013'!S77="",'2013'!A77,"")</f>
        <v>huuhkaja</v>
      </c>
      <c r="S77" s="40" t="str">
        <f>IF('2013'!T77="",'2013'!A77,"")</f>
        <v>huuhkaja</v>
      </c>
      <c r="T77" s="40" t="str">
        <f>IF('2013'!U77="",'2013'!A77,"")</f>
        <v>huuhkaja</v>
      </c>
      <c r="U77" s="40" t="str">
        <f>IF('2013'!V77="",'2013'!A77,"")</f>
        <v>huuhkaja</v>
      </c>
      <c r="V77" s="40" t="str">
        <f>IF('2013'!W77="",'2013'!A77,"")</f>
        <v>huuhkaja</v>
      </c>
      <c r="W77" s="40" t="str">
        <f>IF('2013'!X77="",'2013'!A77,"")</f>
        <v>huuhkaja</v>
      </c>
      <c r="X77" s="7"/>
      <c r="Y77" s="8">
        <f t="shared" si="5"/>
        <v>20</v>
      </c>
      <c r="Z77" s="41">
        <f t="shared" si="6"/>
        <v>1</v>
      </c>
      <c r="AA77" s="5" t="str">
        <f>IF('2013'!AC77="",'2013'!A77,"")</f>
        <v>huuhkaja</v>
      </c>
      <c r="AB77" s="40" t="str">
        <f>IF('2013'!AD77="",'2013'!A77,"")</f>
        <v>huuhkaja</v>
      </c>
    </row>
    <row r="78" spans="1:28" x14ac:dyDescent="0.2">
      <c r="A78" s="14" t="s">
        <v>102</v>
      </c>
      <c r="B78" s="7">
        <f t="shared" si="3"/>
        <v>20</v>
      </c>
      <c r="C78" s="18"/>
      <c r="D78" s="40" t="str">
        <f>IF('2013'!E78="",'2013'!A78,"")</f>
        <v>tunturipöllö</v>
      </c>
      <c r="E78" s="40" t="str">
        <f>IF('2013'!F78="",'2013'!A78,"")</f>
        <v>tunturipöllö</v>
      </c>
      <c r="F78" s="40" t="str">
        <f>IF('2013'!G78="",'2013'!A78,"")</f>
        <v>tunturipöllö</v>
      </c>
      <c r="G78" s="40" t="str">
        <f>IF('2013'!H78="",'2013'!A78,"")</f>
        <v>tunturipöllö</v>
      </c>
      <c r="H78" s="40" t="str">
        <f>IF('2013'!I78="",'2013'!A78,"")</f>
        <v>tunturipöllö</v>
      </c>
      <c r="I78" s="40" t="str">
        <f>IF('2013'!J78="",'2013'!A78,"")</f>
        <v>tunturipöllö</v>
      </c>
      <c r="J78" s="40" t="str">
        <f>IF('2013'!K78="",'2013'!A78,"")</f>
        <v>tunturipöllö</v>
      </c>
      <c r="K78" s="40" t="str">
        <f>IF('2013'!L78="",'2013'!A78,"")</f>
        <v>tunturipöllö</v>
      </c>
      <c r="L78" s="40" t="str">
        <f>IF('2013'!M78="",'2013'!A78,"")</f>
        <v>tunturipöllö</v>
      </c>
      <c r="M78" s="40" t="str">
        <f>IF('2013'!N78="",'2013'!A78,"")</f>
        <v>tunturipöllö</v>
      </c>
      <c r="N78" s="40" t="str">
        <f>IF('2013'!O78="",'2013'!A78,"")</f>
        <v>tunturipöllö</v>
      </c>
      <c r="O78" s="40" t="str">
        <f>IF('2013'!P78="",'2013'!A78,"")</f>
        <v>tunturipöllö</v>
      </c>
      <c r="P78" s="40" t="str">
        <f>IF('2013'!Q78="",'2013'!A78,"")</f>
        <v>tunturipöllö</v>
      </c>
      <c r="Q78" s="40" t="str">
        <f>IF('2013'!R78="",'2013'!A78,"")</f>
        <v>tunturipöllö</v>
      </c>
      <c r="R78" s="40" t="str">
        <f>IF('2013'!S78="",'2013'!A78,"")</f>
        <v>tunturipöllö</v>
      </c>
      <c r="S78" s="40" t="str">
        <f>IF('2013'!T78="",'2013'!A78,"")</f>
        <v>tunturipöllö</v>
      </c>
      <c r="T78" s="40" t="str">
        <f>IF('2013'!U78="",'2013'!A78,"")</f>
        <v>tunturipöllö</v>
      </c>
      <c r="U78" s="40" t="str">
        <f>IF('2013'!V78="",'2013'!A78,"")</f>
        <v>tunturipöllö</v>
      </c>
      <c r="V78" s="40" t="str">
        <f>IF('2013'!W78="",'2013'!A78,"")</f>
        <v>tunturipöllö</v>
      </c>
      <c r="W78" s="40" t="str">
        <f>IF('2013'!X78="",'2013'!A78,"")</f>
        <v>tunturipöllö</v>
      </c>
      <c r="X78" s="7"/>
      <c r="Y78" s="8">
        <f t="shared" si="5"/>
        <v>20</v>
      </c>
      <c r="Z78" s="41">
        <f t="shared" si="6"/>
        <v>1</v>
      </c>
      <c r="AA78" s="5" t="str">
        <f>IF('2013'!AC78="",'2013'!A78,"")</f>
        <v>tunturipöllö</v>
      </c>
      <c r="AB78" s="40" t="str">
        <f>IF('2013'!AD78="",'2013'!A78,"")</f>
        <v>tunturipöllö</v>
      </c>
    </row>
    <row r="79" spans="1:28" x14ac:dyDescent="0.2">
      <c r="A79" s="14" t="s">
        <v>103</v>
      </c>
      <c r="B79" s="7">
        <f t="shared" si="3"/>
        <v>20</v>
      </c>
      <c r="C79" s="7"/>
      <c r="D79" s="40" t="str">
        <f>IF('2013'!E79="",'2013'!A79,"")</f>
        <v/>
      </c>
      <c r="E79" s="40" t="str">
        <f>IF('2013'!F79="",'2013'!A79,"")</f>
        <v/>
      </c>
      <c r="F79" s="40" t="str">
        <f>IF('2013'!G79="",'2013'!A79,"")</f>
        <v/>
      </c>
      <c r="G79" s="40" t="str">
        <f>IF('2013'!H79="",'2013'!A79,"")</f>
        <v/>
      </c>
      <c r="H79" s="40" t="str">
        <f>IF('2013'!I79="",'2013'!A79,"")</f>
        <v/>
      </c>
      <c r="I79" s="40" t="str">
        <f>IF('2013'!J79="",'2013'!A79,"")</f>
        <v>hiiripöllö</v>
      </c>
      <c r="J79" s="40" t="str">
        <f>IF('2013'!K79="",'2013'!A79,"")</f>
        <v>hiiripöllö</v>
      </c>
      <c r="K79" s="40" t="str">
        <f>IF('2013'!L79="",'2013'!A79,"")</f>
        <v>hiiripöllö</v>
      </c>
      <c r="L79" s="40" t="str">
        <f>IF('2013'!M79="",'2013'!A79,"")</f>
        <v>hiiripöllö</v>
      </c>
      <c r="M79" s="40" t="str">
        <f>IF('2013'!N79="",'2013'!A79,"")</f>
        <v>hiiripöllö</v>
      </c>
      <c r="N79" s="40" t="str">
        <f>IF('2013'!O79="",'2013'!A79,"")</f>
        <v>hiiripöllö</v>
      </c>
      <c r="O79" s="40" t="str">
        <f>IF('2013'!P79="",'2013'!A79,"")</f>
        <v>hiiripöllö</v>
      </c>
      <c r="P79" s="40" t="str">
        <f>IF('2013'!Q79="",'2013'!A79,"")</f>
        <v>hiiripöllö</v>
      </c>
      <c r="Q79" s="40" t="str">
        <f>IF('2013'!R79="",'2013'!A79,"")</f>
        <v/>
      </c>
      <c r="R79" s="40" t="str">
        <f>IF('2013'!S79="",'2013'!A79,"")</f>
        <v>hiiripöllö</v>
      </c>
      <c r="S79" s="40" t="str">
        <f>IF('2013'!T79="",'2013'!A79,"")</f>
        <v>hiiripöllö</v>
      </c>
      <c r="T79" s="40" t="str">
        <f>IF('2013'!U79="",'2013'!A79,"")</f>
        <v>hiiripöllö</v>
      </c>
      <c r="U79" s="40" t="str">
        <f>IF('2013'!V79="",'2013'!A79,"")</f>
        <v>hiiripöllö</v>
      </c>
      <c r="V79" s="40" t="str">
        <f>IF('2013'!W79="",'2013'!A79,"")</f>
        <v>hiiripöllö</v>
      </c>
      <c r="W79" s="40" t="str">
        <f>IF('2013'!X79="",'2013'!A79,"")</f>
        <v>hiiripöllö</v>
      </c>
      <c r="X79" s="7"/>
      <c r="Y79" s="8">
        <f t="shared" si="5"/>
        <v>20</v>
      </c>
      <c r="Z79" s="41">
        <f t="shared" si="6"/>
        <v>1</v>
      </c>
      <c r="AA79" s="5" t="str">
        <f>IF('2013'!AC79="",'2013'!A79,"")</f>
        <v/>
      </c>
      <c r="AB79" s="40" t="str">
        <f>IF('2013'!AD79="",'2013'!A79,"")</f>
        <v>hiiripöllö</v>
      </c>
    </row>
    <row r="80" spans="1:28" x14ac:dyDescent="0.2">
      <c r="A80" s="14" t="s">
        <v>104</v>
      </c>
      <c r="B80" s="7">
        <f t="shared" si="3"/>
        <v>20</v>
      </c>
      <c r="C80" s="7"/>
      <c r="D80" s="40" t="str">
        <f>IF('2013'!E80="",'2013'!A80,"")</f>
        <v/>
      </c>
      <c r="E80" s="40" t="str">
        <f>IF('2013'!F80="",'2013'!A80,"")</f>
        <v/>
      </c>
      <c r="F80" s="40" t="str">
        <f>IF('2013'!G80="",'2013'!A80,"")</f>
        <v/>
      </c>
      <c r="G80" s="40" t="str">
        <f>IF('2013'!H80="",'2013'!A80,"")</f>
        <v/>
      </c>
      <c r="H80" s="40" t="str">
        <f>IF('2013'!I80="",'2013'!A80,"")</f>
        <v/>
      </c>
      <c r="I80" s="40" t="str">
        <f>IF('2013'!J80="",'2013'!A80,"")</f>
        <v/>
      </c>
      <c r="J80" s="40" t="str">
        <f>IF('2013'!K80="",'2013'!A80,"")</f>
        <v>varpuspöllö</v>
      </c>
      <c r="K80" s="40" t="str">
        <f>IF('2013'!L80="",'2013'!A80,"")</f>
        <v/>
      </c>
      <c r="L80" s="40" t="str">
        <f>IF('2013'!M80="",'2013'!A80,"")</f>
        <v/>
      </c>
      <c r="M80" s="40" t="str">
        <f>IF('2013'!N80="",'2013'!A80,"")</f>
        <v>varpuspöllö</v>
      </c>
      <c r="N80" s="40" t="str">
        <f>IF('2013'!O80="",'2013'!A80,"")</f>
        <v/>
      </c>
      <c r="O80" s="40" t="str">
        <f>IF('2013'!P80="",'2013'!A80,"")</f>
        <v>varpuspöllö</v>
      </c>
      <c r="P80" s="40" t="str">
        <f>IF('2013'!Q80="",'2013'!A80,"")</f>
        <v>varpuspöllö</v>
      </c>
      <c r="Q80" s="40" t="str">
        <f>IF('2013'!R80="",'2013'!A80,"")</f>
        <v>varpuspöllö</v>
      </c>
      <c r="R80" s="40" t="str">
        <f>IF('2013'!S80="",'2013'!A80,"")</f>
        <v>varpuspöllö</v>
      </c>
      <c r="S80" s="40" t="str">
        <f>IF('2013'!T80="",'2013'!A80,"")</f>
        <v/>
      </c>
      <c r="T80" s="40" t="str">
        <f>IF('2013'!U80="",'2013'!A80,"")</f>
        <v>varpuspöllö</v>
      </c>
      <c r="U80" s="40" t="str">
        <f>IF('2013'!V80="",'2013'!A80,"")</f>
        <v>varpuspöllö</v>
      </c>
      <c r="V80" s="40" t="str">
        <f>IF('2013'!W80="",'2013'!A80,"")</f>
        <v>varpuspöllö</v>
      </c>
      <c r="W80" s="40" t="str">
        <f>IF('2013'!X80="",'2013'!A80,"")</f>
        <v>varpuspöllö</v>
      </c>
      <c r="X80" s="7"/>
      <c r="Y80" s="8">
        <f t="shared" si="5"/>
        <v>20</v>
      </c>
      <c r="Z80" s="41">
        <f t="shared" si="6"/>
        <v>1</v>
      </c>
      <c r="AA80" s="5" t="str">
        <f>IF('2013'!AC80="",'2013'!A80,"")</f>
        <v/>
      </c>
      <c r="AB80" s="40" t="str">
        <f>IF('2013'!AD80="",'2013'!A80,"")</f>
        <v/>
      </c>
    </row>
    <row r="81" spans="1:28" x14ac:dyDescent="0.2">
      <c r="A81" s="14" t="s">
        <v>105</v>
      </c>
      <c r="B81" s="7">
        <f t="shared" si="3"/>
        <v>20</v>
      </c>
      <c r="C81" s="7"/>
      <c r="D81" s="40" t="str">
        <f>IF('2013'!E81="",'2013'!A81,"")</f>
        <v/>
      </c>
      <c r="E81" s="40" t="str">
        <f>IF('2013'!F81="",'2013'!A81,"")</f>
        <v>viirupöllö</v>
      </c>
      <c r="F81" s="40" t="str">
        <f>IF('2013'!G81="",'2013'!A81,"")</f>
        <v>viirupöllö</v>
      </c>
      <c r="G81" s="40" t="str">
        <f>IF('2013'!H81="",'2013'!A81,"")</f>
        <v/>
      </c>
      <c r="H81" s="40" t="str">
        <f>IF('2013'!I81="",'2013'!A81,"")</f>
        <v/>
      </c>
      <c r="I81" s="40" t="str">
        <f>IF('2013'!J81="",'2013'!A81,"")</f>
        <v/>
      </c>
      <c r="J81" s="40" t="str">
        <f>IF('2013'!K81="",'2013'!A81,"")</f>
        <v>viirupöllö</v>
      </c>
      <c r="K81" s="40" t="str">
        <f>IF('2013'!L81="",'2013'!A81,"")</f>
        <v>viirupöllö</v>
      </c>
      <c r="L81" s="40" t="str">
        <f>IF('2013'!M81="",'2013'!A81,"")</f>
        <v>viirupöllö</v>
      </c>
      <c r="M81" s="40" t="str">
        <f>IF('2013'!N81="",'2013'!A81,"")</f>
        <v>viirupöllö</v>
      </c>
      <c r="N81" s="40" t="str">
        <f>IF('2013'!O81="",'2013'!A81,"")</f>
        <v>viirupöllö</v>
      </c>
      <c r="O81" s="40" t="str">
        <f>IF('2013'!P81="",'2013'!A81,"")</f>
        <v>viirupöllö</v>
      </c>
      <c r="P81" s="40" t="str">
        <f>IF('2013'!Q81="",'2013'!A81,"")</f>
        <v>viirupöllö</v>
      </c>
      <c r="Q81" s="40" t="str">
        <f>IF('2013'!R81="",'2013'!A81,"")</f>
        <v>viirupöllö</v>
      </c>
      <c r="R81" s="40" t="str">
        <f>IF('2013'!S81="",'2013'!A81,"")</f>
        <v>viirupöllö</v>
      </c>
      <c r="S81" s="40" t="str">
        <f>IF('2013'!T81="",'2013'!A81,"")</f>
        <v>viirupöllö</v>
      </c>
      <c r="T81" s="40" t="str">
        <f>IF('2013'!U81="",'2013'!A81,"")</f>
        <v>viirupöllö</v>
      </c>
      <c r="U81" s="40" t="str">
        <f>IF('2013'!V81="",'2013'!A81,"")</f>
        <v>viirupöllö</v>
      </c>
      <c r="V81" s="40" t="str">
        <f>IF('2013'!W81="",'2013'!A81,"")</f>
        <v>viirupöllö</v>
      </c>
      <c r="W81" s="40" t="str">
        <f>IF('2013'!X81="",'2013'!A81,"")</f>
        <v>viirupöllö</v>
      </c>
      <c r="X81" s="7"/>
      <c r="Y81" s="8">
        <f t="shared" si="5"/>
        <v>20</v>
      </c>
      <c r="Z81" s="41">
        <f t="shared" si="6"/>
        <v>1</v>
      </c>
      <c r="AA81" s="5" t="str">
        <f>IF('2013'!AC81="",'2013'!A81,"")</f>
        <v/>
      </c>
      <c r="AB81" s="40" t="str">
        <f>IF('2013'!AD81="",'2013'!A81,"")</f>
        <v>viirupöllö</v>
      </c>
    </row>
    <row r="82" spans="1:28" x14ac:dyDescent="0.2">
      <c r="A82" s="14" t="s">
        <v>106</v>
      </c>
      <c r="B82" s="7">
        <f>Y82</f>
        <v>20</v>
      </c>
      <c r="C82" s="7"/>
      <c r="D82" s="40" t="str">
        <f>IF('2013'!E82="",'2013'!A82,"")</f>
        <v/>
      </c>
      <c r="E82" s="40" t="str">
        <f>IF('2013'!F82="",'2013'!A82,"")</f>
        <v/>
      </c>
      <c r="F82" s="40" t="str">
        <f>IF('2013'!G82="",'2013'!A82,"")</f>
        <v/>
      </c>
      <c r="G82" s="40" t="str">
        <f>IF('2013'!H82="",'2013'!A82,"")</f>
        <v/>
      </c>
      <c r="H82" s="40" t="str">
        <f>IF('2013'!I82="",'2013'!A82,"")</f>
        <v/>
      </c>
      <c r="I82" s="40" t="str">
        <f>IF('2013'!J82="",'2013'!A82,"")</f>
        <v>lapinpöllö</v>
      </c>
      <c r="J82" s="40" t="str">
        <f>IF('2013'!K82="",'2013'!A82,"")</f>
        <v>lapinpöllö</v>
      </c>
      <c r="K82" s="40" t="str">
        <f>IF('2013'!L82="",'2013'!A82,"")</f>
        <v>lapinpöllö</v>
      </c>
      <c r="L82" s="40" t="str">
        <f>IF('2013'!M82="",'2013'!A82,"")</f>
        <v/>
      </c>
      <c r="M82" s="40" t="str">
        <f>IF('2013'!N82="",'2013'!A82,"")</f>
        <v>lapinpöllö</v>
      </c>
      <c r="N82" s="40" t="str">
        <f>IF('2013'!O82="",'2013'!A82,"")</f>
        <v>lapinpöllö</v>
      </c>
      <c r="O82" s="40" t="str">
        <f>IF('2013'!P82="",'2013'!A82,"")</f>
        <v/>
      </c>
      <c r="P82" s="40" t="str">
        <f>IF('2013'!Q82="",'2013'!A82,"")</f>
        <v>lapinpöllö</v>
      </c>
      <c r="Q82" s="40" t="str">
        <f>IF('2013'!R82="",'2013'!A82,"")</f>
        <v/>
      </c>
      <c r="R82" s="40" t="str">
        <f>IF('2013'!S82="",'2013'!A82,"")</f>
        <v>lapinpöllö</v>
      </c>
      <c r="S82" s="40" t="str">
        <f>IF('2013'!T82="",'2013'!A82,"")</f>
        <v/>
      </c>
      <c r="T82" s="40" t="str">
        <f>IF('2013'!U82="",'2013'!A82,"")</f>
        <v/>
      </c>
      <c r="U82" s="40" t="str">
        <f>IF('2013'!V82="",'2013'!A82,"")</f>
        <v>lapinpöllö</v>
      </c>
      <c r="V82" s="40" t="str">
        <f>IF('2013'!W82="",'2013'!A82,"")</f>
        <v>lapinpöllö</v>
      </c>
      <c r="W82" s="40" t="str">
        <f>IF('2013'!X82="",'2013'!A82,"")</f>
        <v>lapinpöllö</v>
      </c>
      <c r="X82" s="7"/>
      <c r="Y82" s="8">
        <f t="shared" si="5"/>
        <v>20</v>
      </c>
      <c r="Z82" s="41">
        <f t="shared" si="6"/>
        <v>1</v>
      </c>
      <c r="AA82" s="5" t="str">
        <f>IF('2013'!AC82="",'2013'!A82,"")</f>
        <v/>
      </c>
      <c r="AB82" s="40" t="str">
        <f>IF('2013'!AD82="",'2013'!A82,"")</f>
        <v/>
      </c>
    </row>
    <row r="83" spans="1:28" x14ac:dyDescent="0.2">
      <c r="A83" s="14" t="s">
        <v>183</v>
      </c>
      <c r="B83" s="7">
        <f t="shared" si="3"/>
        <v>20</v>
      </c>
      <c r="C83" s="7"/>
      <c r="D83" s="40" t="str">
        <f>IF('2013'!E83="",'2013'!A83,"")</f>
        <v>viirupöllö / lapinpöllö</v>
      </c>
      <c r="E83" s="40" t="str">
        <f>IF('2013'!F83="",'2013'!A83,"")</f>
        <v>viirupöllö / lapinpöllö</v>
      </c>
      <c r="F83" s="40" t="str">
        <f>IF('2013'!G83="",'2013'!A83,"")</f>
        <v>viirupöllö / lapinpöllö</v>
      </c>
      <c r="G83" s="40" t="str">
        <f>IF('2013'!H83="",'2013'!A83,"")</f>
        <v>viirupöllö / lapinpöllö</v>
      </c>
      <c r="H83" s="40" t="str">
        <f>IF('2013'!I83="",'2013'!A83,"")</f>
        <v>viirupöllö / lapinpöllö</v>
      </c>
      <c r="I83" s="40" t="str">
        <f>IF('2013'!J83="",'2013'!A83,"")</f>
        <v>viirupöllö / lapinpöllö</v>
      </c>
      <c r="J83" s="40" t="str">
        <f>IF('2013'!K83="",'2013'!A83,"")</f>
        <v>viirupöllö / lapinpöllö</v>
      </c>
      <c r="K83" s="40" t="str">
        <f>IF('2013'!L83="",'2013'!A83,"")</f>
        <v>viirupöllö / lapinpöllö</v>
      </c>
      <c r="L83" s="40" t="str">
        <f>IF('2013'!M83="",'2013'!A83,"")</f>
        <v>viirupöllö / lapinpöllö</v>
      </c>
      <c r="M83" s="40" t="str">
        <f>IF('2013'!N83="",'2013'!A83,"")</f>
        <v>viirupöllö / lapinpöllö</v>
      </c>
      <c r="N83" s="40" t="str">
        <f>IF('2013'!O83="",'2013'!A83,"")</f>
        <v>viirupöllö / lapinpöllö</v>
      </c>
      <c r="O83" s="40" t="str">
        <f>IF('2013'!P83="",'2013'!A83,"")</f>
        <v>viirupöllö / lapinpöllö</v>
      </c>
      <c r="P83" s="40" t="str">
        <f>IF('2013'!Q83="",'2013'!A83,"")</f>
        <v>viirupöllö / lapinpöllö</v>
      </c>
      <c r="Q83" s="40" t="str">
        <f>IF('2013'!R83="",'2013'!A83,"")</f>
        <v>viirupöllö / lapinpöllö</v>
      </c>
      <c r="R83" s="40" t="str">
        <f>IF('2013'!S83="",'2013'!A83,"")</f>
        <v>viirupöllö / lapinpöllö</v>
      </c>
      <c r="S83" s="40" t="str">
        <f>IF('2013'!T83="",'2013'!A83,"")</f>
        <v>viirupöllö / lapinpöllö</v>
      </c>
      <c r="T83" s="40" t="str">
        <f>IF('2013'!U83="",'2013'!A83,"")</f>
        <v>viirupöllö / lapinpöllö</v>
      </c>
      <c r="U83" s="40" t="str">
        <f>IF('2013'!V83="",'2013'!A83,"")</f>
        <v>viirupöllö / lapinpöllö</v>
      </c>
      <c r="V83" s="40" t="str">
        <f>IF('2013'!W83="",'2013'!A83,"")</f>
        <v>viirupöllö / lapinpöllö</v>
      </c>
      <c r="W83" s="40" t="str">
        <f>IF('2013'!X83="",'2013'!A83,"")</f>
        <v>viirupöllö / lapinpöllö</v>
      </c>
      <c r="X83" s="7"/>
      <c r="Y83" s="8">
        <f t="shared" si="5"/>
        <v>20</v>
      </c>
      <c r="Z83" s="41">
        <f t="shared" si="6"/>
        <v>1</v>
      </c>
      <c r="AA83" s="5" t="str">
        <f>IF('2013'!AC83="",'2013'!A83,"")</f>
        <v>viirupöllö / lapinpöllö</v>
      </c>
      <c r="AB83" s="40" t="str">
        <f>IF('2013'!AD83="",'2013'!A83,"")</f>
        <v>viirupöllö / lapinpöllö</v>
      </c>
    </row>
    <row r="84" spans="1:28" x14ac:dyDescent="0.2">
      <c r="A84" s="14" t="s">
        <v>107</v>
      </c>
      <c r="B84" s="7">
        <f t="shared" ref="B84:B149" si="7">Y84</f>
        <v>20</v>
      </c>
      <c r="C84" s="7"/>
      <c r="D84" s="40" t="str">
        <f>IF('2013'!E84="",'2013'!A84,"")</f>
        <v>sarvipöllö</v>
      </c>
      <c r="E84" s="40" t="str">
        <f>IF('2013'!F84="",'2013'!A84,"")</f>
        <v>sarvipöllö</v>
      </c>
      <c r="F84" s="40" t="str">
        <f>IF('2013'!G84="",'2013'!A84,"")</f>
        <v>sarvipöllö</v>
      </c>
      <c r="G84" s="40" t="str">
        <f>IF('2013'!H84="",'2013'!A84,"")</f>
        <v>sarvipöllö</v>
      </c>
      <c r="H84" s="40" t="str">
        <f>IF('2013'!I84="",'2013'!A84,"")</f>
        <v>sarvipöllö</v>
      </c>
      <c r="I84" s="40" t="str">
        <f>IF('2013'!J84="",'2013'!A84,"")</f>
        <v>sarvipöllö</v>
      </c>
      <c r="J84" s="40" t="str">
        <f>IF('2013'!K84="",'2013'!A84,"")</f>
        <v>sarvipöllö</v>
      </c>
      <c r="K84" s="40" t="str">
        <f>IF('2013'!L84="",'2013'!A84,"")</f>
        <v>sarvipöllö</v>
      </c>
      <c r="L84" s="40" t="str">
        <f>IF('2013'!M84="",'2013'!A84,"")</f>
        <v>sarvipöllö</v>
      </c>
      <c r="M84" s="40" t="str">
        <f>IF('2013'!N84="",'2013'!A84,"")</f>
        <v>sarvipöllö</v>
      </c>
      <c r="N84" s="40" t="str">
        <f>IF('2013'!O84="",'2013'!A84,"")</f>
        <v>sarvipöllö</v>
      </c>
      <c r="O84" s="40" t="str">
        <f>IF('2013'!P84="",'2013'!A84,"")</f>
        <v>sarvipöllö</v>
      </c>
      <c r="P84" s="40" t="str">
        <f>IF('2013'!Q84="",'2013'!A84,"")</f>
        <v>sarvipöllö</v>
      </c>
      <c r="Q84" s="40" t="str">
        <f>IF('2013'!R84="",'2013'!A84,"")</f>
        <v>sarvipöllö</v>
      </c>
      <c r="R84" s="40" t="str">
        <f>IF('2013'!S84="",'2013'!A84,"")</f>
        <v>sarvipöllö</v>
      </c>
      <c r="S84" s="40" t="str">
        <f>IF('2013'!T84="",'2013'!A84,"")</f>
        <v>sarvipöllö</v>
      </c>
      <c r="T84" s="40" t="str">
        <f>IF('2013'!U84="",'2013'!A84,"")</f>
        <v>sarvipöllö</v>
      </c>
      <c r="U84" s="40" t="str">
        <f>IF('2013'!V84="",'2013'!A84,"")</f>
        <v>sarvipöllö</v>
      </c>
      <c r="V84" s="40" t="str">
        <f>IF('2013'!W84="",'2013'!A84,"")</f>
        <v>sarvipöllö</v>
      </c>
      <c r="W84" s="40" t="str">
        <f>IF('2013'!X84="",'2013'!A84,"")</f>
        <v>sarvipöllö</v>
      </c>
      <c r="X84" s="7"/>
      <c r="Y84" s="8">
        <f t="shared" si="5"/>
        <v>20</v>
      </c>
      <c r="Z84" s="41">
        <f t="shared" si="6"/>
        <v>1</v>
      </c>
      <c r="AA84" s="5" t="str">
        <f>IF('2013'!AC84="",'2013'!A84,"")</f>
        <v>sarvipöllö</v>
      </c>
      <c r="AB84" s="40" t="str">
        <f>IF('2013'!AD84="",'2013'!A84,"")</f>
        <v>sarvipöllö</v>
      </c>
    </row>
    <row r="85" spans="1:28" x14ac:dyDescent="0.2">
      <c r="A85" s="14" t="s">
        <v>108</v>
      </c>
      <c r="B85" s="7">
        <f t="shared" si="7"/>
        <v>20</v>
      </c>
      <c r="C85" s="18"/>
      <c r="D85" s="40" t="str">
        <f>IF('2013'!E85="",'2013'!A85,"")</f>
        <v>suopöllö</v>
      </c>
      <c r="E85" s="40" t="str">
        <f>IF('2013'!F85="",'2013'!A85,"")</f>
        <v>suopöllö</v>
      </c>
      <c r="F85" s="40" t="str">
        <f>IF('2013'!G85="",'2013'!A85,"")</f>
        <v>suopöllö</v>
      </c>
      <c r="G85" s="40" t="str">
        <f>IF('2013'!H85="",'2013'!A85,"")</f>
        <v>suopöllö</v>
      </c>
      <c r="H85" s="40" t="str">
        <f>IF('2013'!I85="",'2013'!A85,"")</f>
        <v>suopöllö</v>
      </c>
      <c r="I85" s="40" t="str">
        <f>IF('2013'!J85="",'2013'!A85,"")</f>
        <v>suopöllö</v>
      </c>
      <c r="J85" s="40" t="str">
        <f>IF('2013'!K85="",'2013'!A85,"")</f>
        <v>suopöllö</v>
      </c>
      <c r="K85" s="40" t="str">
        <f>IF('2013'!L85="",'2013'!A85,"")</f>
        <v>suopöllö</v>
      </c>
      <c r="L85" s="40" t="str">
        <f>IF('2013'!M85="",'2013'!A85,"")</f>
        <v>suopöllö</v>
      </c>
      <c r="M85" s="40" t="str">
        <f>IF('2013'!N85="",'2013'!A85,"")</f>
        <v>suopöllö</v>
      </c>
      <c r="N85" s="40" t="str">
        <f>IF('2013'!O85="",'2013'!A85,"")</f>
        <v>suopöllö</v>
      </c>
      <c r="O85" s="40" t="str">
        <f>IF('2013'!P85="",'2013'!A85,"")</f>
        <v>suopöllö</v>
      </c>
      <c r="P85" s="40" t="str">
        <f>IF('2013'!Q85="",'2013'!A85,"")</f>
        <v>suopöllö</v>
      </c>
      <c r="Q85" s="40" t="str">
        <f>IF('2013'!R85="",'2013'!A85,"")</f>
        <v>suopöllö</v>
      </c>
      <c r="R85" s="40" t="str">
        <f>IF('2013'!S85="",'2013'!A85,"")</f>
        <v>suopöllö</v>
      </c>
      <c r="S85" s="40" t="str">
        <f>IF('2013'!T85="",'2013'!A85,"")</f>
        <v>suopöllö</v>
      </c>
      <c r="T85" s="40" t="str">
        <f>IF('2013'!U85="",'2013'!A85,"")</f>
        <v>suopöllö</v>
      </c>
      <c r="U85" s="40" t="str">
        <f>IF('2013'!V85="",'2013'!A85,"")</f>
        <v>suopöllö</v>
      </c>
      <c r="V85" s="40" t="str">
        <f>IF('2013'!W85="",'2013'!A85,"")</f>
        <v>suopöllö</v>
      </c>
      <c r="W85" s="40" t="str">
        <f>IF('2013'!X85="",'2013'!A85,"")</f>
        <v>suopöllö</v>
      </c>
      <c r="X85" s="7"/>
      <c r="Y85" s="8">
        <f t="shared" si="5"/>
        <v>20</v>
      </c>
      <c r="Z85" s="41">
        <f t="shared" si="6"/>
        <v>1</v>
      </c>
      <c r="AA85" s="5" t="str">
        <f>IF('2013'!AC85="",'2013'!A85,"")</f>
        <v>suopöllö</v>
      </c>
      <c r="AB85" s="40" t="str">
        <f>IF('2013'!AD85="",'2013'!A85,"")</f>
        <v>suopöllö</v>
      </c>
    </row>
    <row r="86" spans="1:28" x14ac:dyDescent="0.2">
      <c r="A86" s="14" t="s">
        <v>109</v>
      </c>
      <c r="B86" s="7">
        <f t="shared" si="7"/>
        <v>20</v>
      </c>
      <c r="C86" s="7"/>
      <c r="D86" s="40" t="str">
        <f>IF('2013'!E86="",'2013'!A86,"")</f>
        <v/>
      </c>
      <c r="E86" s="40" t="str">
        <f>IF('2013'!F86="",'2013'!A86,"")</f>
        <v>helmipöllö</v>
      </c>
      <c r="F86" s="40" t="str">
        <f>IF('2013'!G86="",'2013'!A86,"")</f>
        <v>helmipöllö</v>
      </c>
      <c r="G86" s="40" t="str">
        <f>IF('2013'!H86="",'2013'!A86,"")</f>
        <v>helmipöllö</v>
      </c>
      <c r="H86" s="40" t="str">
        <f>IF('2013'!I86="",'2013'!A86,"")</f>
        <v/>
      </c>
      <c r="I86" s="40" t="str">
        <f>IF('2013'!J86="",'2013'!A86,"")</f>
        <v>helmipöllö</v>
      </c>
      <c r="J86" s="40" t="str">
        <f>IF('2013'!K86="",'2013'!A86,"")</f>
        <v>helmipöllö</v>
      </c>
      <c r="K86" s="40" t="str">
        <f>IF('2013'!L86="",'2013'!A86,"")</f>
        <v>helmipöllö</v>
      </c>
      <c r="L86" s="40" t="str">
        <f>IF('2013'!M86="",'2013'!A86,"")</f>
        <v>helmipöllö</v>
      </c>
      <c r="M86" s="40" t="str">
        <f>IF('2013'!N86="",'2013'!A86,"")</f>
        <v>helmipöllö</v>
      </c>
      <c r="N86" s="40" t="str">
        <f>IF('2013'!O86="",'2013'!A86,"")</f>
        <v>helmipöllö</v>
      </c>
      <c r="O86" s="40" t="str">
        <f>IF('2013'!P86="",'2013'!A86,"")</f>
        <v>helmipöllö</v>
      </c>
      <c r="P86" s="40" t="str">
        <f>IF('2013'!Q86="",'2013'!A86,"")</f>
        <v>helmipöllö</v>
      </c>
      <c r="Q86" s="40" t="str">
        <f>IF('2013'!R86="",'2013'!A86,"")</f>
        <v>helmipöllö</v>
      </c>
      <c r="R86" s="40" t="str">
        <f>IF('2013'!S86="",'2013'!A86,"")</f>
        <v>helmipöllö</v>
      </c>
      <c r="S86" s="40" t="str">
        <f>IF('2013'!T86="",'2013'!A86,"")</f>
        <v>helmipöllö</v>
      </c>
      <c r="T86" s="40" t="str">
        <f>IF('2013'!U86="",'2013'!A86,"")</f>
        <v>helmipöllö</v>
      </c>
      <c r="U86" s="40" t="str">
        <f>IF('2013'!V86="",'2013'!A86,"")</f>
        <v>helmipöllö</v>
      </c>
      <c r="V86" s="40" t="str">
        <f>IF('2013'!W86="",'2013'!A86,"")</f>
        <v>helmipöllö</v>
      </c>
      <c r="W86" s="40" t="str">
        <f>IF('2013'!X86="",'2013'!A86,"")</f>
        <v>helmipöllö</v>
      </c>
      <c r="X86" s="7"/>
      <c r="Y86" s="8">
        <f t="shared" si="5"/>
        <v>20</v>
      </c>
      <c r="Z86" s="41">
        <f t="shared" si="6"/>
        <v>1</v>
      </c>
      <c r="AA86" s="5" t="str">
        <f>IF('2013'!AC86="",'2013'!A86,"")</f>
        <v/>
      </c>
      <c r="AB86" s="40" t="str">
        <f>IF('2013'!AD86="",'2013'!A86,"")</f>
        <v>helmipöllö</v>
      </c>
    </row>
    <row r="87" spans="1:28" x14ac:dyDescent="0.2">
      <c r="A87" s="14" t="s">
        <v>31</v>
      </c>
      <c r="B87" s="7">
        <f t="shared" si="7"/>
        <v>20</v>
      </c>
      <c r="C87" s="7"/>
      <c r="D87" s="40" t="str">
        <f>IF('2013'!E87="",'2013'!A87,"")</f>
        <v>pieni pöllö</v>
      </c>
      <c r="E87" s="40" t="str">
        <f>IF('2013'!F87="",'2013'!A87,"")</f>
        <v>pieni pöllö</v>
      </c>
      <c r="F87" s="40" t="str">
        <f>IF('2013'!G87="",'2013'!A87,"")</f>
        <v>pieni pöllö</v>
      </c>
      <c r="G87" s="40" t="str">
        <f>IF('2013'!H87="",'2013'!A87,"")</f>
        <v>pieni pöllö</v>
      </c>
      <c r="H87" s="40" t="str">
        <f>IF('2013'!I87="",'2013'!A87,"")</f>
        <v>pieni pöllö</v>
      </c>
      <c r="I87" s="40" t="str">
        <f>IF('2013'!J87="",'2013'!A87,"")</f>
        <v>pieni pöllö</v>
      </c>
      <c r="J87" s="40" t="str">
        <f>IF('2013'!K87="",'2013'!A87,"")</f>
        <v>pieni pöllö</v>
      </c>
      <c r="K87" s="40" t="str">
        <f>IF('2013'!L87="",'2013'!A87,"")</f>
        <v>pieni pöllö</v>
      </c>
      <c r="L87" s="40" t="str">
        <f>IF('2013'!M87="",'2013'!A87,"")</f>
        <v>pieni pöllö</v>
      </c>
      <c r="M87" s="40" t="str">
        <f>IF('2013'!N87="",'2013'!A87,"")</f>
        <v>pieni pöllö</v>
      </c>
      <c r="N87" s="40" t="str">
        <f>IF('2013'!O87="",'2013'!A87,"")</f>
        <v>pieni pöllö</v>
      </c>
      <c r="O87" s="40" t="str">
        <f>IF('2013'!P87="",'2013'!A87,"")</f>
        <v>pieni pöllö</v>
      </c>
      <c r="P87" s="40" t="str">
        <f>IF('2013'!Q87="",'2013'!A87,"")</f>
        <v>pieni pöllö</v>
      </c>
      <c r="Q87" s="40" t="str">
        <f>IF('2013'!R87="",'2013'!A87,"")</f>
        <v>pieni pöllö</v>
      </c>
      <c r="R87" s="40" t="str">
        <f>IF('2013'!S87="",'2013'!A87,"")</f>
        <v>pieni pöllö</v>
      </c>
      <c r="S87" s="40" t="str">
        <f>IF('2013'!T87="",'2013'!A87,"")</f>
        <v>pieni pöllö</v>
      </c>
      <c r="T87" s="40" t="str">
        <f>IF('2013'!U87="",'2013'!A87,"")</f>
        <v>pieni pöllö</v>
      </c>
      <c r="U87" s="40" t="str">
        <f>IF('2013'!V87="",'2013'!A87,"")</f>
        <v>pieni pöllö</v>
      </c>
      <c r="V87" s="40" t="str">
        <f>IF('2013'!W87="",'2013'!A87,"")</f>
        <v>pieni pöllö</v>
      </c>
      <c r="W87" s="40" t="str">
        <f>IF('2013'!X87="",'2013'!A87,"")</f>
        <v>pieni pöllö</v>
      </c>
      <c r="X87" s="7"/>
      <c r="Y87" s="8">
        <f t="shared" si="5"/>
        <v>20</v>
      </c>
      <c r="Z87" s="41">
        <f t="shared" si="6"/>
        <v>1</v>
      </c>
      <c r="AA87" s="5" t="str">
        <f>IF('2013'!AC87="",'2013'!A87,"")</f>
        <v>pieni pöllö</v>
      </c>
      <c r="AB87" s="40" t="str">
        <f>IF('2013'!AD87="",'2013'!A87,"")</f>
        <v>pieni pöllö</v>
      </c>
    </row>
    <row r="88" spans="1:28" x14ac:dyDescent="0.2">
      <c r="A88" s="14" t="s">
        <v>33</v>
      </c>
      <c r="B88" s="7">
        <f>Y88</f>
        <v>20</v>
      </c>
      <c r="C88" s="7"/>
      <c r="D88" s="40" t="str">
        <f>IF('2013'!E88="",'2013'!A88,"")</f>
        <v>keskikokoinen pöllö</v>
      </c>
      <c r="E88" s="40" t="str">
        <f>IF('2013'!F88="",'2013'!A88,"")</f>
        <v>keskikokoinen pöllö</v>
      </c>
      <c r="F88" s="40" t="str">
        <f>IF('2013'!G88="",'2013'!A88,"")</f>
        <v>keskikokoinen pöllö</v>
      </c>
      <c r="G88" s="40" t="str">
        <f>IF('2013'!H88="",'2013'!A88,"")</f>
        <v>keskikokoinen pöllö</v>
      </c>
      <c r="H88" s="40" t="str">
        <f>IF('2013'!I88="",'2013'!A88,"")</f>
        <v>keskikokoinen pöllö</v>
      </c>
      <c r="I88" s="40" t="str">
        <f>IF('2013'!J88="",'2013'!A88,"")</f>
        <v>keskikokoinen pöllö</v>
      </c>
      <c r="J88" s="40" t="str">
        <f>IF('2013'!K88="",'2013'!A88,"")</f>
        <v>keskikokoinen pöllö</v>
      </c>
      <c r="K88" s="40" t="str">
        <f>IF('2013'!L88="",'2013'!A88,"")</f>
        <v>keskikokoinen pöllö</v>
      </c>
      <c r="L88" s="40" t="str">
        <f>IF('2013'!M88="",'2013'!A88,"")</f>
        <v>keskikokoinen pöllö</v>
      </c>
      <c r="M88" s="40" t="str">
        <f>IF('2013'!N88="",'2013'!A88,"")</f>
        <v>keskikokoinen pöllö</v>
      </c>
      <c r="N88" s="40" t="str">
        <f>IF('2013'!O88="",'2013'!A88,"")</f>
        <v>keskikokoinen pöllö</v>
      </c>
      <c r="O88" s="40" t="str">
        <f>IF('2013'!P88="",'2013'!A88,"")</f>
        <v>keskikokoinen pöllö</v>
      </c>
      <c r="P88" s="40" t="str">
        <f>IF('2013'!Q88="",'2013'!A88,"")</f>
        <v>keskikokoinen pöllö</v>
      </c>
      <c r="Q88" s="40" t="str">
        <f>IF('2013'!R88="",'2013'!A88,"")</f>
        <v>keskikokoinen pöllö</v>
      </c>
      <c r="R88" s="40" t="str">
        <f>IF('2013'!S88="",'2013'!A88,"")</f>
        <v>keskikokoinen pöllö</v>
      </c>
      <c r="S88" s="40" t="str">
        <f>IF('2013'!T88="",'2013'!A88,"")</f>
        <v>keskikokoinen pöllö</v>
      </c>
      <c r="T88" s="40" t="str">
        <f>IF('2013'!U88="",'2013'!A88,"")</f>
        <v>keskikokoinen pöllö</v>
      </c>
      <c r="U88" s="40" t="str">
        <f>IF('2013'!V88="",'2013'!A88,"")</f>
        <v>keskikokoinen pöllö</v>
      </c>
      <c r="V88" s="40" t="str">
        <f>IF('2013'!W88="",'2013'!A88,"")</f>
        <v>keskikokoinen pöllö</v>
      </c>
      <c r="W88" s="40" t="str">
        <f>IF('2013'!X88="",'2013'!A88,"")</f>
        <v>keskikokoinen pöllö</v>
      </c>
      <c r="X88" s="7"/>
      <c r="Y88" s="8">
        <f t="shared" si="5"/>
        <v>20</v>
      </c>
      <c r="Z88" s="41">
        <f t="shared" si="6"/>
        <v>1</v>
      </c>
      <c r="AA88" s="5" t="str">
        <f>IF('2013'!AC88="",'2013'!A88,"")</f>
        <v>keskikokoinen pöllö</v>
      </c>
      <c r="AB88" s="40" t="str">
        <f>IF('2013'!AD88="",'2013'!A88,"")</f>
        <v>keskikokoinen pöllö</v>
      </c>
    </row>
    <row r="89" spans="1:28" x14ac:dyDescent="0.2">
      <c r="A89" s="14" t="s">
        <v>32</v>
      </c>
      <c r="B89" s="7">
        <f t="shared" si="7"/>
        <v>19</v>
      </c>
      <c r="C89" s="7"/>
      <c r="D89" s="40" t="str">
        <f>IF('2013'!E89="",'2013'!A89,"")</f>
        <v>iso pöllö</v>
      </c>
      <c r="E89" s="40" t="str">
        <f>IF('2013'!F89="",'2013'!A89,"")</f>
        <v>iso pöllö</v>
      </c>
      <c r="F89" s="40" t="str">
        <f>IF('2013'!G89="",'2013'!A89,"")</f>
        <v>iso pöllö</v>
      </c>
      <c r="G89" s="40" t="str">
        <f>IF('2013'!H89="",'2013'!A89,"")</f>
        <v>iso pöllö</v>
      </c>
      <c r="H89" s="40" t="str">
        <f>IF('2013'!I89="",'2013'!A89,"")</f>
        <v>iso pöllö</v>
      </c>
      <c r="I89" s="40" t="str">
        <f>IF('2013'!J89="",'2013'!A89,"")</f>
        <v>iso pöllö</v>
      </c>
      <c r="J89" s="40" t="str">
        <f>IF('2013'!K89="",'2013'!A89,"")</f>
        <v>iso pöllö</v>
      </c>
      <c r="K89" s="40" t="str">
        <f>IF('2013'!L89="",'2013'!A89,"")</f>
        <v>iso pöllö</v>
      </c>
      <c r="L89" s="40" t="str">
        <f>IF('2013'!M89="",'2013'!A89,"")</f>
        <v>iso pöllö</v>
      </c>
      <c r="M89" s="40" t="str">
        <f>IF('2013'!N89="",'2013'!A89,"")</f>
        <v>iso pöllö</v>
      </c>
      <c r="N89" s="40" t="str">
        <f>IF('2013'!O89="",'2013'!A89,"")</f>
        <v>iso pöllö</v>
      </c>
      <c r="O89" s="40" t="str">
        <f>IF('2013'!P89="",'2013'!A89,"")</f>
        <v>iso pöllö</v>
      </c>
      <c r="P89" s="40" t="str">
        <f>IF('2013'!Q89="",'2013'!A89,"")</f>
        <v>iso pöllö</v>
      </c>
      <c r="Q89" s="40" t="str">
        <f>IF('2013'!R89="",'2013'!A89,"")</f>
        <v>iso pöllö</v>
      </c>
      <c r="R89" s="40" t="str">
        <f>IF('2013'!S89="",'2013'!A89,"")</f>
        <v>iso pöllö</v>
      </c>
      <c r="S89" s="40" t="str">
        <f>IF('2013'!T89="",'2013'!A89,"")</f>
        <v>iso pöllö</v>
      </c>
      <c r="T89" s="40" t="str">
        <f>IF('2013'!U89="",'2013'!A89,"")</f>
        <v>iso pöllö</v>
      </c>
      <c r="U89" s="40"/>
      <c r="V89" s="40" t="str">
        <f>IF('2013'!W89="",'2013'!A89,"")</f>
        <v>iso pöllö</v>
      </c>
      <c r="W89" s="40" t="str">
        <f>IF('2013'!X89="",'2013'!A89,"")</f>
        <v>iso pöllö</v>
      </c>
      <c r="X89" s="7"/>
      <c r="Y89" s="8">
        <f t="shared" si="5"/>
        <v>19</v>
      </c>
      <c r="Z89" s="41">
        <f t="shared" si="6"/>
        <v>1</v>
      </c>
      <c r="AA89" s="5" t="str">
        <f>IF('2013'!AC89="",'2013'!A89,"")</f>
        <v>iso pöllö</v>
      </c>
      <c r="AB89" s="40" t="str">
        <f>IF('2013'!AD89="",'2013'!A89,"")</f>
        <v>iso pöllö</v>
      </c>
    </row>
    <row r="90" spans="1:28" x14ac:dyDescent="0.2">
      <c r="A90" s="14" t="s">
        <v>110</v>
      </c>
      <c r="B90" s="7">
        <f t="shared" si="7"/>
        <v>20</v>
      </c>
      <c r="C90" s="7"/>
      <c r="D90" s="40" t="str">
        <f>IF('2013'!E90="",'2013'!A90,"")</f>
        <v/>
      </c>
      <c r="E90" s="40" t="str">
        <f>IF('2013'!F90="",'2013'!A90,"")</f>
        <v/>
      </c>
      <c r="F90" s="40" t="str">
        <f>IF('2013'!G90="",'2013'!A90,"")</f>
        <v/>
      </c>
      <c r="G90" s="40" t="str">
        <f>IF('2013'!H90="",'2013'!A90,"")</f>
        <v>harmaapäätikka</v>
      </c>
      <c r="H90" s="40" t="str">
        <f>IF('2013'!I90="",'2013'!A90,"")</f>
        <v/>
      </c>
      <c r="I90" s="40" t="str">
        <f>IF('2013'!J90="",'2013'!A90,"")</f>
        <v>harmaapäätikka</v>
      </c>
      <c r="J90" s="40" t="str">
        <f>IF('2013'!K90="",'2013'!A90,"")</f>
        <v/>
      </c>
      <c r="K90" s="40" t="str">
        <f>IF('2013'!L90="",'2013'!A90,"")</f>
        <v/>
      </c>
      <c r="L90" s="40" t="str">
        <f>IF('2013'!M90="",'2013'!A90,"")</f>
        <v>harmaapäätikka</v>
      </c>
      <c r="M90" s="40" t="str">
        <f>IF('2013'!N90="",'2013'!A90,"")</f>
        <v>harmaapäätikka</v>
      </c>
      <c r="N90" s="40" t="str">
        <f>IF('2013'!O90="",'2013'!A90,"")</f>
        <v/>
      </c>
      <c r="O90" s="40" t="str">
        <f>IF('2013'!P90="",'2013'!A90,"")</f>
        <v/>
      </c>
      <c r="P90" s="40" t="str">
        <f>IF('2013'!Q90="",'2013'!A90,"")</f>
        <v/>
      </c>
      <c r="Q90" s="40" t="str">
        <f>IF('2013'!R90="",'2013'!A90,"")</f>
        <v>harmaapäätikka</v>
      </c>
      <c r="R90" s="40" t="str">
        <f>IF('2013'!S90="",'2013'!A90,"")</f>
        <v>harmaapäätikka</v>
      </c>
      <c r="S90" s="40" t="str">
        <f>IF('2013'!T90="",'2013'!A90,"")</f>
        <v>harmaapäätikka</v>
      </c>
      <c r="T90" s="40" t="str">
        <f>IF('2013'!U90="",'2013'!A90,"")</f>
        <v/>
      </c>
      <c r="U90" s="40" t="str">
        <f>IF('2013'!V90="",'2013'!A90,"")</f>
        <v/>
      </c>
      <c r="V90" s="40" t="str">
        <f>IF('2013'!W90="",'2013'!A90,"")</f>
        <v>harmaapäätikka</v>
      </c>
      <c r="W90" s="40" t="str">
        <f>IF('2013'!X90="",'2013'!A90,"")</f>
        <v>harmaapäätikka</v>
      </c>
      <c r="X90" s="7"/>
      <c r="Y90" s="8">
        <f t="shared" si="5"/>
        <v>20</v>
      </c>
      <c r="Z90" s="41">
        <f t="shared" si="6"/>
        <v>1</v>
      </c>
      <c r="AA90" s="5" t="str">
        <f>IF('2013'!AC90="",'2013'!A90,"")</f>
        <v/>
      </c>
      <c r="AB90" s="40" t="str">
        <f>IF('2013'!AD90="",'2013'!A90,"")</f>
        <v/>
      </c>
    </row>
    <row r="91" spans="1:28" x14ac:dyDescent="0.2">
      <c r="A91" s="14" t="s">
        <v>111</v>
      </c>
      <c r="B91" s="7">
        <f t="shared" si="7"/>
        <v>20</v>
      </c>
      <c r="C91" s="7"/>
      <c r="D91" s="40" t="str">
        <f>IF('2013'!E91="",'2013'!A91,"")</f>
        <v/>
      </c>
      <c r="E91" s="40" t="str">
        <f>IF('2013'!F91="",'2013'!A91,"")</f>
        <v/>
      </c>
      <c r="F91" s="40" t="str">
        <f>IF('2013'!G91="",'2013'!A91,"")</f>
        <v/>
      </c>
      <c r="G91" s="40" t="str">
        <f>IF('2013'!H91="",'2013'!A91,"")</f>
        <v/>
      </c>
      <c r="H91" s="40" t="str">
        <f>IF('2013'!I91="",'2013'!A91,"")</f>
        <v/>
      </c>
      <c r="I91" s="40" t="str">
        <f>IF('2013'!J91="",'2013'!A91,"")</f>
        <v/>
      </c>
      <c r="J91" s="40" t="str">
        <f>IF('2013'!K91="",'2013'!A91,"")</f>
        <v/>
      </c>
      <c r="K91" s="40" t="str">
        <f>IF('2013'!L91="",'2013'!A91,"")</f>
        <v/>
      </c>
      <c r="L91" s="40" t="str">
        <f>IF('2013'!M91="",'2013'!A91,"")</f>
        <v>palokärki</v>
      </c>
      <c r="M91" s="40" t="str">
        <f>IF('2013'!N91="",'2013'!A91,"")</f>
        <v>palokärki</v>
      </c>
      <c r="N91" s="40" t="str">
        <f>IF('2013'!O91="",'2013'!A91,"")</f>
        <v/>
      </c>
      <c r="O91" s="40" t="str">
        <f>IF('2013'!P91="",'2013'!A91,"")</f>
        <v>palokärki</v>
      </c>
      <c r="P91" s="40" t="str">
        <f>IF('2013'!Q91="",'2013'!A91,"")</f>
        <v/>
      </c>
      <c r="Q91" s="40" t="str">
        <f>IF('2013'!R91="",'2013'!A91,"")</f>
        <v>palokärki</v>
      </c>
      <c r="R91" s="40" t="str">
        <f>IF('2013'!S91="",'2013'!A91,"")</f>
        <v>palokärki</v>
      </c>
      <c r="S91" s="40" t="str">
        <f>IF('2013'!T91="",'2013'!A91,"")</f>
        <v>palokärki</v>
      </c>
      <c r="T91" s="40" t="str">
        <f>IF('2013'!U91="",'2013'!A91,"")</f>
        <v>palokärki</v>
      </c>
      <c r="U91" s="40" t="str">
        <f>IF('2013'!V91="",'2013'!A91,"")</f>
        <v/>
      </c>
      <c r="V91" s="40" t="str">
        <f>IF('2013'!W91="",'2013'!A91,"")</f>
        <v>palokärki</v>
      </c>
      <c r="W91" s="40" t="str">
        <f>IF('2013'!X91="",'2013'!A91,"")</f>
        <v>palokärki</v>
      </c>
      <c r="X91" s="7"/>
      <c r="Y91" s="8">
        <f t="shared" si="5"/>
        <v>20</v>
      </c>
      <c r="Z91" s="41">
        <f t="shared" si="6"/>
        <v>1</v>
      </c>
      <c r="AA91" s="5" t="str">
        <f>IF('2013'!AC91="",'2013'!A91,"")</f>
        <v/>
      </c>
      <c r="AB91" s="40" t="str">
        <f>IF('2013'!AD91="",'2013'!A91,"")</f>
        <v/>
      </c>
    </row>
    <row r="92" spans="1:28" x14ac:dyDescent="0.2">
      <c r="A92" s="14" t="s">
        <v>112</v>
      </c>
      <c r="B92" s="7">
        <f t="shared" si="7"/>
        <v>20</v>
      </c>
      <c r="C92" s="7"/>
      <c r="D92" s="40" t="str">
        <f>IF('2013'!E92="",'2013'!A92,"")</f>
        <v/>
      </c>
      <c r="E92" s="40" t="str">
        <f>IF('2013'!F92="",'2013'!A92,"")</f>
        <v/>
      </c>
      <c r="F92" s="40" t="str">
        <f>IF('2013'!G92="",'2013'!A92,"")</f>
        <v/>
      </c>
      <c r="G92" s="40" t="str">
        <f>IF('2013'!H92="",'2013'!A92,"")</f>
        <v/>
      </c>
      <c r="H92" s="40" t="str">
        <f>IF('2013'!I92="",'2013'!A92,"")</f>
        <v/>
      </c>
      <c r="I92" s="40" t="str">
        <f>IF('2013'!J92="",'2013'!A92,"")</f>
        <v/>
      </c>
      <c r="J92" s="40" t="str">
        <f>IF('2013'!K92="",'2013'!A92,"")</f>
        <v/>
      </c>
      <c r="K92" s="40" t="str">
        <f>IF('2013'!L92="",'2013'!A92,"")</f>
        <v/>
      </c>
      <c r="L92" s="40" t="str">
        <f>IF('2013'!M92="",'2013'!A92,"")</f>
        <v/>
      </c>
      <c r="M92" s="40" t="str">
        <f>IF('2013'!N92="",'2013'!A92,"")</f>
        <v/>
      </c>
      <c r="N92" s="40" t="str">
        <f>IF('2013'!O92="",'2013'!A92,"")</f>
        <v/>
      </c>
      <c r="O92" s="40" t="str">
        <f>IF('2013'!P92="",'2013'!A92,"")</f>
        <v/>
      </c>
      <c r="P92" s="40" t="str">
        <f>IF('2013'!Q92="",'2013'!A92,"")</f>
        <v/>
      </c>
      <c r="Q92" s="40" t="str">
        <f>IF('2013'!R92="",'2013'!A92,"")</f>
        <v/>
      </c>
      <c r="R92" s="40" t="str">
        <f>IF('2013'!S92="",'2013'!A92,"")</f>
        <v/>
      </c>
      <c r="S92" s="40" t="str">
        <f>IF('2013'!T92="",'2013'!A92,"")</f>
        <v/>
      </c>
      <c r="T92" s="40" t="str">
        <f>IF('2013'!U92="",'2013'!A92,"")</f>
        <v/>
      </c>
      <c r="U92" s="40" t="str">
        <f>IF('2013'!V92="",'2013'!A92,"")</f>
        <v/>
      </c>
      <c r="V92" s="40" t="str">
        <f>IF('2013'!W92="",'2013'!A92,"")</f>
        <v/>
      </c>
      <c r="W92" s="40" t="str">
        <f>IF('2013'!X92="",'2013'!A92,"")</f>
        <v/>
      </c>
      <c r="X92" s="7"/>
      <c r="Y92" s="8">
        <f t="shared" si="5"/>
        <v>20</v>
      </c>
      <c r="Z92" s="41">
        <f t="shared" si="6"/>
        <v>1</v>
      </c>
      <c r="AA92" s="5" t="str">
        <f>IF('2013'!AC92="",'2013'!A92,"")</f>
        <v/>
      </c>
      <c r="AB92" s="40" t="str">
        <f>IF('2013'!AD92="",'2013'!A92,"")</f>
        <v/>
      </c>
    </row>
    <row r="93" spans="1:28" x14ac:dyDescent="0.2">
      <c r="A93" s="14" t="s">
        <v>113</v>
      </c>
      <c r="B93" s="7">
        <f t="shared" si="7"/>
        <v>20</v>
      </c>
      <c r="C93" s="18"/>
      <c r="D93" s="40" t="str">
        <f>IF('2013'!E93="",'2013'!A93,"")</f>
        <v>valkoselkätikka</v>
      </c>
      <c r="E93" s="40" t="str">
        <f>IF('2013'!F93="",'2013'!A93,"")</f>
        <v/>
      </c>
      <c r="F93" s="40" t="str">
        <f>IF('2013'!G93="",'2013'!A93,"")</f>
        <v>valkoselkätikka</v>
      </c>
      <c r="G93" s="40" t="str">
        <f>IF('2013'!H93="",'2013'!A93,"")</f>
        <v>valkoselkätikka</v>
      </c>
      <c r="H93" s="40" t="str">
        <f>IF('2013'!I93="",'2013'!A93,"")</f>
        <v>valkoselkätikka</v>
      </c>
      <c r="I93" s="40" t="str">
        <f>IF('2013'!J93="",'2013'!A93,"")</f>
        <v/>
      </c>
      <c r="J93" s="40" t="str">
        <f>IF('2013'!K93="",'2013'!A93,"")</f>
        <v>valkoselkätikka</v>
      </c>
      <c r="K93" s="40" t="str">
        <f>IF('2013'!L93="",'2013'!A93,"")</f>
        <v>valkoselkätikka</v>
      </c>
      <c r="L93" s="40" t="str">
        <f>IF('2013'!M93="",'2013'!A93,"")</f>
        <v/>
      </c>
      <c r="M93" s="40" t="str">
        <f>IF('2013'!N93="",'2013'!A93,"")</f>
        <v>valkoselkätikka</v>
      </c>
      <c r="N93" s="40" t="str">
        <f>IF('2013'!O93="",'2013'!A93,"")</f>
        <v>valkoselkätikka</v>
      </c>
      <c r="O93" s="40" t="str">
        <f>IF('2013'!P93="",'2013'!A93,"")</f>
        <v>valkoselkätikka</v>
      </c>
      <c r="P93" s="40" t="str">
        <f>IF('2013'!Q93="",'2013'!A93,"")</f>
        <v>valkoselkätikka</v>
      </c>
      <c r="Q93" s="40" t="str">
        <f>IF('2013'!R93="",'2013'!A93,"")</f>
        <v>valkoselkätikka</v>
      </c>
      <c r="R93" s="40" t="str">
        <f>IF('2013'!S93="",'2013'!A93,"")</f>
        <v>valkoselkätikka</v>
      </c>
      <c r="S93" s="40" t="str">
        <f>IF('2013'!T93="",'2013'!A93,"")</f>
        <v>valkoselkätikka</v>
      </c>
      <c r="T93" s="40" t="str">
        <f>IF('2013'!U93="",'2013'!A93,"")</f>
        <v>valkoselkätikka</v>
      </c>
      <c r="U93" s="40" t="str">
        <f>IF('2013'!V93="",'2013'!A93,"")</f>
        <v>valkoselkätikka</v>
      </c>
      <c r="V93" s="40" t="str">
        <f>IF('2013'!W93="",'2013'!A93,"")</f>
        <v>valkoselkätikka</v>
      </c>
      <c r="W93" s="40" t="str">
        <f>IF('2013'!X93="",'2013'!A93,"")</f>
        <v>valkoselkätikka</v>
      </c>
      <c r="X93" s="7"/>
      <c r="Y93" s="8">
        <f t="shared" si="5"/>
        <v>20</v>
      </c>
      <c r="Z93" s="41">
        <f t="shared" si="6"/>
        <v>1</v>
      </c>
      <c r="AA93" s="5" t="str">
        <f>IF('2013'!AC93="",'2013'!A93,"")</f>
        <v>valkoselkätikka</v>
      </c>
      <c r="AB93" s="40" t="str">
        <f>IF('2013'!AD93="",'2013'!A93,"")</f>
        <v>valkoselkätikka</v>
      </c>
    </row>
    <row r="94" spans="1:28" x14ac:dyDescent="0.2">
      <c r="A94" s="14" t="s">
        <v>114</v>
      </c>
      <c r="B94" s="7">
        <f t="shared" si="7"/>
        <v>20</v>
      </c>
      <c r="C94" s="7"/>
      <c r="D94" s="40" t="str">
        <f>IF('2013'!E94="",'2013'!A94,"")</f>
        <v/>
      </c>
      <c r="E94" s="40" t="str">
        <f>IF('2013'!F94="",'2013'!A94,"")</f>
        <v/>
      </c>
      <c r="F94" s="40" t="str">
        <f>IF('2013'!G94="",'2013'!A94,"")</f>
        <v>pikkutikka</v>
      </c>
      <c r="G94" s="40" t="str">
        <f>IF('2013'!H94="",'2013'!A94,"")</f>
        <v>pikkutikka</v>
      </c>
      <c r="H94" s="40" t="str">
        <f>IF('2013'!I94="",'2013'!A94,"")</f>
        <v>pikkutikka</v>
      </c>
      <c r="I94" s="40" t="str">
        <f>IF('2013'!J94="",'2013'!A94,"")</f>
        <v/>
      </c>
      <c r="J94" s="40" t="str">
        <f>IF('2013'!K94="",'2013'!A94,"")</f>
        <v>pikkutikka</v>
      </c>
      <c r="K94" s="40" t="str">
        <f>IF('2013'!L94="",'2013'!A94,"")</f>
        <v/>
      </c>
      <c r="L94" s="40" t="str">
        <f>IF('2013'!M94="",'2013'!A94,"")</f>
        <v>pikkutikka</v>
      </c>
      <c r="M94" s="40" t="str">
        <f>IF('2013'!N94="",'2013'!A94,"")</f>
        <v/>
      </c>
      <c r="N94" s="40" t="str">
        <f>IF('2013'!O94="",'2013'!A94,"")</f>
        <v/>
      </c>
      <c r="O94" s="40" t="str">
        <f>IF('2013'!P94="",'2013'!A94,"")</f>
        <v>pikkutikka</v>
      </c>
      <c r="P94" s="40" t="str">
        <f>IF('2013'!Q94="",'2013'!A94,"")</f>
        <v>pikkutikka</v>
      </c>
      <c r="Q94" s="40" t="str">
        <f>IF('2013'!R94="",'2013'!A94,"")</f>
        <v>pikkutikka</v>
      </c>
      <c r="R94" s="40" t="str">
        <f>IF('2013'!S94="",'2013'!A94,"")</f>
        <v>pikkutikka</v>
      </c>
      <c r="S94" s="40" t="str">
        <f>IF('2013'!T94="",'2013'!A94,"")</f>
        <v>pikkutikka</v>
      </c>
      <c r="T94" s="40" t="str">
        <f>IF('2013'!U94="",'2013'!A94,"")</f>
        <v>pikkutikka</v>
      </c>
      <c r="U94" s="40" t="str">
        <f>IF('2013'!V94="",'2013'!A94,"")</f>
        <v>pikkutikka</v>
      </c>
      <c r="V94" s="40" t="str">
        <f>IF('2013'!W94="",'2013'!A94,"")</f>
        <v>pikkutikka</v>
      </c>
      <c r="W94" s="40" t="str">
        <f>IF('2013'!X94="",'2013'!A94,"")</f>
        <v>pikkutikka</v>
      </c>
      <c r="X94" s="7"/>
      <c r="Y94" s="8">
        <f t="shared" si="5"/>
        <v>20</v>
      </c>
      <c r="Z94" s="41">
        <f t="shared" si="6"/>
        <v>1</v>
      </c>
      <c r="AA94" s="5" t="str">
        <f>IF('2013'!AC94="",'2013'!A94,"")</f>
        <v/>
      </c>
      <c r="AB94" s="40" t="str">
        <f>IF('2013'!AD94="",'2013'!A94,"")</f>
        <v>pikkutikka</v>
      </c>
    </row>
    <row r="95" spans="1:28" x14ac:dyDescent="0.2">
      <c r="A95" s="14" t="s">
        <v>115</v>
      </c>
      <c r="B95" s="7">
        <f t="shared" si="7"/>
        <v>20</v>
      </c>
      <c r="C95" s="7"/>
      <c r="D95" s="40" t="str">
        <f>IF('2013'!E95="",'2013'!A95,"")</f>
        <v/>
      </c>
      <c r="E95" s="40" t="str">
        <f>IF('2013'!F95="",'2013'!A95,"")</f>
        <v/>
      </c>
      <c r="F95" s="40" t="str">
        <f>IF('2013'!G95="",'2013'!A95,"")</f>
        <v/>
      </c>
      <c r="G95" s="40" t="str">
        <f>IF('2013'!H95="",'2013'!A95,"")</f>
        <v/>
      </c>
      <c r="H95" s="40" t="str">
        <f>IF('2013'!I95="",'2013'!A95,"")</f>
        <v/>
      </c>
      <c r="I95" s="40" t="str">
        <f>IF('2013'!J95="",'2013'!A95,"")</f>
        <v/>
      </c>
      <c r="J95" s="40" t="str">
        <f>IF('2013'!K95="",'2013'!A95,"")</f>
        <v>pohjantikka</v>
      </c>
      <c r="K95" s="40" t="str">
        <f>IF('2013'!L95="",'2013'!A95,"")</f>
        <v>pohjantikka</v>
      </c>
      <c r="L95" s="40" t="str">
        <f>IF('2013'!M95="",'2013'!A95,"")</f>
        <v/>
      </c>
      <c r="M95" s="40" t="str">
        <f>IF('2013'!N95="",'2013'!A95,"")</f>
        <v>pohjantikka</v>
      </c>
      <c r="N95" s="40" t="str">
        <f>IF('2013'!O95="",'2013'!A95,"")</f>
        <v/>
      </c>
      <c r="O95" s="40" t="str">
        <f>IF('2013'!P95="",'2013'!A95,"")</f>
        <v>pohjantikka</v>
      </c>
      <c r="P95" s="40" t="str">
        <f>IF('2013'!Q95="",'2013'!A95,"")</f>
        <v>pohjantikka</v>
      </c>
      <c r="Q95" s="40" t="str">
        <f>IF('2013'!R95="",'2013'!A95,"")</f>
        <v/>
      </c>
      <c r="R95" s="40" t="str">
        <f>IF('2013'!S95="",'2013'!A95,"")</f>
        <v>pohjantikka</v>
      </c>
      <c r="S95" s="40" t="str">
        <f>IF('2013'!T95="",'2013'!A95,"")</f>
        <v>pohjantikka</v>
      </c>
      <c r="T95" s="40" t="str">
        <f>IF('2013'!U95="",'2013'!A95,"")</f>
        <v>pohjantikka</v>
      </c>
      <c r="U95" s="40" t="str">
        <f>IF('2013'!V95="",'2013'!A95,"")</f>
        <v>pohjantikka</v>
      </c>
      <c r="V95" s="40" t="str">
        <f>IF('2013'!W95="",'2013'!A95,"")</f>
        <v>pohjantikka</v>
      </c>
      <c r="W95" s="40" t="str">
        <f>IF('2013'!X95="",'2013'!A95,"")</f>
        <v>pohjantikka</v>
      </c>
      <c r="X95" s="7"/>
      <c r="Y95" s="8">
        <f t="shared" si="5"/>
        <v>20</v>
      </c>
      <c r="Z95" s="41">
        <f t="shared" si="6"/>
        <v>1</v>
      </c>
      <c r="AA95" s="5" t="str">
        <f>IF('2013'!AC95="",'2013'!A95,"")</f>
        <v/>
      </c>
      <c r="AB95" s="40" t="str">
        <f>IF('2013'!AD95="",'2013'!A95,"")</f>
        <v/>
      </c>
    </row>
    <row r="96" spans="1:28" x14ac:dyDescent="0.2">
      <c r="A96" s="14" t="s">
        <v>116</v>
      </c>
      <c r="B96" s="7">
        <f t="shared" si="7"/>
        <v>20</v>
      </c>
      <c r="C96" s="18"/>
      <c r="D96" s="40" t="str">
        <f>IF('2013'!E96="",'2013'!A96,"")</f>
        <v>töyhtökiuru</v>
      </c>
      <c r="E96" s="40" t="str">
        <f>IF('2013'!F96="",'2013'!A96,"")</f>
        <v>töyhtökiuru</v>
      </c>
      <c r="F96" s="40" t="str">
        <f>IF('2013'!G96="",'2013'!A96,"")</f>
        <v>töyhtökiuru</v>
      </c>
      <c r="G96" s="40" t="str">
        <f>IF('2013'!H96="",'2013'!A96,"")</f>
        <v>töyhtökiuru</v>
      </c>
      <c r="H96" s="40" t="str">
        <f>IF('2013'!I96="",'2013'!A96,"")</f>
        <v>töyhtökiuru</v>
      </c>
      <c r="I96" s="40" t="str">
        <f>IF('2013'!J96="",'2013'!A96,"")</f>
        <v>töyhtökiuru</v>
      </c>
      <c r="J96" s="40" t="str">
        <f>IF('2013'!K96="",'2013'!A96,"")</f>
        <v>töyhtökiuru</v>
      </c>
      <c r="K96" s="40" t="str">
        <f>IF('2013'!L96="",'2013'!A96,"")</f>
        <v>töyhtökiuru</v>
      </c>
      <c r="L96" s="40" t="str">
        <f>IF('2013'!M96="",'2013'!A96,"")</f>
        <v>töyhtökiuru</v>
      </c>
      <c r="M96" s="40" t="str">
        <f>IF('2013'!N96="",'2013'!A96,"")</f>
        <v>töyhtökiuru</v>
      </c>
      <c r="N96" s="40" t="str">
        <f>IF('2013'!O96="",'2013'!A96,"")</f>
        <v>töyhtökiuru</v>
      </c>
      <c r="O96" s="40" t="str">
        <f>IF('2013'!P96="",'2013'!A96,"")</f>
        <v>töyhtökiuru</v>
      </c>
      <c r="P96" s="40" t="str">
        <f>IF('2013'!Q96="",'2013'!A96,"")</f>
        <v>töyhtökiuru</v>
      </c>
      <c r="Q96" s="40" t="str">
        <f>IF('2013'!R96="",'2013'!A96,"")</f>
        <v>töyhtökiuru</v>
      </c>
      <c r="R96" s="40" t="str">
        <f>IF('2013'!S96="",'2013'!A96,"")</f>
        <v>töyhtökiuru</v>
      </c>
      <c r="S96" s="40" t="str">
        <f>IF('2013'!T96="",'2013'!A96,"")</f>
        <v>töyhtökiuru</v>
      </c>
      <c r="T96" s="40" t="str">
        <f>IF('2013'!U96="",'2013'!A96,"")</f>
        <v>töyhtökiuru</v>
      </c>
      <c r="U96" s="40" t="str">
        <f>IF('2013'!V96="",'2013'!A96,"")</f>
        <v>töyhtökiuru</v>
      </c>
      <c r="V96" s="40" t="str">
        <f>IF('2013'!W96="",'2013'!A96,"")</f>
        <v>töyhtökiuru</v>
      </c>
      <c r="W96" s="40" t="str">
        <f>IF('2013'!X96="",'2013'!A96,"")</f>
        <v>töyhtökiuru</v>
      </c>
      <c r="X96" s="7"/>
      <c r="Y96" s="8">
        <f t="shared" si="5"/>
        <v>20</v>
      </c>
      <c r="Z96" s="41">
        <f t="shared" si="6"/>
        <v>1</v>
      </c>
      <c r="AA96" s="5" t="str">
        <f>IF('2013'!AC96="",'2013'!A96,"")</f>
        <v>töyhtökiuru</v>
      </c>
      <c r="AB96" s="40" t="str">
        <f>IF('2013'!AD96="",'2013'!A96,"")</f>
        <v>töyhtökiuru</v>
      </c>
    </row>
    <row r="97" spans="1:28" x14ac:dyDescent="0.2">
      <c r="A97" s="14" t="s">
        <v>117</v>
      </c>
      <c r="B97" s="7">
        <f t="shared" si="7"/>
        <v>20</v>
      </c>
      <c r="C97" s="18"/>
      <c r="D97" s="40" t="str">
        <f>IF('2013'!E97="",'2013'!A97,"")</f>
        <v>kiuru</v>
      </c>
      <c r="E97" s="40" t="str">
        <f>IF('2013'!F97="",'2013'!A97,"")</f>
        <v>kiuru</v>
      </c>
      <c r="F97" s="40" t="str">
        <f>IF('2013'!G97="",'2013'!A97,"")</f>
        <v>kiuru</v>
      </c>
      <c r="G97" s="40" t="str">
        <f>IF('2013'!H97="",'2013'!A97,"")</f>
        <v>kiuru</v>
      </c>
      <c r="H97" s="40" t="str">
        <f>IF('2013'!I97="",'2013'!A97,"")</f>
        <v>kiuru</v>
      </c>
      <c r="I97" s="40" t="str">
        <f>IF('2013'!J97="",'2013'!A97,"")</f>
        <v>kiuru</v>
      </c>
      <c r="J97" s="40" t="str">
        <f>IF('2013'!K97="",'2013'!A97,"")</f>
        <v>kiuru</v>
      </c>
      <c r="K97" s="40" t="str">
        <f>IF('2013'!L97="",'2013'!A97,"")</f>
        <v>kiuru</v>
      </c>
      <c r="L97" s="40" t="str">
        <f>IF('2013'!M97="",'2013'!A97,"")</f>
        <v>kiuru</v>
      </c>
      <c r="M97" s="40" t="str">
        <f>IF('2013'!N97="",'2013'!A97,"")</f>
        <v>kiuru</v>
      </c>
      <c r="N97" s="40" t="str">
        <f>IF('2013'!O97="",'2013'!A97,"")</f>
        <v>kiuru</v>
      </c>
      <c r="O97" s="40" t="str">
        <f>IF('2013'!P97="",'2013'!A97,"")</f>
        <v>kiuru</v>
      </c>
      <c r="P97" s="40" t="str">
        <f>IF('2013'!Q97="",'2013'!A97,"")</f>
        <v>kiuru</v>
      </c>
      <c r="Q97" s="40" t="str">
        <f>IF('2013'!R97="",'2013'!A97,"")</f>
        <v>kiuru</v>
      </c>
      <c r="R97" s="40" t="str">
        <f>IF('2013'!S97="",'2013'!A97,"")</f>
        <v>kiuru</v>
      </c>
      <c r="S97" s="40" t="str">
        <f>IF('2013'!T97="",'2013'!A97,"")</f>
        <v>kiuru</v>
      </c>
      <c r="T97" s="40" t="str">
        <f>IF('2013'!U97="",'2013'!A97,"")</f>
        <v>kiuru</v>
      </c>
      <c r="U97" s="40" t="str">
        <f>IF('2013'!V97="",'2013'!A97,"")</f>
        <v>kiuru</v>
      </c>
      <c r="V97" s="40" t="str">
        <f>IF('2013'!W97="",'2013'!A97,"")</f>
        <v>kiuru</v>
      </c>
      <c r="W97" s="40" t="str">
        <f>IF('2013'!X97="",'2013'!A97,"")</f>
        <v>kiuru</v>
      </c>
      <c r="X97" s="7"/>
      <c r="Y97" s="8">
        <f t="shared" si="5"/>
        <v>20</v>
      </c>
      <c r="Z97" s="41">
        <f t="shared" si="6"/>
        <v>1</v>
      </c>
      <c r="AA97" s="5" t="str">
        <f>IF('2013'!AC97="",'2013'!A97,"")</f>
        <v>kiuru</v>
      </c>
      <c r="AB97" s="40" t="str">
        <f>IF('2013'!AD97="",'2013'!A97,"")</f>
        <v>kiuru</v>
      </c>
    </row>
    <row r="98" spans="1:28" x14ac:dyDescent="0.2">
      <c r="A98" s="14" t="s">
        <v>118</v>
      </c>
      <c r="B98" s="7">
        <f t="shared" si="7"/>
        <v>20</v>
      </c>
      <c r="C98" s="18"/>
      <c r="D98" s="40" t="str">
        <f>IF('2013'!E98="",'2013'!A98,"")</f>
        <v>tunturikiuru</v>
      </c>
      <c r="E98" s="40" t="str">
        <f>IF('2013'!F98="",'2013'!A98,"")</f>
        <v>tunturikiuru</v>
      </c>
      <c r="F98" s="40" t="str">
        <f>IF('2013'!G98="",'2013'!A98,"")</f>
        <v>tunturikiuru</v>
      </c>
      <c r="G98" s="40" t="str">
        <f>IF('2013'!H98="",'2013'!A98,"")</f>
        <v/>
      </c>
      <c r="H98" s="40" t="str">
        <f>IF('2013'!I98="",'2013'!A98,"")</f>
        <v>tunturikiuru</v>
      </c>
      <c r="I98" s="40" t="str">
        <f>IF('2013'!J98="",'2013'!A98,"")</f>
        <v>tunturikiuru</v>
      </c>
      <c r="J98" s="40" t="str">
        <f>IF('2013'!K98="",'2013'!A98,"")</f>
        <v>tunturikiuru</v>
      </c>
      <c r="K98" s="40" t="str">
        <f>IF('2013'!L98="",'2013'!A98,"")</f>
        <v>tunturikiuru</v>
      </c>
      <c r="L98" s="40" t="str">
        <f>IF('2013'!M98="",'2013'!A98,"")</f>
        <v>tunturikiuru</v>
      </c>
      <c r="M98" s="40" t="str">
        <f>IF('2013'!N98="",'2013'!A98,"")</f>
        <v/>
      </c>
      <c r="N98" s="40" t="str">
        <f>IF('2013'!O98="",'2013'!A98,"")</f>
        <v>tunturikiuru</v>
      </c>
      <c r="O98" s="40" t="str">
        <f>IF('2013'!P98="",'2013'!A98,"")</f>
        <v>tunturikiuru</v>
      </c>
      <c r="P98" s="40" t="str">
        <f>IF('2013'!Q98="",'2013'!A98,"")</f>
        <v>tunturikiuru</v>
      </c>
      <c r="Q98" s="40" t="str">
        <f>IF('2013'!R98="",'2013'!A98,"")</f>
        <v>tunturikiuru</v>
      </c>
      <c r="R98" s="40" t="str">
        <f>IF('2013'!S98="",'2013'!A98,"")</f>
        <v>tunturikiuru</v>
      </c>
      <c r="S98" s="40" t="str">
        <f>IF('2013'!T98="",'2013'!A98,"")</f>
        <v>tunturikiuru</v>
      </c>
      <c r="T98" s="40" t="str">
        <f>IF('2013'!U98="",'2013'!A98,"")</f>
        <v>tunturikiuru</v>
      </c>
      <c r="U98" s="40" t="str">
        <f>IF('2013'!V98="",'2013'!A98,"")</f>
        <v>tunturikiuru</v>
      </c>
      <c r="V98" s="40" t="str">
        <f>IF('2013'!W98="",'2013'!A98,"")</f>
        <v>tunturikiuru</v>
      </c>
      <c r="W98" s="40" t="str">
        <f>IF('2013'!X98="",'2013'!A98,"")</f>
        <v>tunturikiuru</v>
      </c>
      <c r="X98" s="7"/>
      <c r="Y98" s="8">
        <f t="shared" si="5"/>
        <v>20</v>
      </c>
      <c r="Z98" s="41">
        <f t="shared" si="6"/>
        <v>1</v>
      </c>
      <c r="AA98" s="5" t="str">
        <f>IF('2013'!AC98="",'2013'!A98,"")</f>
        <v>tunturikiuru</v>
      </c>
      <c r="AB98" s="40" t="str">
        <f>IF('2013'!AD98="",'2013'!A98,"")</f>
        <v>tunturikiuru</v>
      </c>
    </row>
    <row r="99" spans="1:28" x14ac:dyDescent="0.2">
      <c r="A99" s="14" t="s">
        <v>119</v>
      </c>
      <c r="B99" s="7">
        <f>Y99</f>
        <v>20</v>
      </c>
      <c r="C99" s="7"/>
      <c r="D99" s="40" t="str">
        <f>IF('2013'!E99="",'2013'!A99,"")</f>
        <v>niittykirvinen</v>
      </c>
      <c r="E99" s="40" t="str">
        <f>IF('2013'!F99="",'2013'!A99,"")</f>
        <v>niittykirvinen</v>
      </c>
      <c r="F99" s="40" t="str">
        <f>IF('2013'!G99="",'2013'!A99,"")</f>
        <v>niittykirvinen</v>
      </c>
      <c r="G99" s="40" t="str">
        <f>IF('2013'!H99="",'2013'!A99,"")</f>
        <v>niittykirvinen</v>
      </c>
      <c r="H99" s="40" t="str">
        <f>IF('2013'!I99="",'2013'!A99,"")</f>
        <v>niittykirvinen</v>
      </c>
      <c r="I99" s="40" t="str">
        <f>IF('2013'!J99="",'2013'!A99,"")</f>
        <v>niittykirvinen</v>
      </c>
      <c r="J99" s="40" t="str">
        <f>IF('2013'!K99="",'2013'!A99,"")</f>
        <v>niittykirvinen</v>
      </c>
      <c r="K99" s="40" t="str">
        <f>IF('2013'!L99="",'2013'!A99,"")</f>
        <v>niittykirvinen</v>
      </c>
      <c r="L99" s="40" t="str">
        <f>IF('2013'!M99="",'2013'!A99,"")</f>
        <v>niittykirvinen</v>
      </c>
      <c r="M99" s="40" t="str">
        <f>IF('2013'!N99="",'2013'!A99,"")</f>
        <v>niittykirvinen</v>
      </c>
      <c r="N99" s="40" t="str">
        <f>IF('2013'!O99="",'2013'!A99,"")</f>
        <v>niittykirvinen</v>
      </c>
      <c r="O99" s="40" t="str">
        <f>IF('2013'!P99="",'2013'!A99,"")</f>
        <v>niittykirvinen</v>
      </c>
      <c r="P99" s="40" t="str">
        <f>IF('2013'!Q99="",'2013'!A99,"")</f>
        <v>niittykirvinen</v>
      </c>
      <c r="Q99" s="40" t="str">
        <f>IF('2013'!R99="",'2013'!A99,"")</f>
        <v>niittykirvinen</v>
      </c>
      <c r="R99" s="40" t="str">
        <f>IF('2013'!S99="",'2013'!A99,"")</f>
        <v>niittykirvinen</v>
      </c>
      <c r="S99" s="40" t="str">
        <f>IF('2013'!T99="",'2013'!A99,"")</f>
        <v>niittykirvinen</v>
      </c>
      <c r="T99" s="40" t="str">
        <f>IF('2013'!U99="",'2013'!A99,"")</f>
        <v>niittykirvinen</v>
      </c>
      <c r="U99" s="40" t="str">
        <f>IF('2013'!V99="",'2013'!A99,"")</f>
        <v>niittykirvinen</v>
      </c>
      <c r="V99" s="40" t="str">
        <f>IF('2013'!W99="",'2013'!A99,"")</f>
        <v>niittykirvinen</v>
      </c>
      <c r="W99" s="40" t="str">
        <f>IF('2013'!X99="",'2013'!A99,"")</f>
        <v>niittykirvinen</v>
      </c>
      <c r="X99" s="7"/>
      <c r="Y99" s="8">
        <f t="shared" si="5"/>
        <v>20</v>
      </c>
      <c r="Z99" s="41">
        <f t="shared" si="6"/>
        <v>1</v>
      </c>
      <c r="AA99" s="5" t="str">
        <f>IF('2013'!AC99="",'2013'!A99,"")</f>
        <v>niittykirvinen</v>
      </c>
      <c r="AB99" s="40" t="str">
        <f>IF('2013'!AD99="",'2013'!A99,"")</f>
        <v>niittykirvinen</v>
      </c>
    </row>
    <row r="100" spans="1:28" x14ac:dyDescent="0.2">
      <c r="A100" s="14" t="s">
        <v>120</v>
      </c>
      <c r="B100" s="7">
        <f t="shared" si="7"/>
        <v>20</v>
      </c>
      <c r="C100" s="18"/>
      <c r="D100" s="40" t="str">
        <f>IF('2013'!E100="",'2013'!A100,"")</f>
        <v>västäräkki</v>
      </c>
      <c r="E100" s="40" t="str">
        <f>IF('2013'!F100="",'2013'!A100,"")</f>
        <v>västäräkki</v>
      </c>
      <c r="F100" s="40" t="str">
        <f>IF('2013'!G100="",'2013'!A100,"")</f>
        <v>västäräkki</v>
      </c>
      <c r="G100" s="40" t="str">
        <f>IF('2013'!H100="",'2013'!A100,"")</f>
        <v>västäräkki</v>
      </c>
      <c r="H100" s="40" t="str">
        <f>IF('2013'!I100="",'2013'!A100,"")</f>
        <v>västäräkki</v>
      </c>
      <c r="I100" s="40" t="str">
        <f>IF('2013'!J100="",'2013'!A100,"")</f>
        <v>västäräkki</v>
      </c>
      <c r="J100" s="40" t="str">
        <f>IF('2013'!K100="",'2013'!A100,"")</f>
        <v>västäräkki</v>
      </c>
      <c r="K100" s="40" t="str">
        <f>IF('2013'!L100="",'2013'!A100,"")</f>
        <v>västäräkki</v>
      </c>
      <c r="L100" s="40" t="str">
        <f>IF('2013'!M100="",'2013'!A100,"")</f>
        <v>västäräkki</v>
      </c>
      <c r="M100" s="40" t="str">
        <f>IF('2013'!N100="",'2013'!A100,"")</f>
        <v>västäräkki</v>
      </c>
      <c r="N100" s="40" t="str">
        <f>IF('2013'!O100="",'2013'!A100,"")</f>
        <v>västäräkki</v>
      </c>
      <c r="O100" s="40" t="str">
        <f>IF('2013'!P100="",'2013'!A100,"")</f>
        <v>västäräkki</v>
      </c>
      <c r="P100" s="40" t="str">
        <f>IF('2013'!Q100="",'2013'!A100,"")</f>
        <v>västäräkki</v>
      </c>
      <c r="Q100" s="40" t="str">
        <f>IF('2013'!R100="",'2013'!A100,"")</f>
        <v>västäräkki</v>
      </c>
      <c r="R100" s="40" t="str">
        <f>IF('2013'!S100="",'2013'!A100,"")</f>
        <v>västäräkki</v>
      </c>
      <c r="S100" s="40" t="str">
        <f>IF('2013'!T100="",'2013'!A100,"")</f>
        <v>västäräkki</v>
      </c>
      <c r="T100" s="40" t="str">
        <f>IF('2013'!U100="",'2013'!A100,"")</f>
        <v>västäräkki</v>
      </c>
      <c r="U100" s="40" t="str">
        <f>IF('2013'!V100="",'2013'!A100,"")</f>
        <v>västäräkki</v>
      </c>
      <c r="V100" s="40" t="str">
        <f>IF('2013'!W100="",'2013'!A100,"")</f>
        <v>västäräkki</v>
      </c>
      <c r="W100" s="40" t="str">
        <f>IF('2013'!X100="",'2013'!A100,"")</f>
        <v>västäräkki</v>
      </c>
      <c r="X100" s="7"/>
      <c r="Y100" s="8">
        <f t="shared" ref="Y100:Y131" si="8">IF(COUNTA(C100:X100)&gt;0,COUNTA(C100:X100),"")</f>
        <v>20</v>
      </c>
      <c r="Z100" s="41">
        <f t="shared" si="6"/>
        <v>1</v>
      </c>
      <c r="AA100" s="5" t="str">
        <f>IF('2013'!AC100="",'2013'!A100,"")</f>
        <v>västäräkki</v>
      </c>
      <c r="AB100" s="40" t="str">
        <f>IF('2013'!AD100="",'2013'!A100,"")</f>
        <v>västäräkki</v>
      </c>
    </row>
    <row r="101" spans="1:28" x14ac:dyDescent="0.2">
      <c r="A101" s="14" t="s">
        <v>121</v>
      </c>
      <c r="B101" s="7">
        <f t="shared" si="7"/>
        <v>20</v>
      </c>
      <c r="C101" s="7"/>
      <c r="D101" s="40" t="str">
        <f>IF('2013'!E101="",'2013'!A101,"")</f>
        <v/>
      </c>
      <c r="E101" s="40" t="str">
        <f>IF('2013'!F101="",'2013'!A101,"")</f>
        <v/>
      </c>
      <c r="F101" s="40" t="str">
        <f>IF('2013'!G101="",'2013'!A101,"")</f>
        <v/>
      </c>
      <c r="G101" s="40" t="str">
        <f>IF('2013'!H101="",'2013'!A101,"")</f>
        <v/>
      </c>
      <c r="H101" s="40" t="str">
        <f>IF('2013'!I101="",'2013'!A101,"")</f>
        <v/>
      </c>
      <c r="I101" s="40" t="str">
        <f>IF('2013'!J101="",'2013'!A101,"")</f>
        <v/>
      </c>
      <c r="J101" s="40" t="str">
        <f>IF('2013'!K101="",'2013'!A101,"")</f>
        <v/>
      </c>
      <c r="K101" s="40" t="str">
        <f>IF('2013'!L101="",'2013'!A101,"")</f>
        <v/>
      </c>
      <c r="L101" s="40" t="str">
        <f>IF('2013'!M101="",'2013'!A101,"")</f>
        <v/>
      </c>
      <c r="M101" s="40" t="str">
        <f>IF('2013'!N101="",'2013'!A101,"")</f>
        <v/>
      </c>
      <c r="N101" s="40" t="str">
        <f>IF('2013'!O101="",'2013'!A101,"")</f>
        <v/>
      </c>
      <c r="O101" s="40" t="str">
        <f>IF('2013'!P101="",'2013'!A101,"")</f>
        <v/>
      </c>
      <c r="P101" s="40" t="str">
        <f>IF('2013'!Q101="",'2013'!A101,"")</f>
        <v/>
      </c>
      <c r="Q101" s="40" t="str">
        <f>IF('2013'!R101="",'2013'!A101,"")</f>
        <v/>
      </c>
      <c r="R101" s="40" t="str">
        <f>IF('2013'!S101="",'2013'!A101,"")</f>
        <v/>
      </c>
      <c r="S101" s="40" t="str">
        <f>IF('2013'!T101="",'2013'!A101,"")</f>
        <v/>
      </c>
      <c r="T101" s="40" t="str">
        <f>IF('2013'!U101="",'2013'!A101,"")</f>
        <v>tilhi</v>
      </c>
      <c r="U101" s="40" t="str">
        <f>IF('2013'!V101="",'2013'!A101,"")</f>
        <v>tilhi</v>
      </c>
      <c r="V101" s="40" t="str">
        <f>IF('2013'!W101="",'2013'!A101,"")</f>
        <v/>
      </c>
      <c r="W101" s="40" t="str">
        <f>IF('2013'!X101="",'2013'!A101,"")</f>
        <v>tilhi</v>
      </c>
      <c r="X101" s="7"/>
      <c r="Y101" s="8">
        <f t="shared" si="8"/>
        <v>20</v>
      </c>
      <c r="Z101" s="41">
        <f t="shared" si="6"/>
        <v>1</v>
      </c>
      <c r="AA101" s="5" t="str">
        <f>IF('2013'!AC101="",'2013'!A101,"")</f>
        <v/>
      </c>
      <c r="AB101" s="40" t="str">
        <f>IF('2013'!AD101="",'2013'!A101,"")</f>
        <v/>
      </c>
    </row>
    <row r="102" spans="1:28" x14ac:dyDescent="0.2">
      <c r="A102" s="14" t="s">
        <v>122</v>
      </c>
      <c r="B102" s="7">
        <f t="shared" si="7"/>
        <v>20</v>
      </c>
      <c r="C102" s="7"/>
      <c r="D102" s="40" t="str">
        <f>IF('2013'!E102="",'2013'!A102,"")</f>
        <v/>
      </c>
      <c r="E102" s="40" t="str">
        <f>IF('2013'!F102="",'2013'!A102,"")</f>
        <v/>
      </c>
      <c r="F102" s="40" t="str">
        <f>IF('2013'!G102="",'2013'!A102,"")</f>
        <v/>
      </c>
      <c r="G102" s="40" t="str">
        <f>IF('2013'!H102="",'2013'!A102,"")</f>
        <v/>
      </c>
      <c r="H102" s="40" t="str">
        <f>IF('2013'!I102="",'2013'!A102,"")</f>
        <v/>
      </c>
      <c r="I102" s="40" t="str">
        <f>IF('2013'!J102="",'2013'!A102,"")</f>
        <v/>
      </c>
      <c r="J102" s="40" t="str">
        <f>IF('2013'!K102="",'2013'!A102,"")</f>
        <v>koskikara</v>
      </c>
      <c r="K102" s="40" t="str">
        <f>IF('2013'!L102="",'2013'!A102,"")</f>
        <v>koskikara</v>
      </c>
      <c r="L102" s="40" t="str">
        <f>IF('2013'!M102="",'2013'!A102,"")</f>
        <v/>
      </c>
      <c r="M102" s="40" t="str">
        <f>IF('2013'!N102="",'2013'!A102,"")</f>
        <v>koskikara</v>
      </c>
      <c r="N102" s="40" t="str">
        <f>IF('2013'!O102="",'2013'!A102,"")</f>
        <v>koskikara</v>
      </c>
      <c r="O102" s="40" t="str">
        <f>IF('2013'!P102="",'2013'!A102,"")</f>
        <v>koskikara</v>
      </c>
      <c r="P102" s="40" t="str">
        <f>IF('2013'!Q102="",'2013'!A102,"")</f>
        <v/>
      </c>
      <c r="Q102" s="40" t="str">
        <f>IF('2013'!R102="",'2013'!A102,"")</f>
        <v>koskikara</v>
      </c>
      <c r="R102" s="40" t="str">
        <f>IF('2013'!S102="",'2013'!A102,"")</f>
        <v>koskikara</v>
      </c>
      <c r="S102" s="40" t="str">
        <f>IF('2013'!T102="",'2013'!A102,"")</f>
        <v>koskikara</v>
      </c>
      <c r="T102" s="40" t="str">
        <f>IF('2013'!U102="",'2013'!A102,"")</f>
        <v/>
      </c>
      <c r="U102" s="40" t="str">
        <f>IF('2013'!V102="",'2013'!A102,"")</f>
        <v>koskikara</v>
      </c>
      <c r="V102" s="40" t="str">
        <f>IF('2013'!W102="",'2013'!A102,"")</f>
        <v>koskikara</v>
      </c>
      <c r="W102" s="40" t="str">
        <f>IF('2013'!X102="",'2013'!A102,"")</f>
        <v>koskikara</v>
      </c>
      <c r="X102" s="7"/>
      <c r="Y102" s="8">
        <f t="shared" si="8"/>
        <v>20</v>
      </c>
      <c r="Z102" s="41">
        <f t="shared" si="6"/>
        <v>1</v>
      </c>
      <c r="AA102" s="5" t="str">
        <f>IF('2013'!AC102="",'2013'!A102,"")</f>
        <v/>
      </c>
      <c r="AB102" s="40" t="str">
        <f>IF('2013'!AD102="",'2013'!A102,"")</f>
        <v/>
      </c>
    </row>
    <row r="103" spans="1:28" s="21" customFormat="1" x14ac:dyDescent="0.2">
      <c r="A103" s="14" t="s">
        <v>123</v>
      </c>
      <c r="B103" s="7">
        <f t="shared" si="7"/>
        <v>20</v>
      </c>
      <c r="C103" s="7"/>
      <c r="D103" s="40" t="str">
        <f>IF('2013'!E103="",'2013'!A103,"")</f>
        <v>rautiainen</v>
      </c>
      <c r="E103" s="40" t="str">
        <f>IF('2013'!F103="",'2013'!A103,"")</f>
        <v>rautiainen</v>
      </c>
      <c r="F103" s="40" t="str">
        <f>IF('2013'!G103="",'2013'!A103,"")</f>
        <v>rautiainen</v>
      </c>
      <c r="G103" s="40" t="str">
        <f>IF('2013'!H103="",'2013'!A103,"")</f>
        <v>rautiainen</v>
      </c>
      <c r="H103" s="40" t="str">
        <f>IF('2013'!I103="",'2013'!A103,"")</f>
        <v>rautiainen</v>
      </c>
      <c r="I103" s="40" t="str">
        <f>IF('2013'!J103="",'2013'!A103,"")</f>
        <v>rautiainen</v>
      </c>
      <c r="J103" s="40" t="str">
        <f>IF('2013'!K103="",'2013'!A103,"")</f>
        <v>rautiainen</v>
      </c>
      <c r="K103" s="40" t="str">
        <f>IF('2013'!L103="",'2013'!A103,"")</f>
        <v>rautiainen</v>
      </c>
      <c r="L103" s="40" t="str">
        <f>IF('2013'!M103="",'2013'!A103,"")</f>
        <v>rautiainen</v>
      </c>
      <c r="M103" s="40" t="str">
        <f>IF('2013'!N103="",'2013'!A103,"")</f>
        <v>rautiainen</v>
      </c>
      <c r="N103" s="40" t="str">
        <f>IF('2013'!O103="",'2013'!A103,"")</f>
        <v>rautiainen</v>
      </c>
      <c r="O103" s="40" t="str">
        <f>IF('2013'!P103="",'2013'!A103,"")</f>
        <v>rautiainen</v>
      </c>
      <c r="P103" s="40" t="str">
        <f>IF('2013'!Q103="",'2013'!A103,"")</f>
        <v>rautiainen</v>
      </c>
      <c r="Q103" s="40" t="str">
        <f>IF('2013'!R103="",'2013'!A103,"")</f>
        <v>rautiainen</v>
      </c>
      <c r="R103" s="40" t="str">
        <f>IF('2013'!S103="",'2013'!A103,"")</f>
        <v>rautiainen</v>
      </c>
      <c r="S103" s="40" t="str">
        <f>IF('2013'!T103="",'2013'!A103,"")</f>
        <v>rautiainen</v>
      </c>
      <c r="T103" s="40" t="str">
        <f>IF('2013'!U103="",'2013'!A103,"")</f>
        <v>rautiainen</v>
      </c>
      <c r="U103" s="40" t="str">
        <f>IF('2013'!V103="",'2013'!A103,"")</f>
        <v>rautiainen</v>
      </c>
      <c r="V103" s="40" t="str">
        <f>IF('2013'!W103="",'2013'!A103,"")</f>
        <v>rautiainen</v>
      </c>
      <c r="W103" s="40" t="str">
        <f>IF('2013'!X103="",'2013'!A103,"")</f>
        <v>rautiainen</v>
      </c>
      <c r="X103" s="7"/>
      <c r="Y103" s="8">
        <f t="shared" si="8"/>
        <v>20</v>
      </c>
      <c r="Z103" s="41">
        <f t="shared" si="6"/>
        <v>1</v>
      </c>
      <c r="AA103" s="5" t="str">
        <f>IF('2013'!AC103="",'2013'!A103,"")</f>
        <v>rautiainen</v>
      </c>
      <c r="AB103" s="40" t="str">
        <f>IF('2013'!AD103="",'2013'!A103,"")</f>
        <v>rautiainen</v>
      </c>
    </row>
    <row r="104" spans="1:28" x14ac:dyDescent="0.2">
      <c r="A104" s="14" t="s">
        <v>124</v>
      </c>
      <c r="B104" s="7">
        <f t="shared" si="7"/>
        <v>20</v>
      </c>
      <c r="C104" s="18"/>
      <c r="D104" s="40" t="str">
        <f>IF('2013'!E104="",'2013'!A104,"")</f>
        <v>punarinta</v>
      </c>
      <c r="E104" s="40" t="str">
        <f>IF('2013'!F104="",'2013'!A104,"")</f>
        <v>punarinta</v>
      </c>
      <c r="F104" s="40" t="str">
        <f>IF('2013'!G104="",'2013'!A104,"")</f>
        <v>punarinta</v>
      </c>
      <c r="G104" s="40" t="str">
        <f>IF('2013'!H104="",'2013'!A104,"")</f>
        <v>punarinta</v>
      </c>
      <c r="H104" s="40" t="str">
        <f>IF('2013'!I104="",'2013'!A104,"")</f>
        <v>punarinta</v>
      </c>
      <c r="I104" s="40" t="str">
        <f>IF('2013'!J104="",'2013'!A104,"")</f>
        <v>punarinta</v>
      </c>
      <c r="J104" s="40" t="str">
        <f>IF('2013'!K104="",'2013'!A104,"")</f>
        <v>punarinta</v>
      </c>
      <c r="K104" s="40" t="str">
        <f>IF('2013'!L104="",'2013'!A104,"")</f>
        <v>punarinta</v>
      </c>
      <c r="L104" s="40" t="str">
        <f>IF('2013'!M104="",'2013'!A104,"")</f>
        <v>punarinta</v>
      </c>
      <c r="M104" s="40" t="str">
        <f>IF('2013'!N104="",'2013'!A104,"")</f>
        <v>punarinta</v>
      </c>
      <c r="N104" s="40" t="str">
        <f>IF('2013'!O104="",'2013'!A104,"")</f>
        <v>punarinta</v>
      </c>
      <c r="O104" s="40" t="str">
        <f>IF('2013'!P104="",'2013'!A104,"")</f>
        <v>punarinta</v>
      </c>
      <c r="P104" s="40" t="str">
        <f>IF('2013'!Q104="",'2013'!A104,"")</f>
        <v>punarinta</v>
      </c>
      <c r="Q104" s="40" t="str">
        <f>IF('2013'!R104="",'2013'!A104,"")</f>
        <v>punarinta</v>
      </c>
      <c r="R104" s="40" t="str">
        <f>IF('2013'!S104="",'2013'!A104,"")</f>
        <v>punarinta</v>
      </c>
      <c r="S104" s="40" t="str">
        <f>IF('2013'!T104="",'2013'!A104,"")</f>
        <v>punarinta</v>
      </c>
      <c r="T104" s="40" t="str">
        <f>IF('2013'!U104="",'2013'!A104,"")</f>
        <v>punarinta</v>
      </c>
      <c r="U104" s="40" t="str">
        <f>IF('2013'!V104="",'2013'!A104,"")</f>
        <v>punarinta</v>
      </c>
      <c r="V104" s="40" t="str">
        <f>IF('2013'!W104="",'2013'!A104,"")</f>
        <v>punarinta</v>
      </c>
      <c r="W104" s="40" t="str">
        <f>IF('2013'!X104="",'2013'!A104,"")</f>
        <v>punarinta</v>
      </c>
      <c r="X104" s="7"/>
      <c r="Y104" s="8">
        <f t="shared" si="8"/>
        <v>20</v>
      </c>
      <c r="Z104" s="41">
        <f t="shared" si="6"/>
        <v>1</v>
      </c>
      <c r="AA104" s="5" t="str">
        <f>IF('2013'!AC104="",'2013'!A104,"")</f>
        <v>punarinta</v>
      </c>
      <c r="AB104" s="40" t="str">
        <f>IF('2013'!AD104="",'2013'!A104,"")</f>
        <v>punarinta</v>
      </c>
    </row>
    <row r="105" spans="1:28" x14ac:dyDescent="0.2">
      <c r="A105" s="14" t="s">
        <v>125</v>
      </c>
      <c r="B105" s="7">
        <f t="shared" si="7"/>
        <v>20</v>
      </c>
      <c r="C105" s="7"/>
      <c r="D105" s="40" t="str">
        <f>IF('2013'!E105="",'2013'!A105,"")</f>
        <v/>
      </c>
      <c r="E105" s="40" t="str">
        <f>IF('2013'!F105="",'2013'!A105,"")</f>
        <v/>
      </c>
      <c r="F105" s="40" t="str">
        <f>IF('2013'!G105="",'2013'!A105,"")</f>
        <v/>
      </c>
      <c r="G105" s="40" t="str">
        <f>IF('2013'!H105="",'2013'!A105,"")</f>
        <v>mustarastas</v>
      </c>
      <c r="H105" s="40" t="str">
        <f>IF('2013'!I105="",'2013'!A105,"")</f>
        <v>mustarastas</v>
      </c>
      <c r="I105" s="40" t="str">
        <f>IF('2013'!J105="",'2013'!A105,"")</f>
        <v/>
      </c>
      <c r="J105" s="40" t="str">
        <f>IF('2013'!K105="",'2013'!A105,"")</f>
        <v/>
      </c>
      <c r="K105" s="40" t="str">
        <f>IF('2013'!L105="",'2013'!A105,"")</f>
        <v/>
      </c>
      <c r="L105" s="40" t="str">
        <f>IF('2013'!M105="",'2013'!A105,"")</f>
        <v/>
      </c>
      <c r="M105" s="40" t="str">
        <f>IF('2013'!N105="",'2013'!A105,"")</f>
        <v/>
      </c>
      <c r="N105" s="40" t="str">
        <f>IF('2013'!O105="",'2013'!A105,"")</f>
        <v>mustarastas</v>
      </c>
      <c r="O105" s="40" t="str">
        <f>IF('2013'!P105="",'2013'!A105,"")</f>
        <v/>
      </c>
      <c r="P105" s="40" t="str">
        <f>IF('2013'!Q105="",'2013'!A105,"")</f>
        <v/>
      </c>
      <c r="Q105" s="40" t="str">
        <f>IF('2013'!R105="",'2013'!A105,"")</f>
        <v>mustarastas</v>
      </c>
      <c r="R105" s="40" t="str">
        <f>IF('2013'!S105="",'2013'!A105,"")</f>
        <v/>
      </c>
      <c r="S105" s="40" t="str">
        <f>IF('2013'!T105="",'2013'!A105,"")</f>
        <v>mustarastas</v>
      </c>
      <c r="T105" s="40" t="str">
        <f>IF('2013'!U105="",'2013'!A105,"")</f>
        <v>mustarastas</v>
      </c>
      <c r="U105" s="40" t="str">
        <f>IF('2013'!V105="",'2013'!A105,"")</f>
        <v>mustarastas</v>
      </c>
      <c r="V105" s="40" t="str">
        <f>IF('2013'!W105="",'2013'!A105,"")</f>
        <v>mustarastas</v>
      </c>
      <c r="W105" s="40" t="str">
        <f>IF('2013'!X105="",'2013'!A105,"")</f>
        <v>mustarastas</v>
      </c>
      <c r="X105" s="7"/>
      <c r="Y105" s="8">
        <f t="shared" si="8"/>
        <v>20</v>
      </c>
      <c r="Z105" s="41">
        <f t="shared" si="6"/>
        <v>1</v>
      </c>
      <c r="AA105" s="5" t="str">
        <f>IF('2013'!AC105="",'2013'!A105,"")</f>
        <v>mustarastas</v>
      </c>
      <c r="AB105" s="40" t="str">
        <f>IF('2013'!AD105="",'2013'!A105,"")</f>
        <v/>
      </c>
    </row>
    <row r="106" spans="1:28" x14ac:dyDescent="0.2">
      <c r="A106" s="14" t="s">
        <v>126</v>
      </c>
      <c r="B106" s="7">
        <f t="shared" si="7"/>
        <v>20</v>
      </c>
      <c r="C106" s="7"/>
      <c r="D106" s="40" t="str">
        <f>IF('2013'!E106="",'2013'!A106,"")</f>
        <v>ruostesiipirastas</v>
      </c>
      <c r="E106" s="40" t="str">
        <f>IF('2013'!F106="",'2013'!A106,"")</f>
        <v>ruostesiipirastas</v>
      </c>
      <c r="F106" s="40" t="str">
        <f>IF('2013'!G106="",'2013'!A106,"")</f>
        <v>ruostesiipirastas</v>
      </c>
      <c r="G106" s="40" t="str">
        <f>IF('2013'!H106="",'2013'!A106,"")</f>
        <v>ruostesiipirastas</v>
      </c>
      <c r="H106" s="40" t="str">
        <f>IF('2013'!I106="",'2013'!A106,"")</f>
        <v>ruostesiipirastas</v>
      </c>
      <c r="I106" s="40" t="str">
        <f>IF('2013'!J106="",'2013'!A106,"")</f>
        <v>ruostesiipirastas</v>
      </c>
      <c r="J106" s="40" t="str">
        <f>IF('2013'!K106="",'2013'!A106,"")</f>
        <v>ruostesiipirastas</v>
      </c>
      <c r="K106" s="40" t="str">
        <f>IF('2013'!L106="",'2013'!A106,"")</f>
        <v>ruostesiipirastas</v>
      </c>
      <c r="L106" s="40" t="str">
        <f>IF('2013'!M106="",'2013'!A106,"")</f>
        <v>ruostesiipirastas</v>
      </c>
      <c r="M106" s="40" t="str">
        <f>IF('2013'!N106="",'2013'!A106,"")</f>
        <v>ruostesiipirastas</v>
      </c>
      <c r="N106" s="40" t="str">
        <f>IF('2013'!O106="",'2013'!A106,"")</f>
        <v>ruostesiipirastas</v>
      </c>
      <c r="O106" s="40" t="str">
        <f>IF('2013'!P106="",'2013'!A106,"")</f>
        <v>ruostesiipirastas</v>
      </c>
      <c r="P106" s="40" t="str">
        <f>IF('2013'!Q106="",'2013'!A106,"")</f>
        <v>ruostesiipirastas</v>
      </c>
      <c r="Q106" s="40" t="str">
        <f>IF('2013'!R106="",'2013'!A106,"")</f>
        <v>ruostesiipirastas</v>
      </c>
      <c r="R106" s="40" t="str">
        <f>IF('2013'!S106="",'2013'!A106,"")</f>
        <v>ruostesiipirastas</v>
      </c>
      <c r="S106" s="40" t="str">
        <f>IF('2013'!T106="",'2013'!A106,"")</f>
        <v>ruostesiipirastas</v>
      </c>
      <c r="T106" s="40" t="str">
        <f>IF('2013'!U106="",'2013'!A106,"")</f>
        <v>ruostesiipirastas</v>
      </c>
      <c r="U106" s="40" t="str">
        <f>IF('2013'!V106="",'2013'!A106,"")</f>
        <v>ruostesiipirastas</v>
      </c>
      <c r="V106" s="40" t="str">
        <f>IF('2013'!W106="",'2013'!A106,"")</f>
        <v>ruostesiipirastas</v>
      </c>
      <c r="W106" s="40" t="str">
        <f>IF('2013'!X106="",'2013'!A106,"")</f>
        <v>ruostesiipirastas</v>
      </c>
      <c r="X106" s="7"/>
      <c r="Y106" s="8">
        <f t="shared" si="8"/>
        <v>20</v>
      </c>
      <c r="Z106" s="41">
        <f t="shared" si="6"/>
        <v>1</v>
      </c>
      <c r="AA106" s="5" t="str">
        <f>IF('2013'!AC106="",'2013'!A106,"")</f>
        <v>ruostesiipirastas</v>
      </c>
      <c r="AB106" s="40" t="str">
        <f>IF('2013'!AD106="",'2013'!A106,"")</f>
        <v>ruostesiipirastas</v>
      </c>
    </row>
    <row r="107" spans="1:28" x14ac:dyDescent="0.2">
      <c r="A107" s="14" t="s">
        <v>127</v>
      </c>
      <c r="B107" s="7">
        <f t="shared" si="7"/>
        <v>20</v>
      </c>
      <c r="C107" s="18"/>
      <c r="D107" s="40" t="str">
        <f>IF('2013'!E107="",'2013'!A107,"")</f>
        <v>mustakaularastas</v>
      </c>
      <c r="E107" s="40" t="str">
        <f>IF('2013'!F107="",'2013'!A107,"")</f>
        <v>mustakaularastas</v>
      </c>
      <c r="F107" s="40" t="str">
        <f>IF('2013'!G107="",'2013'!A107,"")</f>
        <v>mustakaularastas</v>
      </c>
      <c r="G107" s="40" t="str">
        <f>IF('2013'!H107="",'2013'!A107,"")</f>
        <v>mustakaularastas</v>
      </c>
      <c r="H107" s="40" t="str">
        <f>IF('2013'!I107="",'2013'!A107,"")</f>
        <v>mustakaularastas</v>
      </c>
      <c r="I107" s="40" t="str">
        <f>IF('2013'!J107="",'2013'!A107,"")</f>
        <v>mustakaularastas</v>
      </c>
      <c r="J107" s="40" t="str">
        <f>IF('2013'!K107="",'2013'!A107,"")</f>
        <v>mustakaularastas</v>
      </c>
      <c r="K107" s="40" t="str">
        <f>IF('2013'!L107="",'2013'!A107,"")</f>
        <v>mustakaularastas</v>
      </c>
      <c r="L107" s="40" t="str">
        <f>IF('2013'!M107="",'2013'!A107,"")</f>
        <v>mustakaularastas</v>
      </c>
      <c r="M107" s="40" t="str">
        <f>IF('2013'!N107="",'2013'!A107,"")</f>
        <v>mustakaularastas</v>
      </c>
      <c r="N107" s="40" t="str">
        <f>IF('2013'!O107="",'2013'!A107,"")</f>
        <v>mustakaularastas</v>
      </c>
      <c r="O107" s="40" t="str">
        <f>IF('2013'!P107="",'2013'!A107,"")</f>
        <v>mustakaularastas</v>
      </c>
      <c r="P107" s="40" t="str">
        <f>IF('2013'!Q107="",'2013'!A107,"")</f>
        <v>mustakaularastas</v>
      </c>
      <c r="Q107" s="40" t="str">
        <f>IF('2013'!R107="",'2013'!A107,"")</f>
        <v>mustakaularastas</v>
      </c>
      <c r="R107" s="40" t="str">
        <f>IF('2013'!S107="",'2013'!A107,"")</f>
        <v>mustakaularastas</v>
      </c>
      <c r="S107" s="40" t="str">
        <f>IF('2013'!T107="",'2013'!A107,"")</f>
        <v>mustakaularastas</v>
      </c>
      <c r="T107" s="40" t="str">
        <f>IF('2013'!U107="",'2013'!A107,"")</f>
        <v>mustakaularastas</v>
      </c>
      <c r="U107" s="40" t="str">
        <f>IF('2013'!V107="",'2013'!A107,"")</f>
        <v>mustakaularastas</v>
      </c>
      <c r="V107" s="40" t="str">
        <f>IF('2013'!W107="",'2013'!A107,"")</f>
        <v>mustakaularastas</v>
      </c>
      <c r="W107" s="40" t="str">
        <f>IF('2013'!X107="",'2013'!A107,"")</f>
        <v>mustakaularastas</v>
      </c>
      <c r="X107" s="7"/>
      <c r="Y107" s="8">
        <f t="shared" si="8"/>
        <v>20</v>
      </c>
      <c r="Z107" s="41">
        <f t="shared" si="6"/>
        <v>1</v>
      </c>
      <c r="AA107" s="5" t="str">
        <f>IF('2013'!AC107="",'2013'!A107,"")</f>
        <v>mustakaularastas</v>
      </c>
      <c r="AB107" s="40" t="str">
        <f>IF('2013'!AD107="",'2013'!A107,"")</f>
        <v>mustakaularastas</v>
      </c>
    </row>
    <row r="108" spans="1:28" x14ac:dyDescent="0.2">
      <c r="A108" s="14" t="s">
        <v>128</v>
      </c>
      <c r="B108" s="7">
        <f t="shared" si="7"/>
        <v>20</v>
      </c>
      <c r="C108" s="7"/>
      <c r="D108" s="40" t="str">
        <f>IF('2013'!E108="",'2013'!A108,"")</f>
        <v/>
      </c>
      <c r="E108" s="40" t="str">
        <f>IF('2013'!F108="",'2013'!A108,"")</f>
        <v/>
      </c>
      <c r="F108" s="40" t="str">
        <f>IF('2013'!G108="",'2013'!A108,"")</f>
        <v/>
      </c>
      <c r="G108" s="40" t="str">
        <f>IF('2013'!H108="",'2013'!A108,"")</f>
        <v/>
      </c>
      <c r="H108" s="40" t="str">
        <f>IF('2013'!I108="",'2013'!A108,"")</f>
        <v>räkättirastas</v>
      </c>
      <c r="I108" s="40" t="str">
        <f>IF('2013'!J108="",'2013'!A108,"")</f>
        <v>räkättirastas</v>
      </c>
      <c r="J108" s="40" t="str">
        <f>IF('2013'!K108="",'2013'!A108,"")</f>
        <v>räkättirastas</v>
      </c>
      <c r="K108" s="40" t="str">
        <f>IF('2013'!L108="",'2013'!A108,"")</f>
        <v/>
      </c>
      <c r="L108" s="40" t="str">
        <f>IF('2013'!M108="",'2013'!A108,"")</f>
        <v/>
      </c>
      <c r="M108" s="40" t="str">
        <f>IF('2013'!N108="",'2013'!A108,"")</f>
        <v/>
      </c>
      <c r="N108" s="40" t="str">
        <f>IF('2013'!O108="",'2013'!A108,"")</f>
        <v>räkättirastas</v>
      </c>
      <c r="O108" s="40" t="str">
        <f>IF('2013'!P108="",'2013'!A108,"")</f>
        <v/>
      </c>
      <c r="P108" s="40" t="str">
        <f>IF('2013'!Q108="",'2013'!A108,"")</f>
        <v/>
      </c>
      <c r="Q108" s="40" t="str">
        <f>IF('2013'!R108="",'2013'!A108,"")</f>
        <v>räkättirastas</v>
      </c>
      <c r="R108" s="40" t="str">
        <f>IF('2013'!S108="",'2013'!A108,"")</f>
        <v/>
      </c>
      <c r="S108" s="40" t="str">
        <f>IF('2013'!T108="",'2013'!A108,"")</f>
        <v>räkättirastas</v>
      </c>
      <c r="T108" s="40" t="str">
        <f>IF('2013'!U108="",'2013'!A108,"")</f>
        <v>räkättirastas</v>
      </c>
      <c r="U108" s="40" t="str">
        <f>IF('2013'!V108="",'2013'!A108,"")</f>
        <v>räkättirastas</v>
      </c>
      <c r="V108" s="40" t="str">
        <f>IF('2013'!W108="",'2013'!A108,"")</f>
        <v>räkättirastas</v>
      </c>
      <c r="W108" s="40" t="str">
        <f>IF('2013'!X108="",'2013'!A108,"")</f>
        <v/>
      </c>
      <c r="X108" s="7"/>
      <c r="Y108" s="8">
        <f t="shared" si="8"/>
        <v>20</v>
      </c>
      <c r="Z108" s="41">
        <f t="shared" si="6"/>
        <v>1</v>
      </c>
      <c r="AA108" s="5" t="str">
        <f>IF('2013'!AC108="",'2013'!A108,"")</f>
        <v/>
      </c>
      <c r="AB108" s="40" t="str">
        <f>IF('2013'!AD108="",'2013'!A108,"")</f>
        <v/>
      </c>
    </row>
    <row r="109" spans="1:28" x14ac:dyDescent="0.2">
      <c r="A109" s="22" t="s">
        <v>129</v>
      </c>
      <c r="B109" s="7">
        <f t="shared" si="7"/>
        <v>20</v>
      </c>
      <c r="C109" s="18"/>
      <c r="D109" s="40" t="str">
        <f>IF('2013'!E109="",'2013'!A109,"")</f>
        <v>laulurastas</v>
      </c>
      <c r="E109" s="40" t="str">
        <f>IF('2013'!F109="",'2013'!A109,"")</f>
        <v>laulurastas</v>
      </c>
      <c r="F109" s="40" t="str">
        <f>IF('2013'!G109="",'2013'!A109,"")</f>
        <v>laulurastas</v>
      </c>
      <c r="G109" s="40" t="str">
        <f>IF('2013'!H109="",'2013'!A109,"")</f>
        <v>laulurastas</v>
      </c>
      <c r="H109" s="40" t="str">
        <f>IF('2013'!I109="",'2013'!A109,"")</f>
        <v>laulurastas</v>
      </c>
      <c r="I109" s="40" t="str">
        <f>IF('2013'!J109="",'2013'!A109,"")</f>
        <v>laulurastas</v>
      </c>
      <c r="J109" s="40" t="str">
        <f>IF('2013'!K109="",'2013'!A109,"")</f>
        <v>laulurastas</v>
      </c>
      <c r="K109" s="40" t="str">
        <f>IF('2013'!L109="",'2013'!A109,"")</f>
        <v>laulurastas</v>
      </c>
      <c r="L109" s="40" t="str">
        <f>IF('2013'!M109="",'2013'!A109,"")</f>
        <v>laulurastas</v>
      </c>
      <c r="M109" s="40" t="str">
        <f>IF('2013'!N109="",'2013'!A109,"")</f>
        <v>laulurastas</v>
      </c>
      <c r="N109" s="40" t="str">
        <f>IF('2013'!O109="",'2013'!A109,"")</f>
        <v>laulurastas</v>
      </c>
      <c r="O109" s="40" t="str">
        <f>IF('2013'!P109="",'2013'!A109,"")</f>
        <v>laulurastas</v>
      </c>
      <c r="P109" s="40" t="str">
        <f>IF('2013'!Q109="",'2013'!A109,"")</f>
        <v>laulurastas</v>
      </c>
      <c r="Q109" s="40" t="str">
        <f>IF('2013'!R109="",'2013'!A109,"")</f>
        <v>laulurastas</v>
      </c>
      <c r="R109" s="40" t="str">
        <f>IF('2013'!S109="",'2013'!A109,"")</f>
        <v>laulurastas</v>
      </c>
      <c r="S109" s="40" t="str">
        <f>IF('2013'!T109="",'2013'!A109,"")</f>
        <v>laulurastas</v>
      </c>
      <c r="T109" s="40" t="str">
        <f>IF('2013'!U109="",'2013'!A109,"")</f>
        <v>laulurastas</v>
      </c>
      <c r="U109" s="40" t="str">
        <f>IF('2013'!V109="",'2013'!A109,"")</f>
        <v>laulurastas</v>
      </c>
      <c r="V109" s="40" t="str">
        <f>IF('2013'!W109="",'2013'!A109,"")</f>
        <v>laulurastas</v>
      </c>
      <c r="W109" s="40" t="str">
        <f>IF('2013'!X109="",'2013'!A109,"")</f>
        <v>laulurastas</v>
      </c>
      <c r="X109" s="7"/>
      <c r="Y109" s="8">
        <f t="shared" si="8"/>
        <v>20</v>
      </c>
      <c r="Z109" s="41">
        <f t="shared" si="6"/>
        <v>1</v>
      </c>
      <c r="AA109" s="5" t="str">
        <f>IF('2013'!AC109="",'2013'!A109,"")</f>
        <v>laulurastas</v>
      </c>
      <c r="AB109" s="40" t="str">
        <f>IF('2013'!AD109="",'2013'!A109,"")</f>
        <v>laulurastas</v>
      </c>
    </row>
    <row r="110" spans="1:28" x14ac:dyDescent="0.2">
      <c r="A110" s="14" t="s">
        <v>130</v>
      </c>
      <c r="B110" s="7">
        <f t="shared" si="7"/>
        <v>20</v>
      </c>
      <c r="C110" s="7"/>
      <c r="D110" s="40" t="str">
        <f>IF('2013'!E110="",'2013'!A110,"")</f>
        <v>punakylkirastas</v>
      </c>
      <c r="E110" s="40" t="str">
        <f>IF('2013'!F110="",'2013'!A110,"")</f>
        <v>punakylkirastas</v>
      </c>
      <c r="F110" s="40" t="str">
        <f>IF('2013'!G110="",'2013'!A110,"")</f>
        <v>punakylkirastas</v>
      </c>
      <c r="G110" s="40" t="str">
        <f>IF('2013'!H110="",'2013'!A110,"")</f>
        <v>punakylkirastas</v>
      </c>
      <c r="H110" s="40" t="str">
        <f>IF('2013'!I110="",'2013'!A110,"")</f>
        <v>punakylkirastas</v>
      </c>
      <c r="I110" s="40" t="str">
        <f>IF('2013'!J110="",'2013'!A110,"")</f>
        <v>punakylkirastas</v>
      </c>
      <c r="J110" s="40" t="str">
        <f>IF('2013'!K110="",'2013'!A110,"")</f>
        <v>punakylkirastas</v>
      </c>
      <c r="K110" s="40" t="str">
        <f>IF('2013'!L110="",'2013'!A110,"")</f>
        <v>punakylkirastas</v>
      </c>
      <c r="L110" s="40" t="str">
        <f>IF('2013'!M110="",'2013'!A110,"")</f>
        <v>punakylkirastas</v>
      </c>
      <c r="M110" s="40" t="str">
        <f>IF('2013'!N110="",'2013'!A110,"")</f>
        <v>punakylkirastas</v>
      </c>
      <c r="N110" s="40" t="str">
        <f>IF('2013'!O110="",'2013'!A110,"")</f>
        <v>punakylkirastas</v>
      </c>
      <c r="O110" s="40" t="str">
        <f>IF('2013'!P110="",'2013'!A110,"")</f>
        <v>punakylkirastas</v>
      </c>
      <c r="P110" s="40" t="str">
        <f>IF('2013'!Q110="",'2013'!A110,"")</f>
        <v>punakylkirastas</v>
      </c>
      <c r="Q110" s="40" t="str">
        <f>IF('2013'!R110="",'2013'!A110,"")</f>
        <v>punakylkirastas</v>
      </c>
      <c r="R110" s="40" t="str">
        <f>IF('2013'!S110="",'2013'!A110,"")</f>
        <v>punakylkirastas</v>
      </c>
      <c r="S110" s="40" t="str">
        <f>IF('2013'!T110="",'2013'!A110,"")</f>
        <v>punakylkirastas</v>
      </c>
      <c r="T110" s="40" t="str">
        <f>IF('2013'!U110="",'2013'!A110,"")</f>
        <v>punakylkirastas</v>
      </c>
      <c r="U110" s="40" t="str">
        <f>IF('2013'!V110="",'2013'!A110,"")</f>
        <v>punakylkirastas</v>
      </c>
      <c r="V110" s="40" t="str">
        <f>IF('2013'!W110="",'2013'!A110,"")</f>
        <v>punakylkirastas</v>
      </c>
      <c r="W110" s="40" t="str">
        <f>IF('2013'!X110="",'2013'!A110,"")</f>
        <v>punakylkirastas</v>
      </c>
      <c r="X110" s="7"/>
      <c r="Y110" s="8">
        <f t="shared" si="8"/>
        <v>20</v>
      </c>
      <c r="Z110" s="41">
        <f t="shared" si="6"/>
        <v>1</v>
      </c>
      <c r="AA110" s="5" t="str">
        <f>IF('2013'!AC110="",'2013'!A110,"")</f>
        <v>punakylkirastas</v>
      </c>
      <c r="AB110" s="40" t="str">
        <f>IF('2013'!AD110="",'2013'!A110,"")</f>
        <v>punakylkirastas</v>
      </c>
    </row>
    <row r="111" spans="1:28" x14ac:dyDescent="0.2">
      <c r="A111" s="14" t="s">
        <v>131</v>
      </c>
      <c r="B111" s="7">
        <f t="shared" si="7"/>
        <v>20</v>
      </c>
      <c r="C111" s="7"/>
      <c r="D111" s="40" t="str">
        <f>IF('2013'!E111="",'2013'!A111,"")</f>
        <v>turdus (suku)</v>
      </c>
      <c r="E111" s="40" t="str">
        <f>IF('2013'!F111="",'2013'!A111,"")</f>
        <v>turdus (suku)</v>
      </c>
      <c r="F111" s="40" t="str">
        <f>IF('2013'!G111="",'2013'!A111,"")</f>
        <v>turdus (suku)</v>
      </c>
      <c r="G111" s="40" t="str">
        <f>IF('2013'!H111="",'2013'!A111,"")</f>
        <v>turdus (suku)</v>
      </c>
      <c r="H111" s="40" t="str">
        <f>IF('2013'!I111="",'2013'!A111,"")</f>
        <v/>
      </c>
      <c r="I111" s="40" t="str">
        <f>IF('2013'!J111="",'2013'!A111,"")</f>
        <v>turdus (suku)</v>
      </c>
      <c r="J111" s="40" t="str">
        <f>IF('2013'!K111="",'2013'!A111,"")</f>
        <v>turdus (suku)</v>
      </c>
      <c r="K111" s="40" t="str">
        <f>IF('2013'!L111="",'2013'!A111,"")</f>
        <v>turdus (suku)</v>
      </c>
      <c r="L111" s="40" t="str">
        <f>IF('2013'!M111="",'2013'!A111,"")</f>
        <v>turdus (suku)</v>
      </c>
      <c r="M111" s="40" t="str">
        <f>IF('2013'!N111="",'2013'!A111,"")</f>
        <v>turdus (suku)</v>
      </c>
      <c r="N111" s="40" t="str">
        <f>IF('2013'!O111="",'2013'!A111,"")</f>
        <v>turdus (suku)</v>
      </c>
      <c r="O111" s="40" t="str">
        <f>IF('2013'!P111="",'2013'!A111,"")</f>
        <v>turdus (suku)</v>
      </c>
      <c r="P111" s="40" t="str">
        <f>IF('2013'!Q111="",'2013'!A111,"")</f>
        <v>turdus (suku)</v>
      </c>
      <c r="Q111" s="40" t="str">
        <f>IF('2013'!R111="",'2013'!A111,"")</f>
        <v>turdus (suku)</v>
      </c>
      <c r="R111" s="40" t="str">
        <f>IF('2013'!S111="",'2013'!A111,"")</f>
        <v>turdus (suku)</v>
      </c>
      <c r="S111" s="40" t="str">
        <f>IF('2013'!T111="",'2013'!A111,"")</f>
        <v>turdus (suku)</v>
      </c>
      <c r="T111" s="40" t="str">
        <f>IF('2013'!U111="",'2013'!A111,"")</f>
        <v>turdus (suku)</v>
      </c>
      <c r="U111" s="40" t="str">
        <f>IF('2013'!V111="",'2013'!A111,"")</f>
        <v>turdus (suku)</v>
      </c>
      <c r="V111" s="40" t="str">
        <f>IF('2013'!W111="",'2013'!A111,"")</f>
        <v>turdus (suku)</v>
      </c>
      <c r="W111" s="40" t="str">
        <f>IF('2013'!X111="",'2013'!A111,"")</f>
        <v>turdus (suku)</v>
      </c>
      <c r="X111" s="7"/>
      <c r="Y111" s="8">
        <f t="shared" si="8"/>
        <v>20</v>
      </c>
      <c r="Z111" s="41">
        <f t="shared" si="6"/>
        <v>1</v>
      </c>
      <c r="AA111" s="5" t="str">
        <f>IF('2013'!AC111="",'2013'!A111,"")</f>
        <v>turdus (suku)</v>
      </c>
      <c r="AB111" s="40" t="str">
        <f>IF('2013'!AD111="",'2013'!A111,"")</f>
        <v>turdus (suku)</v>
      </c>
    </row>
    <row r="112" spans="1:28" x14ac:dyDescent="0.2">
      <c r="A112" s="14" t="s">
        <v>132</v>
      </c>
      <c r="B112" s="7">
        <f t="shared" si="7"/>
        <v>20</v>
      </c>
      <c r="C112" s="7"/>
      <c r="D112" s="40" t="str">
        <f>IF('2013'!E112="",'2013'!A112,"")</f>
        <v>mustapääkerttu</v>
      </c>
      <c r="E112" s="40" t="str">
        <f>IF('2013'!F112="",'2013'!A112,"")</f>
        <v>mustapääkerttu</v>
      </c>
      <c r="F112" s="40" t="str">
        <f>IF('2013'!G112="",'2013'!A112,"")</f>
        <v>mustapääkerttu</v>
      </c>
      <c r="G112" s="40" t="str">
        <f>IF('2013'!H112="",'2013'!A112,"")</f>
        <v>mustapääkerttu</v>
      </c>
      <c r="H112" s="40" t="str">
        <f>IF('2013'!I112="",'2013'!A112,"")</f>
        <v>mustapääkerttu</v>
      </c>
      <c r="I112" s="40" t="str">
        <f>IF('2013'!J112="",'2013'!A112,"")</f>
        <v>mustapääkerttu</v>
      </c>
      <c r="J112" s="40" t="str">
        <f>IF('2013'!K112="",'2013'!A112,"")</f>
        <v>mustapääkerttu</v>
      </c>
      <c r="K112" s="40" t="str">
        <f>IF('2013'!L112="",'2013'!A112,"")</f>
        <v>mustapääkerttu</v>
      </c>
      <c r="L112" s="40" t="str">
        <f>IF('2013'!M112="",'2013'!A112,"")</f>
        <v>mustapääkerttu</v>
      </c>
      <c r="M112" s="40" t="str">
        <f>IF('2013'!N112="",'2013'!A112,"")</f>
        <v>mustapääkerttu</v>
      </c>
      <c r="N112" s="40" t="str">
        <f>IF('2013'!O112="",'2013'!A112,"")</f>
        <v>mustapääkerttu</v>
      </c>
      <c r="O112" s="40" t="str">
        <f>IF('2013'!P112="",'2013'!A112,"")</f>
        <v>mustapääkerttu</v>
      </c>
      <c r="P112" s="40" t="str">
        <f>IF('2013'!Q112="",'2013'!A112,"")</f>
        <v>mustapääkerttu</v>
      </c>
      <c r="Q112" s="40" t="str">
        <f>IF('2013'!R112="",'2013'!A112,"")</f>
        <v>mustapääkerttu</v>
      </c>
      <c r="R112" s="40" t="str">
        <f>IF('2013'!S112="",'2013'!A112,"")</f>
        <v>mustapääkerttu</v>
      </c>
      <c r="S112" s="40" t="str">
        <f>IF('2013'!T112="",'2013'!A112,"")</f>
        <v>mustapääkerttu</v>
      </c>
      <c r="T112" s="40" t="str">
        <f>IF('2013'!U112="",'2013'!A112,"")</f>
        <v>mustapääkerttu</v>
      </c>
      <c r="U112" s="40" t="str">
        <f>IF('2013'!V112="",'2013'!A112,"")</f>
        <v>mustapääkerttu</v>
      </c>
      <c r="V112" s="40" t="str">
        <f>IF('2013'!W112="",'2013'!A112,"")</f>
        <v>mustapääkerttu</v>
      </c>
      <c r="W112" s="40" t="str">
        <f>IF('2013'!X112="",'2013'!A112,"")</f>
        <v>mustapääkerttu</v>
      </c>
      <c r="X112" s="7"/>
      <c r="Y112" s="8">
        <f t="shared" si="8"/>
        <v>20</v>
      </c>
      <c r="Z112" s="41">
        <f t="shared" si="6"/>
        <v>1</v>
      </c>
      <c r="AA112" s="5" t="str">
        <f>IF('2013'!AC112="",'2013'!A112,"")</f>
        <v>mustapääkerttu</v>
      </c>
      <c r="AB112" s="40" t="str">
        <f>IF('2013'!AD112="",'2013'!A112,"")</f>
        <v>mustapääkerttu</v>
      </c>
    </row>
    <row r="113" spans="1:28" x14ac:dyDescent="0.2">
      <c r="A113" s="14" t="s">
        <v>133</v>
      </c>
      <c r="B113" s="7">
        <f t="shared" si="7"/>
        <v>20</v>
      </c>
      <c r="C113" s="7"/>
      <c r="D113" s="40" t="str">
        <f>IF('2013'!E113="",'2013'!A113,"")</f>
        <v/>
      </c>
      <c r="E113" s="40" t="str">
        <f>IF('2013'!F113="",'2013'!A113,"")</f>
        <v/>
      </c>
      <c r="F113" s="40" t="str">
        <f>IF('2013'!G113="",'2013'!A113,"")</f>
        <v/>
      </c>
      <c r="G113" s="40" t="str">
        <f>IF('2013'!H113="",'2013'!A113,"")</f>
        <v>hippiäinen</v>
      </c>
      <c r="H113" s="40" t="str">
        <f>IF('2013'!I113="",'2013'!A113,"")</f>
        <v>hippiäinen</v>
      </c>
      <c r="I113" s="40" t="str">
        <f>IF('2013'!J113="",'2013'!A113,"")</f>
        <v/>
      </c>
      <c r="J113" s="40" t="str">
        <f>IF('2013'!K113="",'2013'!A113,"")</f>
        <v/>
      </c>
      <c r="K113" s="40" t="str">
        <f>IF('2013'!L113="",'2013'!A113,"")</f>
        <v/>
      </c>
      <c r="L113" s="40" t="str">
        <f>IF('2013'!M113="",'2013'!A113,"")</f>
        <v/>
      </c>
      <c r="M113" s="40" t="str">
        <f>IF('2013'!N113="",'2013'!A113,"")</f>
        <v/>
      </c>
      <c r="N113" s="40" t="str">
        <f>IF('2013'!O113="",'2013'!A113,"")</f>
        <v/>
      </c>
      <c r="O113" s="40" t="str">
        <f>IF('2013'!P113="",'2013'!A113,"")</f>
        <v/>
      </c>
      <c r="P113" s="40" t="str">
        <f>IF('2013'!Q113="",'2013'!A113,"")</f>
        <v>hippiäinen</v>
      </c>
      <c r="Q113" s="40" t="str">
        <f>IF('2013'!R113="",'2013'!A113,"")</f>
        <v>hippiäinen</v>
      </c>
      <c r="R113" s="40" t="str">
        <f>IF('2013'!S113="",'2013'!A113,"")</f>
        <v/>
      </c>
      <c r="S113" s="40" t="str">
        <f>IF('2013'!T113="",'2013'!A113,"")</f>
        <v>hippiäinen</v>
      </c>
      <c r="T113" s="40" t="str">
        <f>IF('2013'!U113="",'2013'!A113,"")</f>
        <v>hippiäinen</v>
      </c>
      <c r="U113" s="40" t="str">
        <f>IF('2013'!V113="",'2013'!A113,"")</f>
        <v>hippiäinen</v>
      </c>
      <c r="V113" s="40" t="str">
        <f>IF('2013'!W113="",'2013'!A113,"")</f>
        <v>hippiäinen</v>
      </c>
      <c r="W113" s="40" t="str">
        <f>IF('2013'!X113="",'2013'!A113,"")</f>
        <v>hippiäinen</v>
      </c>
      <c r="X113" s="7"/>
      <c r="Y113" s="8">
        <f t="shared" si="8"/>
        <v>20</v>
      </c>
      <c r="Z113" s="41">
        <f t="shared" si="6"/>
        <v>1</v>
      </c>
      <c r="AA113" s="5" t="str">
        <f>IF('2013'!AC113="",'2013'!A113,"")</f>
        <v>hippiäinen</v>
      </c>
      <c r="AB113" s="40" t="str">
        <f>IF('2013'!AD113="",'2013'!A113,"")</f>
        <v/>
      </c>
    </row>
    <row r="114" spans="1:28" x14ac:dyDescent="0.2">
      <c r="A114" s="14" t="s">
        <v>134</v>
      </c>
      <c r="B114" s="7">
        <f t="shared" si="7"/>
        <v>20</v>
      </c>
      <c r="C114" s="7"/>
      <c r="D114" s="40" t="str">
        <f>IF('2013'!E114="",'2013'!A114,"")</f>
        <v>viiksitimali</v>
      </c>
      <c r="E114" s="40" t="str">
        <f>IF('2013'!F114="",'2013'!A114,"")</f>
        <v>viiksitimali</v>
      </c>
      <c r="F114" s="40" t="str">
        <f>IF('2013'!G114="",'2013'!A114,"")</f>
        <v>viiksitimali</v>
      </c>
      <c r="G114" s="40" t="str">
        <f>IF('2013'!H114="",'2013'!A114,"")</f>
        <v>viiksitimali</v>
      </c>
      <c r="H114" s="40" t="str">
        <f>IF('2013'!I114="",'2013'!A114,"")</f>
        <v>viiksitimali</v>
      </c>
      <c r="I114" s="40" t="str">
        <f>IF('2013'!J114="",'2013'!A114,"")</f>
        <v>viiksitimali</v>
      </c>
      <c r="J114" s="40" t="str">
        <f>IF('2013'!K114="",'2013'!A114,"")</f>
        <v>viiksitimali</v>
      </c>
      <c r="K114" s="40" t="str">
        <f>IF('2013'!L114="",'2013'!A114,"")</f>
        <v>viiksitimali</v>
      </c>
      <c r="L114" s="40" t="str">
        <f>IF('2013'!M114="",'2013'!A114,"")</f>
        <v>viiksitimali</v>
      </c>
      <c r="M114" s="40" t="str">
        <f>IF('2013'!N114="",'2013'!A114,"")</f>
        <v>viiksitimali</v>
      </c>
      <c r="N114" s="40" t="str">
        <f>IF('2013'!O114="",'2013'!A114,"")</f>
        <v>viiksitimali</v>
      </c>
      <c r="O114" s="40" t="str">
        <f>IF('2013'!P114="",'2013'!A114,"")</f>
        <v>viiksitimali</v>
      </c>
      <c r="P114" s="40" t="str">
        <f>IF('2013'!Q114="",'2013'!A114,"")</f>
        <v>viiksitimali</v>
      </c>
      <c r="Q114" s="40" t="str">
        <f>IF('2013'!R114="",'2013'!A114,"")</f>
        <v>viiksitimali</v>
      </c>
      <c r="R114" s="40" t="str">
        <f>IF('2013'!S114="",'2013'!A114,"")</f>
        <v>viiksitimali</v>
      </c>
      <c r="S114" s="40" t="str">
        <f>IF('2013'!T114="",'2013'!A114,"")</f>
        <v>viiksitimali</v>
      </c>
      <c r="T114" s="40" t="str">
        <f>IF('2013'!U114="",'2013'!A114,"")</f>
        <v>viiksitimali</v>
      </c>
      <c r="U114" s="40" t="str">
        <f>IF('2013'!V114="",'2013'!A114,"")</f>
        <v>viiksitimali</v>
      </c>
      <c r="V114" s="40" t="str">
        <f>IF('2013'!W114="",'2013'!A114,"")</f>
        <v>viiksitimali</v>
      </c>
      <c r="W114" s="40" t="str">
        <f>IF('2013'!X114="",'2013'!A114,"")</f>
        <v>viiksitimali</v>
      </c>
      <c r="X114" s="7"/>
      <c r="Y114" s="8">
        <f t="shared" si="8"/>
        <v>20</v>
      </c>
      <c r="Z114" s="41">
        <f t="shared" si="6"/>
        <v>1</v>
      </c>
      <c r="AA114" s="5" t="str">
        <f>IF('2013'!AC114="",'2013'!A114,"")</f>
        <v>viiksitimali</v>
      </c>
      <c r="AB114" s="40" t="str">
        <f>IF('2013'!AD114="",'2013'!A114,"")</f>
        <v>viiksitimali</v>
      </c>
    </row>
    <row r="115" spans="1:28" x14ac:dyDescent="0.2">
      <c r="A115" s="14" t="s">
        <v>135</v>
      </c>
      <c r="B115" s="7">
        <f t="shared" si="7"/>
        <v>20</v>
      </c>
      <c r="C115" s="7"/>
      <c r="D115" s="40" t="str">
        <f>IF('2013'!E115="",'2013'!A115,"")</f>
        <v/>
      </c>
      <c r="E115" s="40" t="str">
        <f>IF('2013'!F115="",'2013'!A115,"")</f>
        <v/>
      </c>
      <c r="F115" s="40" t="str">
        <f>IF('2013'!G115="",'2013'!A115,"")</f>
        <v/>
      </c>
      <c r="G115" s="40" t="str">
        <f>IF('2013'!H115="",'2013'!A115,"")</f>
        <v>pyrstötiainen</v>
      </c>
      <c r="H115" s="40" t="str">
        <f>IF('2013'!I115="",'2013'!A115,"")</f>
        <v/>
      </c>
      <c r="I115" s="40" t="str">
        <f>IF('2013'!J115="",'2013'!A115,"")</f>
        <v>pyrstötiainen</v>
      </c>
      <c r="J115" s="40" t="str">
        <f>IF('2013'!K115="",'2013'!A115,"")</f>
        <v>pyrstötiainen</v>
      </c>
      <c r="K115" s="40" t="str">
        <f>IF('2013'!L115="",'2013'!A115,"")</f>
        <v/>
      </c>
      <c r="L115" s="40" t="str">
        <f>IF('2013'!M115="",'2013'!A115,"")</f>
        <v/>
      </c>
      <c r="M115" s="40" t="str">
        <f>IF('2013'!N115="",'2013'!A115,"")</f>
        <v/>
      </c>
      <c r="N115" s="40" t="str">
        <f>IF('2013'!O115="",'2013'!A115,"")</f>
        <v>pyrstötiainen</v>
      </c>
      <c r="O115" s="40" t="str">
        <f>IF('2013'!P115="",'2013'!A115,"")</f>
        <v/>
      </c>
      <c r="P115" s="40" t="str">
        <f>IF('2013'!Q115="",'2013'!A115,"")</f>
        <v>pyrstötiainen</v>
      </c>
      <c r="Q115" s="40" t="str">
        <f>IF('2013'!R115="",'2013'!A115,"")</f>
        <v/>
      </c>
      <c r="R115" s="40" t="str">
        <f>IF('2013'!S115="",'2013'!A115,"")</f>
        <v>pyrstötiainen</v>
      </c>
      <c r="S115" s="40" t="str">
        <f>IF('2013'!T115="",'2013'!A115,"")</f>
        <v>pyrstötiainen</v>
      </c>
      <c r="T115" s="40" t="str">
        <f>IF('2013'!U115="",'2013'!A115,"")</f>
        <v>pyrstötiainen</v>
      </c>
      <c r="U115" s="40" t="str">
        <f>IF('2013'!V115="",'2013'!A115,"")</f>
        <v>pyrstötiainen</v>
      </c>
      <c r="V115" s="40" t="str">
        <f>IF('2013'!W115="",'2013'!A115,"")</f>
        <v>pyrstötiainen</v>
      </c>
      <c r="W115" s="40" t="str">
        <f>IF('2013'!X115="",'2013'!A115,"")</f>
        <v>pyrstötiainen</v>
      </c>
      <c r="X115" s="7"/>
      <c r="Y115" s="8">
        <f t="shared" si="8"/>
        <v>20</v>
      </c>
      <c r="Z115" s="41">
        <f t="shared" si="6"/>
        <v>1</v>
      </c>
      <c r="AA115" s="5" t="str">
        <f>IF('2013'!AC115="",'2013'!A115,"")</f>
        <v>pyrstötiainen</v>
      </c>
      <c r="AB115" s="40" t="str">
        <f>IF('2013'!AD115="",'2013'!A115,"")</f>
        <v/>
      </c>
    </row>
    <row r="116" spans="1:28" x14ac:dyDescent="0.2">
      <c r="A116" s="14" t="s">
        <v>181</v>
      </c>
      <c r="B116" s="7">
        <f>Y116</f>
        <v>20</v>
      </c>
      <c r="C116" s="7"/>
      <c r="D116" s="40" t="str">
        <f>IF('2013'!E116="",'2013'!A116,"")</f>
        <v>viitatiainen</v>
      </c>
      <c r="E116" s="40" t="str">
        <f>IF('2013'!F116="",'2013'!A116,"")</f>
        <v>viitatiainen</v>
      </c>
      <c r="F116" s="40" t="str">
        <f>IF('2013'!G116="",'2013'!A116,"")</f>
        <v>viitatiainen</v>
      </c>
      <c r="G116" s="40" t="str">
        <f>IF('2013'!H116="",'2013'!A116,"")</f>
        <v>viitatiainen</v>
      </c>
      <c r="H116" s="40" t="str">
        <f>IF('2013'!I116="",'2013'!A116,"")</f>
        <v>viitatiainen</v>
      </c>
      <c r="I116" s="40" t="str">
        <f>IF('2013'!J116="",'2013'!A116,"")</f>
        <v>viitatiainen</v>
      </c>
      <c r="J116" s="40" t="str">
        <f>IF('2013'!K116="",'2013'!A116,"")</f>
        <v>viitatiainen</v>
      </c>
      <c r="K116" s="40" t="str">
        <f>IF('2013'!L116="",'2013'!A116,"")</f>
        <v>viitatiainen</v>
      </c>
      <c r="L116" s="40" t="str">
        <f>IF('2013'!M116="",'2013'!A116,"")</f>
        <v>viitatiainen</v>
      </c>
      <c r="M116" s="40" t="str">
        <f>IF('2013'!N116="",'2013'!A116,"")</f>
        <v>viitatiainen</v>
      </c>
      <c r="N116" s="40" t="str">
        <f>IF('2013'!O116="",'2013'!A116,"")</f>
        <v>viitatiainen</v>
      </c>
      <c r="O116" s="40" t="str">
        <f>IF('2013'!P116="",'2013'!A116,"")</f>
        <v>viitatiainen</v>
      </c>
      <c r="P116" s="40" t="str">
        <f>IF('2013'!Q116="",'2013'!A116,"")</f>
        <v>viitatiainen</v>
      </c>
      <c r="Q116" s="40" t="str">
        <f>IF('2013'!R116="",'2013'!A116,"")</f>
        <v>viitatiainen</v>
      </c>
      <c r="R116" s="40" t="str">
        <f>IF('2013'!S116="",'2013'!A116,"")</f>
        <v>viitatiainen</v>
      </c>
      <c r="S116" s="40" t="str">
        <f>IF('2013'!T116="",'2013'!A116,"")</f>
        <v>viitatiainen</v>
      </c>
      <c r="T116" s="40" t="str">
        <f>IF('2013'!U116="",'2013'!A116,"")</f>
        <v>viitatiainen</v>
      </c>
      <c r="U116" s="40" t="str">
        <f>IF('2013'!V116="",'2013'!A116,"")</f>
        <v>viitatiainen</v>
      </c>
      <c r="V116" s="40" t="str">
        <f>IF('2013'!W116="",'2013'!A116,"")</f>
        <v>viitatiainen</v>
      </c>
      <c r="W116" s="40" t="str">
        <f>IF('2013'!X116="",'2013'!A116,"")</f>
        <v>viitatiainen</v>
      </c>
      <c r="X116" s="7"/>
      <c r="Y116" s="8">
        <f t="shared" si="8"/>
        <v>20</v>
      </c>
      <c r="Z116" s="41">
        <f t="shared" si="6"/>
        <v>1</v>
      </c>
      <c r="AA116" s="5" t="str">
        <f>IF('2013'!AC116="",'2013'!A116,"")</f>
        <v>viitatiainen</v>
      </c>
      <c r="AB116" s="40" t="str">
        <f>IF('2013'!AD116="",'2013'!A116,"")</f>
        <v>viitatiainen</v>
      </c>
    </row>
    <row r="117" spans="1:28" x14ac:dyDescent="0.2">
      <c r="A117" s="14" t="s">
        <v>136</v>
      </c>
      <c r="B117" s="7">
        <f t="shared" si="7"/>
        <v>20</v>
      </c>
      <c r="C117" s="7"/>
      <c r="D117" s="40" t="str">
        <f>IF('2013'!E117="",'2013'!A117,"")</f>
        <v/>
      </c>
      <c r="E117" s="40" t="str">
        <f>IF('2013'!F117="",'2013'!A117,"")</f>
        <v/>
      </c>
      <c r="F117" s="40" t="str">
        <f>IF('2013'!G117="",'2013'!A117,"")</f>
        <v/>
      </c>
      <c r="G117" s="40" t="str">
        <f>IF('2013'!H117="",'2013'!A117,"")</f>
        <v/>
      </c>
      <c r="H117" s="40" t="str">
        <f>IF('2013'!I117="",'2013'!A117,"")</f>
        <v/>
      </c>
      <c r="I117" s="40" t="str">
        <f>IF('2013'!J117="",'2013'!A117,"")</f>
        <v/>
      </c>
      <c r="J117" s="40" t="str">
        <f>IF('2013'!K117="",'2013'!A117,"")</f>
        <v/>
      </c>
      <c r="K117" s="40" t="str">
        <f>IF('2013'!L117="",'2013'!A117,"")</f>
        <v/>
      </c>
      <c r="L117" s="40" t="str">
        <f>IF('2013'!M117="",'2013'!A117,"")</f>
        <v/>
      </c>
      <c r="M117" s="40" t="str">
        <f>IF('2013'!N117="",'2013'!A117,"")</f>
        <v/>
      </c>
      <c r="N117" s="40" t="str">
        <f>IF('2013'!O117="",'2013'!A117,"")</f>
        <v/>
      </c>
      <c r="O117" s="40" t="str">
        <f>IF('2013'!P117="",'2013'!A117,"")</f>
        <v/>
      </c>
      <c r="P117" s="40" t="str">
        <f>IF('2013'!Q117="",'2013'!A117,"")</f>
        <v/>
      </c>
      <c r="Q117" s="40" t="str">
        <f>IF('2013'!R117="",'2013'!A117,"")</f>
        <v/>
      </c>
      <c r="R117" s="40" t="str">
        <f>IF('2013'!S117="",'2013'!A117,"")</f>
        <v/>
      </c>
      <c r="S117" s="40" t="str">
        <f>IF('2013'!T117="",'2013'!A117,"")</f>
        <v/>
      </c>
      <c r="T117" s="40" t="str">
        <f>IF('2013'!U117="",'2013'!A117,"")</f>
        <v/>
      </c>
      <c r="U117" s="40" t="str">
        <f>IF('2013'!V117="",'2013'!A117,"")</f>
        <v/>
      </c>
      <c r="V117" s="40" t="str">
        <f>IF('2013'!W117="",'2013'!A117,"")</f>
        <v/>
      </c>
      <c r="W117" s="40" t="str">
        <f>IF('2013'!X117="",'2013'!A117,"")</f>
        <v/>
      </c>
      <c r="X117" s="7"/>
      <c r="Y117" s="8">
        <f t="shared" si="8"/>
        <v>20</v>
      </c>
      <c r="Z117" s="41">
        <f t="shared" si="6"/>
        <v>1</v>
      </c>
      <c r="AA117" s="5" t="str">
        <f>IF('2013'!AC117="",'2013'!A117,"")</f>
        <v/>
      </c>
      <c r="AB117" s="40" t="str">
        <f>IF('2013'!AD117="",'2013'!A117,"")</f>
        <v/>
      </c>
    </row>
    <row r="118" spans="1:28" x14ac:dyDescent="0.2">
      <c r="A118" s="14" t="s">
        <v>137</v>
      </c>
      <c r="B118" s="7">
        <f t="shared" si="7"/>
        <v>20</v>
      </c>
      <c r="C118" s="7"/>
      <c r="D118" s="40" t="str">
        <f>IF('2013'!E118="",'2013'!A118,"")</f>
        <v>lapintiainen</v>
      </c>
      <c r="E118" s="40" t="str">
        <f>IF('2013'!F118="",'2013'!A118,"")</f>
        <v>lapintiainen</v>
      </c>
      <c r="F118" s="40" t="str">
        <f>IF('2013'!G118="",'2013'!A118,"")</f>
        <v>lapintiainen</v>
      </c>
      <c r="G118" s="40" t="str">
        <f>IF('2013'!H118="",'2013'!A118,"")</f>
        <v>lapintiainen</v>
      </c>
      <c r="H118" s="40" t="str">
        <f>IF('2013'!I118="",'2013'!A118,"")</f>
        <v/>
      </c>
      <c r="I118" s="40" t="str">
        <f>IF('2013'!J118="",'2013'!A118,"")</f>
        <v>lapintiainen</v>
      </c>
      <c r="J118" s="40" t="str">
        <f>IF('2013'!K118="",'2013'!A118,"")</f>
        <v>lapintiainen</v>
      </c>
      <c r="K118" s="40" t="str">
        <f>IF('2013'!L118="",'2013'!A118,"")</f>
        <v>lapintiainen</v>
      </c>
      <c r="L118" s="40" t="str">
        <f>IF('2013'!M118="",'2013'!A118,"")</f>
        <v>lapintiainen</v>
      </c>
      <c r="M118" s="40" t="str">
        <f>IF('2013'!N118="",'2013'!A118,"")</f>
        <v>lapintiainen</v>
      </c>
      <c r="N118" s="40" t="str">
        <f>IF('2013'!O118="",'2013'!A118,"")</f>
        <v/>
      </c>
      <c r="O118" s="40" t="str">
        <f>IF('2013'!P118="",'2013'!A118,"")</f>
        <v>lapintiainen</v>
      </c>
      <c r="P118" s="40" t="str">
        <f>IF('2013'!Q118="",'2013'!A118,"")</f>
        <v>lapintiainen</v>
      </c>
      <c r="Q118" s="40" t="str">
        <f>IF('2013'!R118="",'2013'!A118,"")</f>
        <v>lapintiainen</v>
      </c>
      <c r="R118" s="40" t="str">
        <f>IF('2013'!S118="",'2013'!A118,"")</f>
        <v>lapintiainen</v>
      </c>
      <c r="S118" s="40" t="str">
        <f>IF('2013'!T118="",'2013'!A118,"")</f>
        <v>lapintiainen</v>
      </c>
      <c r="T118" s="40" t="str">
        <f>IF('2013'!U118="",'2013'!A118,"")</f>
        <v>lapintiainen</v>
      </c>
      <c r="U118" s="40" t="str">
        <f>IF('2013'!V118="",'2013'!A118,"")</f>
        <v>lapintiainen</v>
      </c>
      <c r="V118" s="40" t="str">
        <f>IF('2013'!W118="",'2013'!A118,"")</f>
        <v>lapintiainen</v>
      </c>
      <c r="W118" s="40" t="str">
        <f>IF('2013'!X118="",'2013'!A118,"")</f>
        <v>lapintiainen</v>
      </c>
      <c r="X118" s="7"/>
      <c r="Y118" s="8">
        <f t="shared" si="8"/>
        <v>20</v>
      </c>
      <c r="Z118" s="41">
        <f t="shared" si="6"/>
        <v>1</v>
      </c>
      <c r="AA118" s="5" t="str">
        <f>IF('2013'!AC118="",'2013'!A118,"")</f>
        <v/>
      </c>
      <c r="AB118" s="40" t="str">
        <f>IF('2013'!AD118="",'2013'!A118,"")</f>
        <v>lapintiainen</v>
      </c>
    </row>
    <row r="119" spans="1:28" x14ac:dyDescent="0.2">
      <c r="A119" s="14" t="s">
        <v>138</v>
      </c>
      <c r="B119" s="7">
        <f t="shared" si="7"/>
        <v>20</v>
      </c>
      <c r="C119" s="7"/>
      <c r="D119" s="40" t="str">
        <f>IF('2013'!E119="",'2013'!A119,"")</f>
        <v/>
      </c>
      <c r="E119" s="40" t="str">
        <f>IF('2013'!F119="",'2013'!A119,"")</f>
        <v/>
      </c>
      <c r="F119" s="40" t="str">
        <f>IF('2013'!G119="",'2013'!A119,"")</f>
        <v/>
      </c>
      <c r="G119" s="40" t="str">
        <f>IF('2013'!H119="",'2013'!A119,"")</f>
        <v/>
      </c>
      <c r="H119" s="40" t="str">
        <f>IF('2013'!I119="",'2013'!A119,"")</f>
        <v/>
      </c>
      <c r="I119" s="40" t="str">
        <f>IF('2013'!J119="",'2013'!A119,"")</f>
        <v/>
      </c>
      <c r="J119" s="40" t="str">
        <f>IF('2013'!K119="",'2013'!A119,"")</f>
        <v/>
      </c>
      <c r="K119" s="40" t="str">
        <f>IF('2013'!L119="",'2013'!A119,"")</f>
        <v/>
      </c>
      <c r="L119" s="40" t="str">
        <f>IF('2013'!M119="",'2013'!A119,"")</f>
        <v/>
      </c>
      <c r="M119" s="40" t="str">
        <f>IF('2013'!N119="",'2013'!A119,"")</f>
        <v/>
      </c>
      <c r="N119" s="40" t="str">
        <f>IF('2013'!O119="",'2013'!A119,"")</f>
        <v/>
      </c>
      <c r="O119" s="40" t="str">
        <f>IF('2013'!P119="",'2013'!A119,"")</f>
        <v/>
      </c>
      <c r="P119" s="40" t="str">
        <f>IF('2013'!Q119="",'2013'!A119,"")</f>
        <v/>
      </c>
      <c r="Q119" s="40" t="str">
        <f>IF('2013'!R119="",'2013'!A119,"")</f>
        <v>töyhtötiainen</v>
      </c>
      <c r="R119" s="40" t="str">
        <f>IF('2013'!S119="",'2013'!A119,"")</f>
        <v/>
      </c>
      <c r="S119" s="40" t="str">
        <f>IF('2013'!T119="",'2013'!A119,"")</f>
        <v/>
      </c>
      <c r="T119" s="40" t="str">
        <f>IF('2013'!U119="",'2013'!A119,"")</f>
        <v/>
      </c>
      <c r="U119" s="40" t="str">
        <f>IF('2013'!V119="",'2013'!A119,"")</f>
        <v/>
      </c>
      <c r="V119" s="40" t="str">
        <f>IF('2013'!W119="",'2013'!A119,"")</f>
        <v/>
      </c>
      <c r="W119" s="40" t="str">
        <f>IF('2013'!X119="",'2013'!A119,"")</f>
        <v/>
      </c>
      <c r="X119" s="7"/>
      <c r="Y119" s="8">
        <f t="shared" si="8"/>
        <v>20</v>
      </c>
      <c r="Z119" s="41">
        <f t="shared" si="6"/>
        <v>1</v>
      </c>
      <c r="AA119" s="5" t="str">
        <f>IF('2013'!AC119="",'2013'!A119,"")</f>
        <v/>
      </c>
      <c r="AB119" s="40" t="str">
        <f>IF('2013'!AD119="",'2013'!A119,"")</f>
        <v/>
      </c>
    </row>
    <row r="120" spans="1:28" x14ac:dyDescent="0.2">
      <c r="A120" s="14" t="s">
        <v>139</v>
      </c>
      <c r="B120" s="7">
        <f t="shared" si="7"/>
        <v>20</v>
      </c>
      <c r="C120" s="7"/>
      <c r="D120" s="40" t="str">
        <f>IF('2013'!E120="",'2013'!A120,"")</f>
        <v/>
      </c>
      <c r="E120" s="40" t="str">
        <f>IF('2013'!F120="",'2013'!A120,"")</f>
        <v/>
      </c>
      <c r="F120" s="40" t="str">
        <f>IF('2013'!G120="",'2013'!A120,"")</f>
        <v/>
      </c>
      <c r="G120" s="40" t="str">
        <f>IF('2013'!H120="",'2013'!A120,"")</f>
        <v/>
      </c>
      <c r="H120" s="40" t="str">
        <f>IF('2013'!I120="",'2013'!A120,"")</f>
        <v/>
      </c>
      <c r="I120" s="40" t="str">
        <f>IF('2013'!J120="",'2013'!A120,"")</f>
        <v/>
      </c>
      <c r="J120" s="40" t="str">
        <f>IF('2013'!K120="",'2013'!A120,"")</f>
        <v/>
      </c>
      <c r="K120" s="40" t="str">
        <f>IF('2013'!L120="",'2013'!A120,"")</f>
        <v/>
      </c>
      <c r="L120" s="40" t="str">
        <f>IF('2013'!M120="",'2013'!A120,"")</f>
        <v/>
      </c>
      <c r="M120" s="40" t="str">
        <f>IF('2013'!N120="",'2013'!A120,"")</f>
        <v/>
      </c>
      <c r="N120" s="40" t="str">
        <f>IF('2013'!O120="",'2013'!A120,"")</f>
        <v/>
      </c>
      <c r="O120" s="40" t="str">
        <f>IF('2013'!P120="",'2013'!A120,"")</f>
        <v/>
      </c>
      <c r="P120" s="40" t="str">
        <f>IF('2013'!Q120="",'2013'!A120,"")</f>
        <v/>
      </c>
      <c r="Q120" s="40" t="str">
        <f>IF('2013'!R120="",'2013'!A120,"")</f>
        <v/>
      </c>
      <c r="R120" s="40" t="str">
        <f>IF('2013'!S120="",'2013'!A120,"")</f>
        <v/>
      </c>
      <c r="S120" s="40" t="str">
        <f>IF('2013'!T120="",'2013'!A120,"")</f>
        <v/>
      </c>
      <c r="T120" s="40" t="str">
        <f>IF('2013'!U120="",'2013'!A120,"")</f>
        <v>kuusitiainen</v>
      </c>
      <c r="U120" s="40" t="str">
        <f>IF('2013'!V120="",'2013'!A120,"")</f>
        <v>kuusitiainen</v>
      </c>
      <c r="V120" s="40" t="str">
        <f>IF('2013'!W120="",'2013'!A120,"")</f>
        <v/>
      </c>
      <c r="W120" s="40" t="str">
        <f>IF('2013'!X120="",'2013'!A120,"")</f>
        <v/>
      </c>
      <c r="X120" s="7"/>
      <c r="Y120" s="8">
        <f t="shared" si="8"/>
        <v>20</v>
      </c>
      <c r="Z120" s="41">
        <f t="shared" si="6"/>
        <v>1</v>
      </c>
      <c r="AA120" s="5" t="str">
        <f>IF('2013'!AC120="",'2013'!A120,"")</f>
        <v/>
      </c>
      <c r="AB120" s="40" t="str">
        <f>IF('2013'!AD120="",'2013'!A120,"")</f>
        <v/>
      </c>
    </row>
    <row r="121" spans="1:28" x14ac:dyDescent="0.2">
      <c r="A121" s="14" t="s">
        <v>140</v>
      </c>
      <c r="B121" s="7">
        <f t="shared" si="7"/>
        <v>20</v>
      </c>
      <c r="C121" s="7"/>
      <c r="D121" s="40" t="str">
        <f>IF('2013'!E121="",'2013'!A121,"")</f>
        <v/>
      </c>
      <c r="E121" s="40" t="str">
        <f>IF('2013'!F121="",'2013'!A121,"")</f>
        <v/>
      </c>
      <c r="F121" s="40" t="str">
        <f>IF('2013'!G121="",'2013'!A121,"")</f>
        <v/>
      </c>
      <c r="G121" s="40" t="str">
        <f>IF('2013'!H121="",'2013'!A121,"")</f>
        <v/>
      </c>
      <c r="H121" s="40" t="str">
        <f>IF('2013'!I121="",'2013'!A121,"")</f>
        <v/>
      </c>
      <c r="I121" s="40" t="str">
        <f>IF('2013'!J121="",'2013'!A121,"")</f>
        <v/>
      </c>
      <c r="J121" s="40" t="str">
        <f>IF('2013'!K121="",'2013'!A121,"")</f>
        <v/>
      </c>
      <c r="K121" s="40" t="str">
        <f>IF('2013'!L121="",'2013'!A121,"")</f>
        <v/>
      </c>
      <c r="L121" s="40" t="str">
        <f>IF('2013'!M121="",'2013'!A121,"")</f>
        <v/>
      </c>
      <c r="M121" s="40" t="str">
        <f>IF('2013'!N121="",'2013'!A121,"")</f>
        <v/>
      </c>
      <c r="N121" s="40" t="str">
        <f>IF('2013'!O121="",'2013'!A121,"")</f>
        <v/>
      </c>
      <c r="O121" s="40" t="str">
        <f>IF('2013'!P121="",'2013'!A121,"")</f>
        <v/>
      </c>
      <c r="P121" s="40" t="str">
        <f>IF('2013'!Q121="",'2013'!A121,"")</f>
        <v/>
      </c>
      <c r="Q121" s="40" t="str">
        <f>IF('2013'!R121="",'2013'!A121,"")</f>
        <v/>
      </c>
      <c r="R121" s="40" t="str">
        <f>IF('2013'!S121="",'2013'!A121,"")</f>
        <v/>
      </c>
      <c r="S121" s="40" t="str">
        <f>IF('2013'!T121="",'2013'!A121,"")</f>
        <v/>
      </c>
      <c r="T121" s="40" t="str">
        <f>IF('2013'!U121="",'2013'!A121,"")</f>
        <v/>
      </c>
      <c r="U121" s="40" t="str">
        <f>IF('2013'!V121="",'2013'!A121,"")</f>
        <v/>
      </c>
      <c r="V121" s="40" t="str">
        <f>IF('2013'!W121="",'2013'!A121,"")</f>
        <v/>
      </c>
      <c r="W121" s="40" t="str">
        <f>IF('2013'!X121="",'2013'!A121,"")</f>
        <v/>
      </c>
      <c r="X121" s="7"/>
      <c r="Y121" s="8">
        <f t="shared" si="8"/>
        <v>20</v>
      </c>
      <c r="Z121" s="41">
        <f t="shared" si="6"/>
        <v>1</v>
      </c>
      <c r="AA121" s="5" t="str">
        <f>IF('2013'!AC121="",'2013'!A121,"")</f>
        <v/>
      </c>
      <c r="AB121" s="40" t="str">
        <f>IF('2013'!AD121="",'2013'!A121,"")</f>
        <v/>
      </c>
    </row>
    <row r="122" spans="1:28" x14ac:dyDescent="0.2">
      <c r="A122" s="14" t="s">
        <v>141</v>
      </c>
      <c r="B122" s="7">
        <f t="shared" si="7"/>
        <v>20</v>
      </c>
      <c r="C122" s="7"/>
      <c r="D122" s="40" t="str">
        <f>IF('2013'!E122="",'2013'!A122,"")</f>
        <v>valkopäätiainen</v>
      </c>
      <c r="E122" s="40" t="str">
        <f>IF('2013'!F122="",'2013'!A122,"")</f>
        <v>valkopäätiainen</v>
      </c>
      <c r="F122" s="40" t="str">
        <f>IF('2013'!G122="",'2013'!A122,"")</f>
        <v>valkopäätiainen</v>
      </c>
      <c r="G122" s="40" t="str">
        <f>IF('2013'!H122="",'2013'!A122,"")</f>
        <v>valkopäätiainen</v>
      </c>
      <c r="H122" s="40" t="str">
        <f>IF('2013'!I122="",'2013'!A122,"")</f>
        <v>valkopäätiainen</v>
      </c>
      <c r="I122" s="40" t="str">
        <f>IF('2013'!J122="",'2013'!A122,"")</f>
        <v>valkopäätiainen</v>
      </c>
      <c r="J122" s="40" t="str">
        <f>IF('2013'!K122="",'2013'!A122,"")</f>
        <v>valkopäätiainen</v>
      </c>
      <c r="K122" s="40" t="str">
        <f>IF('2013'!L122="",'2013'!A122,"")</f>
        <v>valkopäätiainen</v>
      </c>
      <c r="L122" s="40" t="str">
        <f>IF('2013'!M122="",'2013'!A122,"")</f>
        <v>valkopäätiainen</v>
      </c>
      <c r="M122" s="40" t="str">
        <f>IF('2013'!N122="",'2013'!A122,"")</f>
        <v>valkopäätiainen</v>
      </c>
      <c r="N122" s="40" t="str">
        <f>IF('2013'!O122="",'2013'!A122,"")</f>
        <v>valkopäätiainen</v>
      </c>
      <c r="O122" s="40" t="str">
        <f>IF('2013'!P122="",'2013'!A122,"")</f>
        <v>valkopäätiainen</v>
      </c>
      <c r="P122" s="40" t="str">
        <f>IF('2013'!Q122="",'2013'!A122,"")</f>
        <v>valkopäätiainen</v>
      </c>
      <c r="Q122" s="40" t="str">
        <f>IF('2013'!R122="",'2013'!A122,"")</f>
        <v>valkopäätiainen</v>
      </c>
      <c r="R122" s="40" t="str">
        <f>IF('2013'!S122="",'2013'!A122,"")</f>
        <v>valkopäätiainen</v>
      </c>
      <c r="S122" s="40" t="str">
        <f>IF('2013'!T122="",'2013'!A122,"")</f>
        <v>valkopäätiainen</v>
      </c>
      <c r="T122" s="40" t="str">
        <f>IF('2013'!U122="",'2013'!A122,"")</f>
        <v>valkopäätiainen</v>
      </c>
      <c r="U122" s="40" t="str">
        <f>IF('2013'!V122="",'2013'!A122,"")</f>
        <v>valkopäätiainen</v>
      </c>
      <c r="V122" s="40" t="str">
        <f>IF('2013'!W122="",'2013'!A122,"")</f>
        <v>valkopäätiainen</v>
      </c>
      <c r="W122" s="40" t="str">
        <f>IF('2013'!X122="",'2013'!A122,"")</f>
        <v>valkopäätiainen</v>
      </c>
      <c r="X122" s="7"/>
      <c r="Y122" s="8">
        <f t="shared" si="8"/>
        <v>20</v>
      </c>
      <c r="Z122" s="41">
        <f t="shared" si="6"/>
        <v>1</v>
      </c>
      <c r="AA122" s="5" t="str">
        <f>IF('2013'!AC122="",'2013'!A122,"")</f>
        <v>valkopäätiainen</v>
      </c>
      <c r="AB122" s="40" t="str">
        <f>IF('2013'!AD122="",'2013'!A122,"")</f>
        <v>valkopäätiainen</v>
      </c>
    </row>
    <row r="123" spans="1:28" x14ac:dyDescent="0.2">
      <c r="A123" s="14" t="s">
        <v>142</v>
      </c>
      <c r="B123" s="7">
        <f t="shared" si="7"/>
        <v>20</v>
      </c>
      <c r="C123" s="7"/>
      <c r="D123" s="40" t="str">
        <f>IF('2013'!E123="",'2013'!A123,"")</f>
        <v/>
      </c>
      <c r="E123" s="40" t="str">
        <f>IF('2013'!F123="",'2013'!A123,"")</f>
        <v/>
      </c>
      <c r="F123" s="40" t="str">
        <f>IF('2013'!G123="",'2013'!A123,"")</f>
        <v/>
      </c>
      <c r="G123" s="40" t="str">
        <f>IF('2013'!H123="",'2013'!A123,"")</f>
        <v/>
      </c>
      <c r="H123" s="40" t="str">
        <f>IF('2013'!I123="",'2013'!A123,"")</f>
        <v/>
      </c>
      <c r="I123" s="40" t="str">
        <f>IF('2013'!J123="",'2013'!A123,"")</f>
        <v/>
      </c>
      <c r="J123" s="40" t="str">
        <f>IF('2013'!K123="",'2013'!A123,"")</f>
        <v/>
      </c>
      <c r="K123" s="40" t="str">
        <f>IF('2013'!L123="",'2013'!A123,"")</f>
        <v/>
      </c>
      <c r="L123" s="40" t="str">
        <f>IF('2013'!M123="",'2013'!A123,"")</f>
        <v/>
      </c>
      <c r="M123" s="40" t="str">
        <f>IF('2013'!N123="",'2013'!A123,"")</f>
        <v/>
      </c>
      <c r="N123" s="40" t="str">
        <f>IF('2013'!O123="",'2013'!A123,"")</f>
        <v/>
      </c>
      <c r="O123" s="40" t="str">
        <f>IF('2013'!P123="",'2013'!A123,"")</f>
        <v/>
      </c>
      <c r="P123" s="40" t="str">
        <f>IF('2013'!Q123="",'2013'!A123,"")</f>
        <v/>
      </c>
      <c r="Q123" s="40" t="str">
        <f>IF('2013'!R123="",'2013'!A123,"")</f>
        <v/>
      </c>
      <c r="R123" s="40" t="str">
        <f>IF('2013'!S123="",'2013'!A123,"")</f>
        <v/>
      </c>
      <c r="S123" s="40" t="str">
        <f>IF('2013'!T123="",'2013'!A123,"")</f>
        <v/>
      </c>
      <c r="T123" s="40" t="str">
        <f>IF('2013'!U123="",'2013'!A123,"")</f>
        <v/>
      </c>
      <c r="U123" s="40" t="str">
        <f>IF('2013'!V123="",'2013'!A123,"")</f>
        <v/>
      </c>
      <c r="V123" s="40" t="str">
        <f>IF('2013'!W123="",'2013'!A123,"")</f>
        <v/>
      </c>
      <c r="W123" s="40" t="str">
        <f>IF('2013'!X123="",'2013'!A123,"")</f>
        <v/>
      </c>
      <c r="X123" s="7"/>
      <c r="Y123" s="8">
        <f t="shared" si="8"/>
        <v>20</v>
      </c>
      <c r="Z123" s="41">
        <f t="shared" si="6"/>
        <v>1</v>
      </c>
      <c r="AA123" s="5" t="str">
        <f>IF('2013'!AC123="",'2013'!A123,"")</f>
        <v/>
      </c>
      <c r="AB123" s="40" t="str">
        <f>IF('2013'!AD123="",'2013'!A123,"")</f>
        <v/>
      </c>
    </row>
    <row r="124" spans="1:28" s="21" customFormat="1" x14ac:dyDescent="0.2">
      <c r="A124" s="14" t="s">
        <v>143</v>
      </c>
      <c r="B124" s="7">
        <f t="shared" si="7"/>
        <v>20</v>
      </c>
      <c r="C124" s="7"/>
      <c r="D124" s="40" t="str">
        <f>IF('2013'!E124="",'2013'!A124,"")</f>
        <v>pähkinänakkeli</v>
      </c>
      <c r="E124" s="40" t="str">
        <f>IF('2013'!F124="",'2013'!A124,"")</f>
        <v>pähkinänakkeli</v>
      </c>
      <c r="F124" s="40" t="str">
        <f>IF('2013'!G124="",'2013'!A124,"")</f>
        <v>pähkinänakkeli</v>
      </c>
      <c r="G124" s="40" t="str">
        <f>IF('2013'!H124="",'2013'!A124,"")</f>
        <v>pähkinänakkeli</v>
      </c>
      <c r="H124" s="40" t="str">
        <f>IF('2013'!I124="",'2013'!A124,"")</f>
        <v>pähkinänakkeli</v>
      </c>
      <c r="I124" s="40" t="str">
        <f>IF('2013'!J124="",'2013'!A124,"")</f>
        <v>pähkinänakkeli</v>
      </c>
      <c r="J124" s="40" t="str">
        <f>IF('2013'!K124="",'2013'!A124,"")</f>
        <v>pähkinänakkeli</v>
      </c>
      <c r="K124" s="40" t="str">
        <f>IF('2013'!L124="",'2013'!A124,"")</f>
        <v>pähkinänakkeli</v>
      </c>
      <c r="L124" s="40" t="str">
        <f>IF('2013'!M124="",'2013'!A124,"")</f>
        <v>pähkinänakkeli</v>
      </c>
      <c r="M124" s="40" t="str">
        <f>IF('2013'!N124="",'2013'!A124,"")</f>
        <v>pähkinänakkeli</v>
      </c>
      <c r="N124" s="40" t="str">
        <f>IF('2013'!O124="",'2013'!A124,"")</f>
        <v>pähkinänakkeli</v>
      </c>
      <c r="O124" s="40" t="str">
        <f>IF('2013'!P124="",'2013'!A124,"")</f>
        <v>pähkinänakkeli</v>
      </c>
      <c r="P124" s="40" t="str">
        <f>IF('2013'!Q124="",'2013'!A124,"")</f>
        <v>pähkinänakkeli</v>
      </c>
      <c r="Q124" s="40" t="str">
        <f>IF('2013'!R124="",'2013'!A124,"")</f>
        <v>pähkinänakkeli</v>
      </c>
      <c r="R124" s="40" t="str">
        <f>IF('2013'!S124="",'2013'!A124,"")</f>
        <v>pähkinänakkeli</v>
      </c>
      <c r="S124" s="40" t="str">
        <f>IF('2013'!T124="",'2013'!A124,"")</f>
        <v>pähkinänakkeli</v>
      </c>
      <c r="T124" s="40" t="str">
        <f>IF('2013'!U124="",'2013'!A124,"")</f>
        <v>pähkinänakkeli</v>
      </c>
      <c r="U124" s="40" t="str">
        <f>IF('2013'!V124="",'2013'!A124,"")</f>
        <v>pähkinänakkeli</v>
      </c>
      <c r="V124" s="40" t="str">
        <f>IF('2013'!W124="",'2013'!A124,"")</f>
        <v>pähkinänakkeli</v>
      </c>
      <c r="W124" s="40" t="str">
        <f>IF('2013'!X124="",'2013'!A124,"")</f>
        <v>pähkinänakkeli</v>
      </c>
      <c r="X124" s="7"/>
      <c r="Y124" s="8">
        <f t="shared" si="8"/>
        <v>20</v>
      </c>
      <c r="Z124" s="41">
        <f t="shared" si="6"/>
        <v>1</v>
      </c>
      <c r="AA124" s="5" t="str">
        <f>IF('2013'!AC124="",'2013'!A124,"")</f>
        <v>pähkinänakkeli</v>
      </c>
      <c r="AB124" s="40" t="str">
        <f>IF('2013'!AD124="",'2013'!A124,"")</f>
        <v/>
      </c>
    </row>
    <row r="125" spans="1:28" x14ac:dyDescent="0.2">
      <c r="A125" s="14" t="s">
        <v>144</v>
      </c>
      <c r="B125" s="7">
        <f t="shared" si="7"/>
        <v>20</v>
      </c>
      <c r="C125" s="7"/>
      <c r="D125" s="40" t="str">
        <f>IF('2013'!E125="",'2013'!A125,"")</f>
        <v/>
      </c>
      <c r="E125" s="40" t="str">
        <f>IF('2013'!F125="",'2013'!A125,"")</f>
        <v/>
      </c>
      <c r="F125" s="40" t="str">
        <f>IF('2013'!G125="",'2013'!A125,"")</f>
        <v/>
      </c>
      <c r="G125" s="40" t="str">
        <f>IF('2013'!H125="",'2013'!A125,"")</f>
        <v/>
      </c>
      <c r="H125" s="40" t="str">
        <f>IF('2013'!I125="",'2013'!A125,"")</f>
        <v/>
      </c>
      <c r="I125" s="40" t="str">
        <f>IF('2013'!J125="",'2013'!A125,"")</f>
        <v>puukiipijä</v>
      </c>
      <c r="J125" s="40" t="str">
        <f>IF('2013'!K125="",'2013'!A125,"")</f>
        <v/>
      </c>
      <c r="K125" s="40" t="str">
        <f>IF('2013'!L125="",'2013'!A125,"")</f>
        <v/>
      </c>
      <c r="L125" s="40" t="str">
        <f>IF('2013'!M125="",'2013'!A125,"")</f>
        <v/>
      </c>
      <c r="M125" s="40" t="str">
        <f>IF('2013'!N125="",'2013'!A125,"")</f>
        <v>puukiipijä</v>
      </c>
      <c r="N125" s="40" t="str">
        <f>IF('2013'!O125="",'2013'!A125,"")</f>
        <v/>
      </c>
      <c r="O125" s="40" t="str">
        <f>IF('2013'!P125="",'2013'!A125,"")</f>
        <v>puukiipijä</v>
      </c>
      <c r="P125" s="40" t="str">
        <f>IF('2013'!Q125="",'2013'!A125,"")</f>
        <v>puukiipijä</v>
      </c>
      <c r="Q125" s="40" t="str">
        <f>IF('2013'!R125="",'2013'!A125,"")</f>
        <v/>
      </c>
      <c r="R125" s="40" t="str">
        <f>IF('2013'!S125="",'2013'!A125,"")</f>
        <v>puukiipijä</v>
      </c>
      <c r="S125" s="40" t="str">
        <f>IF('2013'!T125="",'2013'!A125,"")</f>
        <v>puukiipijä</v>
      </c>
      <c r="T125" s="40" t="str">
        <f>IF('2013'!U125="",'2013'!A125,"")</f>
        <v>puukiipijä</v>
      </c>
      <c r="U125" s="40" t="str">
        <f>IF('2013'!V125="",'2013'!A125,"")</f>
        <v/>
      </c>
      <c r="V125" s="40" t="str">
        <f>IF('2013'!W125="",'2013'!A125,"")</f>
        <v>puukiipijä</v>
      </c>
      <c r="W125" s="40" t="str">
        <f>IF('2013'!X125="",'2013'!A125,"")</f>
        <v>puukiipijä</v>
      </c>
      <c r="X125" s="7"/>
      <c r="Y125" s="8">
        <f t="shared" si="8"/>
        <v>20</v>
      </c>
      <c r="Z125" s="41">
        <f t="shared" si="6"/>
        <v>1</v>
      </c>
      <c r="AA125" s="5" t="str">
        <f>IF('2013'!AC125="",'2013'!A125,"")</f>
        <v/>
      </c>
      <c r="AB125" s="40" t="str">
        <f>IF('2013'!AD125="",'2013'!A125,"")</f>
        <v/>
      </c>
    </row>
    <row r="126" spans="1:28" x14ac:dyDescent="0.2">
      <c r="A126" s="14" t="s">
        <v>145</v>
      </c>
      <c r="B126" s="7">
        <f t="shared" si="7"/>
        <v>20</v>
      </c>
      <c r="C126" s="7"/>
      <c r="D126" s="40" t="str">
        <f>IF('2013'!E126="",'2013'!A126,"")</f>
        <v>isolepinkäinen</v>
      </c>
      <c r="E126" s="40" t="str">
        <f>IF('2013'!F126="",'2013'!A126,"")</f>
        <v>isolepinkäinen</v>
      </c>
      <c r="F126" s="40" t="str">
        <f>IF('2013'!G126="",'2013'!A126,"")</f>
        <v>isolepinkäinen</v>
      </c>
      <c r="G126" s="40" t="str">
        <f>IF('2013'!H126="",'2013'!A126,"")</f>
        <v/>
      </c>
      <c r="H126" s="40" t="str">
        <f>IF('2013'!I126="",'2013'!A126,"")</f>
        <v/>
      </c>
      <c r="I126" s="40" t="str">
        <f>IF('2013'!J126="",'2013'!A126,"")</f>
        <v>isolepinkäinen</v>
      </c>
      <c r="J126" s="40" t="str">
        <f>IF('2013'!K126="",'2013'!A126,"")</f>
        <v>isolepinkäinen</v>
      </c>
      <c r="K126" s="40" t="str">
        <f>IF('2013'!L126="",'2013'!A126,"")</f>
        <v/>
      </c>
      <c r="L126" s="40" t="str">
        <f>IF('2013'!M126="",'2013'!A126,"")</f>
        <v>isolepinkäinen</v>
      </c>
      <c r="M126" s="40" t="str">
        <f>IF('2013'!N126="",'2013'!A126,"")</f>
        <v>isolepinkäinen</v>
      </c>
      <c r="N126" s="40" t="str">
        <f>IF('2013'!O126="",'2013'!A126,"")</f>
        <v>isolepinkäinen</v>
      </c>
      <c r="O126" s="40" t="str">
        <f>IF('2013'!P126="",'2013'!A126,"")</f>
        <v>isolepinkäinen</v>
      </c>
      <c r="P126" s="40" t="str">
        <f>IF('2013'!Q126="",'2013'!A126,"")</f>
        <v>isolepinkäinen</v>
      </c>
      <c r="Q126" s="40" t="str">
        <f>IF('2013'!R126="",'2013'!A126,"")</f>
        <v>isolepinkäinen</v>
      </c>
      <c r="R126" s="40" t="str">
        <f>IF('2013'!S126="",'2013'!A126,"")</f>
        <v>isolepinkäinen</v>
      </c>
      <c r="S126" s="40" t="str">
        <f>IF('2013'!T126="",'2013'!A126,"")</f>
        <v>isolepinkäinen</v>
      </c>
      <c r="T126" s="40" t="str">
        <f>IF('2013'!U126="",'2013'!A126,"")</f>
        <v>isolepinkäinen</v>
      </c>
      <c r="U126" s="40" t="str">
        <f>IF('2013'!V126="",'2013'!A126,"")</f>
        <v>isolepinkäinen</v>
      </c>
      <c r="V126" s="40" t="str">
        <f>IF('2013'!W126="",'2013'!A126,"")</f>
        <v>isolepinkäinen</v>
      </c>
      <c r="W126" s="40" t="str">
        <f>IF('2013'!X126="",'2013'!A126,"")</f>
        <v>isolepinkäinen</v>
      </c>
      <c r="X126" s="7"/>
      <c r="Y126" s="8">
        <f t="shared" si="8"/>
        <v>20</v>
      </c>
      <c r="Z126" s="41">
        <f t="shared" si="6"/>
        <v>1</v>
      </c>
      <c r="AA126" s="5" t="str">
        <f>IF('2013'!AC126="",'2013'!A126,"")</f>
        <v>isolepinkäinen</v>
      </c>
      <c r="AB126" s="40" t="str">
        <f>IF('2013'!AD126="",'2013'!A126,"")</f>
        <v/>
      </c>
    </row>
    <row r="127" spans="1:28" x14ac:dyDescent="0.2">
      <c r="A127" s="14" t="s">
        <v>146</v>
      </c>
      <c r="B127" s="7">
        <f t="shared" si="7"/>
        <v>20</v>
      </c>
      <c r="C127" s="7"/>
      <c r="D127" s="40" t="str">
        <f>IF('2013'!E127="",'2013'!A127,"")</f>
        <v/>
      </c>
      <c r="E127" s="40" t="str">
        <f>IF('2013'!F127="",'2013'!A127,"")</f>
        <v/>
      </c>
      <c r="F127" s="40" t="str">
        <f>IF('2013'!G127="",'2013'!A127,"")</f>
        <v/>
      </c>
      <c r="G127" s="40" t="str">
        <f>IF('2013'!H127="",'2013'!A127,"")</f>
        <v/>
      </c>
      <c r="H127" s="40" t="str">
        <f>IF('2013'!I127="",'2013'!A127,"")</f>
        <v/>
      </c>
      <c r="I127" s="40" t="str">
        <f>IF('2013'!J127="",'2013'!A127,"")</f>
        <v/>
      </c>
      <c r="J127" s="40" t="str">
        <f>IF('2013'!K127="",'2013'!A127,"")</f>
        <v/>
      </c>
      <c r="K127" s="40" t="str">
        <f>IF('2013'!L127="",'2013'!A127,"")</f>
        <v/>
      </c>
      <c r="L127" s="40" t="str">
        <f>IF('2013'!M127="",'2013'!A127,"")</f>
        <v/>
      </c>
      <c r="M127" s="40" t="str">
        <f>IF('2013'!N127="",'2013'!A127,"")</f>
        <v/>
      </c>
      <c r="N127" s="40" t="str">
        <f>IF('2013'!O127="",'2013'!A127,"")</f>
        <v/>
      </c>
      <c r="O127" s="40" t="str">
        <f>IF('2013'!P127="",'2013'!A127,"")</f>
        <v/>
      </c>
      <c r="P127" s="40" t="str">
        <f>IF('2013'!Q127="",'2013'!A127,"")</f>
        <v/>
      </c>
      <c r="Q127" s="40" t="str">
        <f>IF('2013'!R127="",'2013'!A127,"")</f>
        <v/>
      </c>
      <c r="R127" s="40" t="str">
        <f>IF('2013'!S127="",'2013'!A127,"")</f>
        <v/>
      </c>
      <c r="S127" s="40" t="str">
        <f>IF('2013'!T127="",'2013'!A127,"")</f>
        <v/>
      </c>
      <c r="T127" s="40" t="str">
        <f>IF('2013'!U127="",'2013'!A127,"")</f>
        <v/>
      </c>
      <c r="U127" s="40" t="str">
        <f>IF('2013'!V127="",'2013'!A127,"")</f>
        <v/>
      </c>
      <c r="V127" s="40" t="str">
        <f>IF('2013'!W127="",'2013'!A127,"")</f>
        <v/>
      </c>
      <c r="W127" s="40" t="str">
        <f>IF('2013'!X127="",'2013'!A127,"")</f>
        <v/>
      </c>
      <c r="X127" s="7"/>
      <c r="Y127" s="8">
        <f t="shared" si="8"/>
        <v>20</v>
      </c>
      <c r="Z127" s="41">
        <f t="shared" si="6"/>
        <v>1</v>
      </c>
      <c r="AA127" s="5" t="str">
        <f>IF('2013'!AC127="",'2013'!A127,"")</f>
        <v/>
      </c>
      <c r="AB127" s="40" t="str">
        <f>IF('2013'!AD127="",'2013'!A127,"")</f>
        <v/>
      </c>
    </row>
    <row r="128" spans="1:28" x14ac:dyDescent="0.2">
      <c r="A128" s="14" t="s">
        <v>147</v>
      </c>
      <c r="B128" s="7">
        <f t="shared" si="7"/>
        <v>20</v>
      </c>
      <c r="C128" s="7"/>
      <c r="D128" s="40" t="str">
        <f>IF('2013'!E128="",'2013'!A128,"")</f>
        <v/>
      </c>
      <c r="E128" s="40" t="str">
        <f>IF('2013'!F128="",'2013'!A128,"")</f>
        <v>kuukkeli</v>
      </c>
      <c r="F128" s="40" t="str">
        <f>IF('2013'!G128="",'2013'!A128,"")</f>
        <v>kuukkeli</v>
      </c>
      <c r="G128" s="40" t="str">
        <f>IF('2013'!H128="",'2013'!A128,"")</f>
        <v>kuukkeli</v>
      </c>
      <c r="H128" s="40" t="str">
        <f>IF('2013'!I128="",'2013'!A128,"")</f>
        <v/>
      </c>
      <c r="I128" s="40" t="str">
        <f>IF('2013'!J128="",'2013'!A128,"")</f>
        <v/>
      </c>
      <c r="J128" s="40" t="str">
        <f>IF('2013'!K128="",'2013'!A128,"")</f>
        <v/>
      </c>
      <c r="K128" s="40" t="str">
        <f>IF('2013'!L128="",'2013'!A128,"")</f>
        <v/>
      </c>
      <c r="L128" s="40" t="str">
        <f>IF('2013'!M128="",'2013'!A128,"")</f>
        <v>kuukkeli</v>
      </c>
      <c r="M128" s="40" t="str">
        <f>IF('2013'!N128="",'2013'!A128,"")</f>
        <v>kuukkeli</v>
      </c>
      <c r="N128" s="40" t="str">
        <f>IF('2013'!O128="",'2013'!A128,"")</f>
        <v/>
      </c>
      <c r="O128" s="40" t="str">
        <f>IF('2013'!P128="",'2013'!A128,"")</f>
        <v>kuukkeli</v>
      </c>
      <c r="P128" s="40" t="str">
        <f>IF('2013'!Q128="",'2013'!A128,"")</f>
        <v>kuukkeli</v>
      </c>
      <c r="Q128" s="40" t="str">
        <f>IF('2013'!R128="",'2013'!A128,"")</f>
        <v>kuukkeli</v>
      </c>
      <c r="R128" s="40" t="str">
        <f>IF('2013'!S128="",'2013'!A128,"")</f>
        <v>kuukkeli</v>
      </c>
      <c r="S128" s="40" t="str">
        <f>IF('2013'!T128="",'2013'!A128,"")</f>
        <v>kuukkeli</v>
      </c>
      <c r="T128" s="40" t="str">
        <f>IF('2013'!U128="",'2013'!A128,"")</f>
        <v>kuukkeli</v>
      </c>
      <c r="U128" s="40" t="str">
        <f>IF('2013'!V128="",'2013'!A128,"")</f>
        <v>kuukkeli</v>
      </c>
      <c r="V128" s="40" t="str">
        <f>IF('2013'!W128="",'2013'!A128,"")</f>
        <v>kuukkeli</v>
      </c>
      <c r="W128" s="40" t="str">
        <f>IF('2013'!X128="",'2013'!A128,"")</f>
        <v>kuukkeli</v>
      </c>
      <c r="X128" s="7"/>
      <c r="Y128" s="8">
        <f t="shared" si="8"/>
        <v>20</v>
      </c>
      <c r="Z128" s="41">
        <f t="shared" si="6"/>
        <v>1</v>
      </c>
      <c r="AA128" s="5" t="str">
        <f>IF('2013'!AC128="",'2013'!A128,"")</f>
        <v/>
      </c>
      <c r="AB128" s="40" t="str">
        <f>IF('2013'!AD128="",'2013'!A128,"")</f>
        <v/>
      </c>
    </row>
    <row r="129" spans="1:28" x14ac:dyDescent="0.2">
      <c r="A129" s="14" t="s">
        <v>148</v>
      </c>
      <c r="B129" s="7">
        <f t="shared" si="7"/>
        <v>20</v>
      </c>
      <c r="C129" s="7"/>
      <c r="D129" s="40" t="str">
        <f>IF('2013'!E129="",'2013'!A129,"")</f>
        <v/>
      </c>
      <c r="E129" s="40" t="str">
        <f>IF('2013'!F129="",'2013'!A129,"")</f>
        <v/>
      </c>
      <c r="F129" s="40" t="str">
        <f>IF('2013'!G129="",'2013'!A129,"")</f>
        <v/>
      </c>
      <c r="G129" s="40" t="str">
        <f>IF('2013'!H129="",'2013'!A129,"")</f>
        <v/>
      </c>
      <c r="H129" s="40" t="str">
        <f>IF('2013'!I129="",'2013'!A129,"")</f>
        <v/>
      </c>
      <c r="I129" s="40" t="str">
        <f>IF('2013'!J129="",'2013'!A129,"")</f>
        <v/>
      </c>
      <c r="J129" s="40" t="str">
        <f>IF('2013'!K129="",'2013'!A129,"")</f>
        <v/>
      </c>
      <c r="K129" s="40" t="str">
        <f>IF('2013'!L129="",'2013'!A129,"")</f>
        <v/>
      </c>
      <c r="L129" s="40" t="str">
        <f>IF('2013'!M129="",'2013'!A129,"")</f>
        <v/>
      </c>
      <c r="M129" s="40" t="str">
        <f>IF('2013'!N129="",'2013'!A129,"")</f>
        <v/>
      </c>
      <c r="N129" s="40" t="str">
        <f>IF('2013'!O129="",'2013'!A129,"")</f>
        <v/>
      </c>
      <c r="O129" s="40" t="str">
        <f>IF('2013'!P129="",'2013'!A129,"")</f>
        <v/>
      </c>
      <c r="P129" s="40" t="str">
        <f>IF('2013'!Q129="",'2013'!A129,"")</f>
        <v/>
      </c>
      <c r="Q129" s="40" t="str">
        <f>IF('2013'!R129="",'2013'!A129,"")</f>
        <v/>
      </c>
      <c r="R129" s="40" t="str">
        <f>IF('2013'!S129="",'2013'!A129,"")</f>
        <v/>
      </c>
      <c r="S129" s="40" t="str">
        <f>IF('2013'!T129="",'2013'!A129,"")</f>
        <v/>
      </c>
      <c r="T129" s="40" t="str">
        <f>IF('2013'!U129="",'2013'!A129,"")</f>
        <v/>
      </c>
      <c r="U129" s="40" t="str">
        <f>IF('2013'!V129="",'2013'!A129,"")</f>
        <v/>
      </c>
      <c r="V129" s="40" t="str">
        <f>IF('2013'!W129="",'2013'!A129,"")</f>
        <v/>
      </c>
      <c r="W129" s="40" t="str">
        <f>IF('2013'!X129="",'2013'!A129,"")</f>
        <v/>
      </c>
      <c r="X129" s="7"/>
      <c r="Y129" s="8">
        <f t="shared" si="8"/>
        <v>20</v>
      </c>
      <c r="Z129" s="41">
        <f t="shared" si="6"/>
        <v>1</v>
      </c>
      <c r="AA129" s="5" t="str">
        <f>IF('2013'!AC129="",'2013'!A129,"")</f>
        <v/>
      </c>
      <c r="AB129" s="40" t="str">
        <f>IF('2013'!AD129="",'2013'!A129,"")</f>
        <v/>
      </c>
    </row>
    <row r="130" spans="1:28" x14ac:dyDescent="0.2">
      <c r="A130" s="14" t="s">
        <v>149</v>
      </c>
      <c r="B130" s="7">
        <f t="shared" si="7"/>
        <v>20</v>
      </c>
      <c r="C130" s="7"/>
      <c r="D130" s="40" t="str">
        <f>IF('2013'!E130="",'2013'!A130,"")</f>
        <v/>
      </c>
      <c r="E130" s="40" t="str">
        <f>IF('2013'!F130="",'2013'!A130,"")</f>
        <v/>
      </c>
      <c r="F130" s="40" t="str">
        <f>IF('2013'!G130="",'2013'!A130,"")</f>
        <v/>
      </c>
      <c r="G130" s="40" t="str">
        <f>IF('2013'!H130="",'2013'!A130,"")</f>
        <v>pähkinähakki</v>
      </c>
      <c r="H130" s="40" t="str">
        <f>IF('2013'!I130="",'2013'!A130,"")</f>
        <v>pähkinähakki</v>
      </c>
      <c r="I130" s="40" t="str">
        <f>IF('2013'!J130="",'2013'!A130,"")</f>
        <v>pähkinähakki</v>
      </c>
      <c r="J130" s="40" t="str">
        <f>IF('2013'!K130="",'2013'!A130,"")</f>
        <v/>
      </c>
      <c r="K130" s="40" t="str">
        <f>IF('2013'!L130="",'2013'!A130,"")</f>
        <v>pähkinähakki</v>
      </c>
      <c r="L130" s="40" t="str">
        <f>IF('2013'!M130="",'2013'!A130,"")</f>
        <v>pähkinähakki</v>
      </c>
      <c r="M130" s="40" t="str">
        <f>IF('2013'!N130="",'2013'!A130,"")</f>
        <v>pähkinähakki</v>
      </c>
      <c r="N130" s="40" t="str">
        <f>IF('2013'!O130="",'2013'!A130,"")</f>
        <v>pähkinähakki</v>
      </c>
      <c r="O130" s="40" t="str">
        <f>IF('2013'!P130="",'2013'!A130,"")</f>
        <v/>
      </c>
      <c r="P130" s="40" t="str">
        <f>IF('2013'!Q130="",'2013'!A130,"")</f>
        <v>pähkinähakki</v>
      </c>
      <c r="Q130" s="40" t="str">
        <f>IF('2013'!R130="",'2013'!A130,"")</f>
        <v>pähkinähakki</v>
      </c>
      <c r="R130" s="40" t="str">
        <f>IF('2013'!S130="",'2013'!A130,"")</f>
        <v>pähkinähakki</v>
      </c>
      <c r="S130" s="40" t="str">
        <f>IF('2013'!T130="",'2013'!A130,"")</f>
        <v>pähkinähakki</v>
      </c>
      <c r="T130" s="40" t="str">
        <f>IF('2013'!U130="",'2013'!A130,"")</f>
        <v>pähkinähakki</v>
      </c>
      <c r="U130" s="40" t="str">
        <f>IF('2013'!V130="",'2013'!A130,"")</f>
        <v>pähkinähakki</v>
      </c>
      <c r="V130" s="40" t="str">
        <f>IF('2013'!W130="",'2013'!A130,"")</f>
        <v>pähkinähakki</v>
      </c>
      <c r="W130" s="40" t="str">
        <f>IF('2013'!X130="",'2013'!A130,"")</f>
        <v>pähkinähakki</v>
      </c>
      <c r="X130" s="7"/>
      <c r="Y130" s="8">
        <f t="shared" si="8"/>
        <v>20</v>
      </c>
      <c r="Z130" s="41">
        <f t="shared" si="6"/>
        <v>1</v>
      </c>
      <c r="AA130" s="5" t="str">
        <f>IF('2013'!AC130="",'2013'!A130,"")</f>
        <v>pähkinähakki</v>
      </c>
      <c r="AB130" s="40" t="str">
        <f>IF('2013'!AD130="",'2013'!A130,"")</f>
        <v/>
      </c>
    </row>
    <row r="131" spans="1:28" x14ac:dyDescent="0.2">
      <c r="A131" s="14" t="s">
        <v>150</v>
      </c>
      <c r="B131" s="7">
        <f t="shared" si="7"/>
        <v>20</v>
      </c>
      <c r="C131" s="7"/>
      <c r="D131" s="40" t="str">
        <f>IF('2013'!E131="",'2013'!A131,"")</f>
        <v/>
      </c>
      <c r="E131" s="40" t="str">
        <f>IF('2013'!F131="",'2013'!A131,"")</f>
        <v/>
      </c>
      <c r="F131" s="40" t="str">
        <f>IF('2013'!G131="",'2013'!A131,"")</f>
        <v/>
      </c>
      <c r="G131" s="40" t="str">
        <f>IF('2013'!H131="",'2013'!A131,"")</f>
        <v/>
      </c>
      <c r="H131" s="40" t="str">
        <f>IF('2013'!I131="",'2013'!A131,"")</f>
        <v>naakka</v>
      </c>
      <c r="I131" s="40" t="str">
        <f>IF('2013'!J131="",'2013'!A131,"")</f>
        <v/>
      </c>
      <c r="J131" s="40" t="str">
        <f>IF('2013'!K131="",'2013'!A131,"")</f>
        <v/>
      </c>
      <c r="K131" s="40" t="str">
        <f>IF('2013'!L131="",'2013'!A131,"")</f>
        <v/>
      </c>
      <c r="L131" s="40" t="str">
        <f>IF('2013'!M131="",'2013'!A131,"")</f>
        <v/>
      </c>
      <c r="M131" s="40" t="str">
        <f>IF('2013'!N131="",'2013'!A131,"")</f>
        <v/>
      </c>
      <c r="N131" s="40" t="str">
        <f>IF('2013'!O131="",'2013'!A131,"")</f>
        <v>naakka</v>
      </c>
      <c r="O131" s="40" t="str">
        <f>IF('2013'!P131="",'2013'!A131,"")</f>
        <v/>
      </c>
      <c r="P131" s="40" t="str">
        <f>IF('2013'!Q131="",'2013'!A131,"")</f>
        <v/>
      </c>
      <c r="Q131" s="40" t="str">
        <f>IF('2013'!R131="",'2013'!A131,"")</f>
        <v>naakka</v>
      </c>
      <c r="R131" s="40" t="str">
        <f>IF('2013'!S131="",'2013'!A131,"")</f>
        <v/>
      </c>
      <c r="S131" s="40" t="str">
        <f>IF('2013'!T131="",'2013'!A131,"")</f>
        <v/>
      </c>
      <c r="T131" s="40" t="str">
        <f>IF('2013'!U131="",'2013'!A131,"")</f>
        <v/>
      </c>
      <c r="U131" s="40" t="str">
        <f>IF('2013'!V131="",'2013'!A131,"")</f>
        <v>naakka</v>
      </c>
      <c r="V131" s="40" t="str">
        <f>IF('2013'!W131="",'2013'!A131,"")</f>
        <v>naakka</v>
      </c>
      <c r="W131" s="40" t="str">
        <f>IF('2013'!X131="",'2013'!A131,"")</f>
        <v>naakka</v>
      </c>
      <c r="X131" s="7"/>
      <c r="Y131" s="8">
        <f t="shared" si="8"/>
        <v>20</v>
      </c>
      <c r="Z131" s="41">
        <f t="shared" si="6"/>
        <v>1</v>
      </c>
      <c r="AA131" s="5" t="str">
        <f>IF('2013'!AC131="",'2013'!A131,"")</f>
        <v>naakka</v>
      </c>
      <c r="AB131" s="40" t="str">
        <f>IF('2013'!AD131="",'2013'!A131,"")</f>
        <v/>
      </c>
    </row>
    <row r="132" spans="1:28" x14ac:dyDescent="0.2">
      <c r="A132" s="14" t="s">
        <v>151</v>
      </c>
      <c r="B132" s="7">
        <f t="shared" si="7"/>
        <v>20</v>
      </c>
      <c r="C132" s="7"/>
      <c r="D132" s="40" t="str">
        <f>IF('2013'!E132="",'2013'!A132,"")</f>
        <v/>
      </c>
      <c r="E132" s="40" t="str">
        <f>IF('2013'!F132="",'2013'!A132,"")</f>
        <v>mustavaris</v>
      </c>
      <c r="F132" s="40" t="str">
        <f>IF('2013'!G132="",'2013'!A132,"")</f>
        <v/>
      </c>
      <c r="G132" s="40" t="str">
        <f>IF('2013'!H132="",'2013'!A132,"")</f>
        <v/>
      </c>
      <c r="H132" s="40" t="str">
        <f>IF('2013'!I132="",'2013'!A132,"")</f>
        <v>mustavaris</v>
      </c>
      <c r="I132" s="40" t="str">
        <f>IF('2013'!J132="",'2013'!A132,"")</f>
        <v>mustavaris</v>
      </c>
      <c r="J132" s="40" t="str">
        <f>IF('2013'!K132="",'2013'!A132,"")</f>
        <v>mustavaris</v>
      </c>
      <c r="K132" s="40" t="str">
        <f>IF('2013'!L132="",'2013'!A132,"")</f>
        <v>mustavaris</v>
      </c>
      <c r="L132" s="40" t="str">
        <f>IF('2013'!M132="",'2013'!A132,"")</f>
        <v>mustavaris</v>
      </c>
      <c r="M132" s="40" t="str">
        <f>IF('2013'!N132="",'2013'!A132,"")</f>
        <v/>
      </c>
      <c r="N132" s="40" t="str">
        <f>IF('2013'!O132="",'2013'!A132,"")</f>
        <v>mustavaris</v>
      </c>
      <c r="O132" s="40" t="str">
        <f>IF('2013'!P132="",'2013'!A132,"")</f>
        <v/>
      </c>
      <c r="P132" s="40" t="str">
        <f>IF('2013'!Q132="",'2013'!A132,"")</f>
        <v>mustavaris</v>
      </c>
      <c r="Q132" s="40" t="str">
        <f>IF('2013'!R132="",'2013'!A132,"")</f>
        <v>mustavaris</v>
      </c>
      <c r="R132" s="40" t="str">
        <f>IF('2013'!S132="",'2013'!A132,"")</f>
        <v>mustavaris</v>
      </c>
      <c r="S132" s="40" t="str">
        <f>IF('2013'!T132="",'2013'!A132,"")</f>
        <v>mustavaris</v>
      </c>
      <c r="T132" s="40" t="str">
        <f>IF('2013'!U132="",'2013'!A132,"")</f>
        <v>mustavaris</v>
      </c>
      <c r="U132" s="40" t="str">
        <f>IF('2013'!V132="",'2013'!A132,"")</f>
        <v>mustavaris</v>
      </c>
      <c r="V132" s="40" t="str">
        <f>IF('2013'!W132="",'2013'!A132,"")</f>
        <v>mustavaris</v>
      </c>
      <c r="W132" s="40" t="str">
        <f>IF('2013'!X132="",'2013'!A132,"")</f>
        <v>mustavaris</v>
      </c>
      <c r="X132" s="7"/>
      <c r="Y132" s="8">
        <f t="shared" ref="Y132:Y157" si="9">IF(COUNTA(C132:X132)&gt;0,COUNTA(C132:X132),"")</f>
        <v>20</v>
      </c>
      <c r="Z132" s="41">
        <f t="shared" si="6"/>
        <v>1</v>
      </c>
      <c r="AA132" s="5" t="str">
        <f>IF('2013'!AC132="",'2013'!A132,"")</f>
        <v>mustavaris</v>
      </c>
      <c r="AB132" s="40" t="str">
        <f>IF('2013'!AD132="",'2013'!A132,"")</f>
        <v>mustavaris</v>
      </c>
    </row>
    <row r="133" spans="1:28" x14ac:dyDescent="0.2">
      <c r="A133" s="14" t="s">
        <v>152</v>
      </c>
      <c r="B133" s="7">
        <f t="shared" si="7"/>
        <v>20</v>
      </c>
      <c r="C133" s="7"/>
      <c r="D133" s="40" t="str">
        <f>IF('2013'!E133="",'2013'!A133,"")</f>
        <v/>
      </c>
      <c r="E133" s="40" t="str">
        <f>IF('2013'!F133="",'2013'!A133,"")</f>
        <v/>
      </c>
      <c r="F133" s="40" t="str">
        <f>IF('2013'!G133="",'2013'!A133,"")</f>
        <v/>
      </c>
      <c r="G133" s="40" t="str">
        <f>IF('2013'!H133="",'2013'!A133,"")</f>
        <v/>
      </c>
      <c r="H133" s="40" t="str">
        <f>IF('2013'!I133="",'2013'!A133,"")</f>
        <v/>
      </c>
      <c r="I133" s="40" t="str">
        <f>IF('2013'!J133="",'2013'!A133,"")</f>
        <v/>
      </c>
      <c r="J133" s="40" t="str">
        <f>IF('2013'!K133="",'2013'!A133,"")</f>
        <v/>
      </c>
      <c r="K133" s="40" t="str">
        <f>IF('2013'!L133="",'2013'!A133,"")</f>
        <v/>
      </c>
      <c r="L133" s="40" t="str">
        <f>IF('2013'!M133="",'2013'!A133,"")</f>
        <v/>
      </c>
      <c r="M133" s="40" t="str">
        <f>IF('2013'!N133="",'2013'!A133,"")</f>
        <v/>
      </c>
      <c r="N133" s="40" t="str">
        <f>IF('2013'!O133="",'2013'!A133,"")</f>
        <v/>
      </c>
      <c r="O133" s="40" t="str">
        <f>IF('2013'!P133="",'2013'!A133,"")</f>
        <v/>
      </c>
      <c r="P133" s="40" t="str">
        <f>IF('2013'!Q133="",'2013'!A133,"")</f>
        <v/>
      </c>
      <c r="Q133" s="40" t="str">
        <f>IF('2013'!R133="",'2013'!A133,"")</f>
        <v/>
      </c>
      <c r="R133" s="40" t="str">
        <f>IF('2013'!S133="",'2013'!A133,"")</f>
        <v/>
      </c>
      <c r="S133" s="40" t="str">
        <f>IF('2013'!T133="",'2013'!A133,"")</f>
        <v/>
      </c>
      <c r="T133" s="40" t="str">
        <f>IF('2013'!U133="",'2013'!A133,"")</f>
        <v/>
      </c>
      <c r="U133" s="40" t="str">
        <f>IF('2013'!V133="",'2013'!A133,"")</f>
        <v/>
      </c>
      <c r="V133" s="40" t="str">
        <f>IF('2013'!W133="",'2013'!A133,"")</f>
        <v/>
      </c>
      <c r="W133" s="40" t="str">
        <f>IF('2013'!X133="",'2013'!A133,"")</f>
        <v>varis</v>
      </c>
      <c r="X133" s="7"/>
      <c r="Y133" s="8">
        <f t="shared" si="9"/>
        <v>20</v>
      </c>
      <c r="Z133" s="41">
        <f t="shared" si="6"/>
        <v>1</v>
      </c>
      <c r="AA133" s="5" t="str">
        <f>IF('2013'!AC133="",'2013'!A133,"")</f>
        <v/>
      </c>
      <c r="AB133" s="40" t="str">
        <f>IF('2013'!AD133="",'2013'!A133,"")</f>
        <v/>
      </c>
    </row>
    <row r="134" spans="1:28" x14ac:dyDescent="0.2">
      <c r="A134" s="14" t="s">
        <v>153</v>
      </c>
      <c r="B134" s="7">
        <f t="shared" si="7"/>
        <v>20</v>
      </c>
      <c r="C134" s="7"/>
      <c r="D134" s="40" t="str">
        <f>IF('2013'!E134="",'2013'!A134,"")</f>
        <v/>
      </c>
      <c r="E134" s="40" t="str">
        <f>IF('2013'!F134="",'2013'!A134,"")</f>
        <v/>
      </c>
      <c r="F134" s="40" t="str">
        <f>IF('2013'!G134="",'2013'!A134,"")</f>
        <v/>
      </c>
      <c r="G134" s="40" t="str">
        <f>IF('2013'!H134="",'2013'!A134,"")</f>
        <v/>
      </c>
      <c r="H134" s="40" t="str">
        <f>IF('2013'!I134="",'2013'!A134,"")</f>
        <v/>
      </c>
      <c r="I134" s="40" t="str">
        <f>IF('2013'!J134="",'2013'!A134,"")</f>
        <v/>
      </c>
      <c r="J134" s="40" t="str">
        <f>IF('2013'!K134="",'2013'!A134,"")</f>
        <v/>
      </c>
      <c r="K134" s="40" t="str">
        <f>IF('2013'!L134="",'2013'!A134,"")</f>
        <v/>
      </c>
      <c r="L134" s="40" t="str">
        <f>IF('2013'!M134="",'2013'!A134,"")</f>
        <v/>
      </c>
      <c r="M134" s="40" t="str">
        <f>IF('2013'!N134="",'2013'!A134,"")</f>
        <v/>
      </c>
      <c r="N134" s="40" t="str">
        <f>IF('2013'!O134="",'2013'!A134,"")</f>
        <v/>
      </c>
      <c r="O134" s="40" t="str">
        <f>IF('2013'!P134="",'2013'!A134,"")</f>
        <v/>
      </c>
      <c r="P134" s="40" t="str">
        <f>IF('2013'!Q134="",'2013'!A134,"")</f>
        <v/>
      </c>
      <c r="Q134" s="40" t="str">
        <f>IF('2013'!R134="",'2013'!A134,"")</f>
        <v/>
      </c>
      <c r="R134" s="40" t="str">
        <f>IF('2013'!S134="",'2013'!A134,"")</f>
        <v/>
      </c>
      <c r="S134" s="40" t="str">
        <f>IF('2013'!T134="",'2013'!A134,"")</f>
        <v/>
      </c>
      <c r="T134" s="40" t="str">
        <f>IF('2013'!U134="",'2013'!A134,"")</f>
        <v>korppi</v>
      </c>
      <c r="U134" s="40" t="str">
        <f>IF('2013'!V134="",'2013'!A134,"")</f>
        <v>korppi</v>
      </c>
      <c r="V134" s="40" t="str">
        <f>IF('2013'!W134="",'2013'!A134,"")</f>
        <v/>
      </c>
      <c r="W134" s="40" t="str">
        <f>IF('2013'!X134="",'2013'!A134,"")</f>
        <v/>
      </c>
      <c r="X134" s="7"/>
      <c r="Y134" s="8">
        <f t="shared" si="9"/>
        <v>20</v>
      </c>
      <c r="Z134" s="41">
        <f t="shared" si="6"/>
        <v>1</v>
      </c>
      <c r="AA134" s="5" t="str">
        <f>IF('2013'!AC134="",'2013'!A134,"")</f>
        <v/>
      </c>
      <c r="AB134" s="40" t="str">
        <f>IF('2013'!AD134="",'2013'!A134,"")</f>
        <v/>
      </c>
    </row>
    <row r="135" spans="1:28" x14ac:dyDescent="0.2">
      <c r="A135" s="14" t="s">
        <v>154</v>
      </c>
      <c r="B135" s="7">
        <f t="shared" si="7"/>
        <v>20</v>
      </c>
      <c r="C135" s="7"/>
      <c r="D135" s="40" t="str">
        <f>IF('2013'!E135="",'2013'!A135,"")</f>
        <v>kottarainen</v>
      </c>
      <c r="E135" s="40" t="str">
        <f>IF('2013'!F135="",'2013'!A135,"")</f>
        <v>kottarainen</v>
      </c>
      <c r="F135" s="40" t="str">
        <f>IF('2013'!G135="",'2013'!A135,"")</f>
        <v>kottarainen</v>
      </c>
      <c r="G135" s="40" t="str">
        <f>IF('2013'!H135="",'2013'!A135,"")</f>
        <v>kottarainen</v>
      </c>
      <c r="H135" s="40" t="str">
        <f>IF('2013'!I135="",'2013'!A135,"")</f>
        <v>kottarainen</v>
      </c>
      <c r="I135" s="40" t="str">
        <f>IF('2013'!J135="",'2013'!A135,"")</f>
        <v>kottarainen</v>
      </c>
      <c r="J135" s="40" t="str">
        <f>IF('2013'!K135="",'2013'!A135,"")</f>
        <v>kottarainen</v>
      </c>
      <c r="K135" s="40" t="str">
        <f>IF('2013'!L135="",'2013'!A135,"")</f>
        <v>kottarainen</v>
      </c>
      <c r="L135" s="40" t="str">
        <f>IF('2013'!M135="",'2013'!A135,"")</f>
        <v>kottarainen</v>
      </c>
      <c r="M135" s="40" t="str">
        <f>IF('2013'!N135="",'2013'!A135,"")</f>
        <v>kottarainen</v>
      </c>
      <c r="N135" s="40" t="str">
        <f>IF('2013'!O135="",'2013'!A135,"")</f>
        <v>kottarainen</v>
      </c>
      <c r="O135" s="40" t="str">
        <f>IF('2013'!P135="",'2013'!A135,"")</f>
        <v>kottarainen</v>
      </c>
      <c r="P135" s="40" t="str">
        <f>IF('2013'!Q135="",'2013'!A135,"")</f>
        <v>kottarainen</v>
      </c>
      <c r="Q135" s="40" t="str">
        <f>IF('2013'!R135="",'2013'!A135,"")</f>
        <v>kottarainen</v>
      </c>
      <c r="R135" s="40" t="str">
        <f>IF('2013'!S135="",'2013'!A135,"")</f>
        <v>kottarainen</v>
      </c>
      <c r="S135" s="40" t="str">
        <f>IF('2013'!T135="",'2013'!A135,"")</f>
        <v>kottarainen</v>
      </c>
      <c r="T135" s="40" t="str">
        <f>IF('2013'!U135="",'2013'!A135,"")</f>
        <v>kottarainen</v>
      </c>
      <c r="U135" s="40" t="str">
        <f>IF('2013'!V135="",'2013'!A135,"")</f>
        <v>kottarainen</v>
      </c>
      <c r="V135" s="40" t="str">
        <f>IF('2013'!W135="",'2013'!A135,"")</f>
        <v>kottarainen</v>
      </c>
      <c r="W135" s="40" t="str">
        <f>IF('2013'!X135="",'2013'!A135,"")</f>
        <v>kottarainen</v>
      </c>
      <c r="X135" s="7"/>
      <c r="Y135" s="8">
        <f t="shared" si="9"/>
        <v>20</v>
      </c>
      <c r="Z135" s="41">
        <f t="shared" si="6"/>
        <v>1</v>
      </c>
      <c r="AA135" s="5" t="str">
        <f>IF('2013'!AC135="",'2013'!A135,"")</f>
        <v>kottarainen</v>
      </c>
      <c r="AB135" s="40" t="str">
        <f>IF('2013'!AD135="",'2013'!A135,"")</f>
        <v>kottarainen</v>
      </c>
    </row>
    <row r="136" spans="1:28" x14ac:dyDescent="0.2">
      <c r="A136" s="14" t="s">
        <v>155</v>
      </c>
      <c r="B136" s="7">
        <f t="shared" si="7"/>
        <v>20</v>
      </c>
      <c r="C136" s="7"/>
      <c r="D136" s="40" t="str">
        <f>IF('2013'!E136="",'2013'!A136,"")</f>
        <v/>
      </c>
      <c r="E136" s="40" t="str">
        <f>IF('2013'!F136="",'2013'!A136,"")</f>
        <v/>
      </c>
      <c r="F136" s="40" t="str">
        <f>IF('2013'!G136="",'2013'!A136,"")</f>
        <v/>
      </c>
      <c r="G136" s="40" t="str">
        <f>IF('2013'!H136="",'2013'!A136,"")</f>
        <v/>
      </c>
      <c r="H136" s="40" t="str">
        <f>IF('2013'!I136="",'2013'!A136,"")</f>
        <v/>
      </c>
      <c r="I136" s="40" t="str">
        <f>IF('2013'!J136="",'2013'!A136,"")</f>
        <v/>
      </c>
      <c r="J136" s="40" t="str">
        <f>IF('2013'!K136="",'2013'!A136,"")</f>
        <v/>
      </c>
      <c r="K136" s="40" t="str">
        <f>IF('2013'!L136="",'2013'!A136,"")</f>
        <v/>
      </c>
      <c r="L136" s="40" t="str">
        <f>IF('2013'!M136="",'2013'!A136,"")</f>
        <v/>
      </c>
      <c r="M136" s="40" t="str">
        <f>IF('2013'!N136="",'2013'!A136,"")</f>
        <v/>
      </c>
      <c r="N136" s="40" t="str">
        <f>IF('2013'!O136="",'2013'!A136,"")</f>
        <v/>
      </c>
      <c r="O136" s="40" t="str">
        <f>IF('2013'!P136="",'2013'!A136,"")</f>
        <v/>
      </c>
      <c r="P136" s="40" t="str">
        <f>IF('2013'!Q136="",'2013'!A136,"")</f>
        <v/>
      </c>
      <c r="Q136" s="40" t="str">
        <f>IF('2013'!R136="",'2013'!A136,"")</f>
        <v/>
      </c>
      <c r="R136" s="40" t="str">
        <f>IF('2013'!S136="",'2013'!A136,"")</f>
        <v/>
      </c>
      <c r="S136" s="40" t="str">
        <f>IF('2013'!T136="",'2013'!A136,"")</f>
        <v/>
      </c>
      <c r="T136" s="40" t="str">
        <f>IF('2013'!U136="",'2013'!A136,"")</f>
        <v/>
      </c>
      <c r="U136" s="40" t="str">
        <f>IF('2013'!V136="",'2013'!A136,"")</f>
        <v/>
      </c>
      <c r="V136" s="40" t="str">
        <f>IF('2013'!W136="",'2013'!A136,"")</f>
        <v/>
      </c>
      <c r="W136" s="40" t="str">
        <f>IF('2013'!X136="",'2013'!A136,"")</f>
        <v/>
      </c>
      <c r="X136" s="7"/>
      <c r="Y136" s="8">
        <f t="shared" si="9"/>
        <v>20</v>
      </c>
      <c r="Z136" s="41">
        <f t="shared" si="6"/>
        <v>1</v>
      </c>
      <c r="AA136" s="5" t="str">
        <f>IF('2013'!AC136="",'2013'!A136,"")</f>
        <v/>
      </c>
      <c r="AB136" s="40" t="str">
        <f>IF('2013'!AD136="",'2013'!A136,"")</f>
        <v/>
      </c>
    </row>
    <row r="137" spans="1:28" x14ac:dyDescent="0.2">
      <c r="A137" s="14" t="s">
        <v>156</v>
      </c>
      <c r="B137" s="7">
        <f t="shared" si="7"/>
        <v>20</v>
      </c>
      <c r="C137" s="7"/>
      <c r="D137" s="40" t="str">
        <f>IF('2013'!E137="",'2013'!A137,"")</f>
        <v/>
      </c>
      <c r="E137" s="40" t="str">
        <f>IF('2013'!F137="",'2013'!A137,"")</f>
        <v/>
      </c>
      <c r="F137" s="40" t="str">
        <f>IF('2013'!G137="",'2013'!A137,"")</f>
        <v/>
      </c>
      <c r="G137" s="40" t="str">
        <f>IF('2013'!H137="",'2013'!A137,"")</f>
        <v/>
      </c>
      <c r="H137" s="40" t="str">
        <f>IF('2013'!I137="",'2013'!A137,"")</f>
        <v/>
      </c>
      <c r="I137" s="40" t="str">
        <f>IF('2013'!J137="",'2013'!A137,"")</f>
        <v/>
      </c>
      <c r="J137" s="40" t="str">
        <f>IF('2013'!K137="",'2013'!A137,"")</f>
        <v/>
      </c>
      <c r="K137" s="40" t="str">
        <f>IF('2013'!L137="",'2013'!A137,"")</f>
        <v/>
      </c>
      <c r="L137" s="40" t="str">
        <f>IF('2013'!M137="",'2013'!A137,"")</f>
        <v/>
      </c>
      <c r="M137" s="40" t="str">
        <f>IF('2013'!N137="",'2013'!A137,"")</f>
        <v/>
      </c>
      <c r="N137" s="40" t="str">
        <f>IF('2013'!O137="",'2013'!A137,"")</f>
        <v>pikkuvarpunen</v>
      </c>
      <c r="O137" s="40" t="str">
        <f>IF('2013'!P137="",'2013'!A137,"")</f>
        <v/>
      </c>
      <c r="P137" s="40" t="str">
        <f>IF('2013'!Q137="",'2013'!A137,"")</f>
        <v/>
      </c>
      <c r="Q137" s="40" t="str">
        <f>IF('2013'!R137="",'2013'!A137,"")</f>
        <v/>
      </c>
      <c r="R137" s="40" t="str">
        <f>IF('2013'!S137="",'2013'!A137,"")</f>
        <v/>
      </c>
      <c r="S137" s="40" t="str">
        <f>IF('2013'!T137="",'2013'!A137,"")</f>
        <v/>
      </c>
      <c r="T137" s="40" t="str">
        <f>IF('2013'!U137="",'2013'!A137,"")</f>
        <v/>
      </c>
      <c r="U137" s="40" t="str">
        <f>IF('2013'!V137="",'2013'!A137,"")</f>
        <v/>
      </c>
      <c r="V137" s="40" t="str">
        <f>IF('2013'!W137="",'2013'!A137,"")</f>
        <v/>
      </c>
      <c r="W137" s="40" t="str">
        <f>IF('2013'!X137="",'2013'!A137,"")</f>
        <v/>
      </c>
      <c r="X137" s="7"/>
      <c r="Y137" s="8">
        <f t="shared" si="9"/>
        <v>20</v>
      </c>
      <c r="Z137" s="41">
        <f t="shared" si="6"/>
        <v>1</v>
      </c>
      <c r="AA137" s="5" t="str">
        <f>IF('2013'!AC137="",'2013'!A137,"")</f>
        <v/>
      </c>
      <c r="AB137" s="40" t="str">
        <f>IF('2013'!AD137="",'2013'!A137,"")</f>
        <v/>
      </c>
    </row>
    <row r="138" spans="1:28" x14ac:dyDescent="0.2">
      <c r="A138" s="14" t="s">
        <v>157</v>
      </c>
      <c r="B138" s="7">
        <f t="shared" si="7"/>
        <v>20</v>
      </c>
      <c r="C138" s="7"/>
      <c r="D138" s="40" t="str">
        <f>IF('2013'!E138="",'2013'!A138,"")</f>
        <v/>
      </c>
      <c r="E138" s="40" t="str">
        <f>IF('2013'!F138="",'2013'!A138,"")</f>
        <v/>
      </c>
      <c r="F138" s="40" t="str">
        <f>IF('2013'!G138="",'2013'!A138,"")</f>
        <v/>
      </c>
      <c r="G138" s="40" t="str">
        <f>IF('2013'!H138="",'2013'!A138,"")</f>
        <v/>
      </c>
      <c r="H138" s="40" t="str">
        <f>IF('2013'!I138="",'2013'!A138,"")</f>
        <v>peippo</v>
      </c>
      <c r="I138" s="40" t="str">
        <f>IF('2013'!J138="",'2013'!A138,"")</f>
        <v>peippo</v>
      </c>
      <c r="J138" s="40" t="str">
        <f>IF('2013'!K138="",'2013'!A138,"")</f>
        <v>peippo</v>
      </c>
      <c r="K138" s="40" t="str">
        <f>IF('2013'!L138="",'2013'!A138,"")</f>
        <v>peippo</v>
      </c>
      <c r="L138" s="40" t="str">
        <f>IF('2013'!M138="",'2013'!A138,"")</f>
        <v>peippo</v>
      </c>
      <c r="M138" s="40" t="str">
        <f>IF('2013'!N138="",'2013'!A138,"")</f>
        <v/>
      </c>
      <c r="N138" s="40" t="str">
        <f>IF('2013'!O138="",'2013'!A138,"")</f>
        <v>peippo</v>
      </c>
      <c r="O138" s="40" t="str">
        <f>IF('2013'!P138="",'2013'!A138,"")</f>
        <v/>
      </c>
      <c r="P138" s="40" t="str">
        <f>IF('2013'!Q138="",'2013'!A138,"")</f>
        <v/>
      </c>
      <c r="Q138" s="40" t="str">
        <f>IF('2013'!R138="",'2013'!A138,"")</f>
        <v/>
      </c>
      <c r="R138" s="40" t="str">
        <f>IF('2013'!S138="",'2013'!A138,"")</f>
        <v/>
      </c>
      <c r="S138" s="40" t="str">
        <f>IF('2013'!T138="",'2013'!A138,"")</f>
        <v/>
      </c>
      <c r="T138" s="40" t="str">
        <f>IF('2013'!U138="",'2013'!A138,"")</f>
        <v>peippo</v>
      </c>
      <c r="U138" s="40" t="str">
        <f>IF('2013'!V138="",'2013'!A138,"")</f>
        <v>peippo</v>
      </c>
      <c r="V138" s="40" t="str">
        <f>IF('2013'!W138="",'2013'!A138,"")</f>
        <v>peippo</v>
      </c>
      <c r="W138" s="40" t="str">
        <f>IF('2013'!X138="",'2013'!A138,"")</f>
        <v>peippo</v>
      </c>
      <c r="X138" s="7"/>
      <c r="Y138" s="8">
        <f t="shared" si="9"/>
        <v>20</v>
      </c>
      <c r="Z138" s="41">
        <f t="shared" si="6"/>
        <v>1</v>
      </c>
      <c r="AA138" s="5" t="str">
        <f>IF('2013'!AC138="",'2013'!A138,"")</f>
        <v/>
      </c>
      <c r="AB138" s="40" t="str">
        <f>IF('2013'!AD138="",'2013'!A138,"")</f>
        <v/>
      </c>
    </row>
    <row r="139" spans="1:28" x14ac:dyDescent="0.2">
      <c r="A139" s="14" t="s">
        <v>158</v>
      </c>
      <c r="B139" s="7">
        <f t="shared" si="7"/>
        <v>20</v>
      </c>
      <c r="C139" s="7"/>
      <c r="D139" s="40" t="str">
        <f>IF('2013'!E139="",'2013'!A139,"")</f>
        <v/>
      </c>
      <c r="E139" s="40" t="str">
        <f>IF('2013'!F139="",'2013'!A139,"")</f>
        <v/>
      </c>
      <c r="F139" s="40" t="str">
        <f>IF('2013'!G139="",'2013'!A139,"")</f>
        <v>järripeippo</v>
      </c>
      <c r="G139" s="40" t="str">
        <f>IF('2013'!H139="",'2013'!A139,"")</f>
        <v/>
      </c>
      <c r="H139" s="40" t="str">
        <f>IF('2013'!I139="",'2013'!A139,"")</f>
        <v>järripeippo</v>
      </c>
      <c r="I139" s="40" t="str">
        <f>IF('2013'!J139="",'2013'!A139,"")</f>
        <v>järripeippo</v>
      </c>
      <c r="J139" s="40" t="str">
        <f>IF('2013'!K139="",'2013'!A139,"")</f>
        <v>järripeippo</v>
      </c>
      <c r="K139" s="40" t="str">
        <f>IF('2013'!L139="",'2013'!A139,"")</f>
        <v/>
      </c>
      <c r="L139" s="40" t="str">
        <f>IF('2013'!M139="",'2013'!A139,"")</f>
        <v>järripeippo</v>
      </c>
      <c r="M139" s="40" t="str">
        <f>IF('2013'!N139="",'2013'!A139,"")</f>
        <v>järripeippo</v>
      </c>
      <c r="N139" s="40" t="str">
        <f>IF('2013'!O139="",'2013'!A139,"")</f>
        <v>järripeippo</v>
      </c>
      <c r="O139" s="40" t="str">
        <f>IF('2013'!P139="",'2013'!A139,"")</f>
        <v>järripeippo</v>
      </c>
      <c r="P139" s="40" t="str">
        <f>IF('2013'!Q139="",'2013'!A139,"")</f>
        <v>järripeippo</v>
      </c>
      <c r="Q139" s="40" t="str">
        <f>IF('2013'!R139="",'2013'!A139,"")</f>
        <v>järripeippo</v>
      </c>
      <c r="R139" s="40" t="str">
        <f>IF('2013'!S139="",'2013'!A139,"")</f>
        <v/>
      </c>
      <c r="S139" s="40" t="str">
        <f>IF('2013'!T139="",'2013'!A139,"")</f>
        <v>järripeippo</v>
      </c>
      <c r="T139" s="40" t="str">
        <f>IF('2013'!U139="",'2013'!A139,"")</f>
        <v>järripeippo</v>
      </c>
      <c r="U139" s="40" t="str">
        <f>IF('2013'!V139="",'2013'!A139,"")</f>
        <v>järripeippo</v>
      </c>
      <c r="V139" s="40" t="str">
        <f>IF('2013'!W139="",'2013'!A139,"")</f>
        <v>järripeippo</v>
      </c>
      <c r="W139" s="40" t="str">
        <f>IF('2013'!X139="",'2013'!A139,"")</f>
        <v>järripeippo</v>
      </c>
      <c r="X139" s="7"/>
      <c r="Y139" s="8">
        <f t="shared" si="9"/>
        <v>20</v>
      </c>
      <c r="Z139" s="41">
        <f t="shared" si="6"/>
        <v>1</v>
      </c>
      <c r="AA139" s="5" t="str">
        <f>IF('2013'!AC139="",'2013'!A139,"")</f>
        <v/>
      </c>
      <c r="AB139" s="40" t="str">
        <f>IF('2013'!AD139="",'2013'!A139,"")</f>
        <v/>
      </c>
    </row>
    <row r="140" spans="1:28" x14ac:dyDescent="0.2">
      <c r="A140" s="14" t="s">
        <v>159</v>
      </c>
      <c r="B140" s="7">
        <f t="shared" si="7"/>
        <v>20</v>
      </c>
      <c r="C140" s="7"/>
      <c r="D140" s="40" t="str">
        <f>IF('2013'!E140="",'2013'!A140,"")</f>
        <v/>
      </c>
      <c r="E140" s="40" t="str">
        <f>IF('2013'!F140="",'2013'!A140,"")</f>
        <v/>
      </c>
      <c r="F140" s="40" t="str">
        <f>IF('2013'!G140="",'2013'!A140,"")</f>
        <v/>
      </c>
      <c r="G140" s="40" t="str">
        <f>IF('2013'!H140="",'2013'!A140,"")</f>
        <v/>
      </c>
      <c r="H140" s="40" t="str">
        <f>IF('2013'!I140="",'2013'!A140,"")</f>
        <v/>
      </c>
      <c r="I140" s="40" t="str">
        <f>IF('2013'!J140="",'2013'!A140,"")</f>
        <v/>
      </c>
      <c r="J140" s="40" t="str">
        <f>IF('2013'!K140="",'2013'!A140,"")</f>
        <v/>
      </c>
      <c r="K140" s="40" t="str">
        <f>IF('2013'!L140="",'2013'!A140,"")</f>
        <v/>
      </c>
      <c r="L140" s="40" t="str">
        <f>IF('2013'!M140="",'2013'!A140,"")</f>
        <v/>
      </c>
      <c r="M140" s="40" t="str">
        <f>IF('2013'!N140="",'2013'!A140,"")</f>
        <v/>
      </c>
      <c r="N140" s="40" t="str">
        <f>IF('2013'!O140="",'2013'!A140,"")</f>
        <v/>
      </c>
      <c r="O140" s="40" t="str">
        <f>IF('2013'!P140="",'2013'!A140,"")</f>
        <v/>
      </c>
      <c r="P140" s="40" t="str">
        <f>IF('2013'!Q140="",'2013'!A140,"")</f>
        <v/>
      </c>
      <c r="Q140" s="40" t="str">
        <f>IF('2013'!R140="",'2013'!A140,"")</f>
        <v/>
      </c>
      <c r="R140" s="40" t="str">
        <f>IF('2013'!S140="",'2013'!A140,"")</f>
        <v/>
      </c>
      <c r="S140" s="40" t="str">
        <f>IF('2013'!T140="",'2013'!A140,"")</f>
        <v/>
      </c>
      <c r="T140" s="40" t="str">
        <f>IF('2013'!U140="",'2013'!A140,"")</f>
        <v/>
      </c>
      <c r="U140" s="40" t="str">
        <f>IF('2013'!V140="",'2013'!A140,"")</f>
        <v/>
      </c>
      <c r="V140" s="40" t="str">
        <f>IF('2013'!W140="",'2013'!A140,"")</f>
        <v/>
      </c>
      <c r="W140" s="40" t="str">
        <f>IF('2013'!X140="",'2013'!A140,"")</f>
        <v/>
      </c>
      <c r="X140" s="7"/>
      <c r="Y140" s="8">
        <f t="shared" si="9"/>
        <v>20</v>
      </c>
      <c r="Z140" s="41">
        <f t="shared" ref="Z140:Z160" si="10">IF(Y140&lt;&gt;"",1,"")</f>
        <v>1</v>
      </c>
      <c r="AA140" s="5" t="str">
        <f>IF('2013'!AC140="",'2013'!A140,"")</f>
        <v/>
      </c>
      <c r="AB140" s="40" t="str">
        <f>IF('2013'!AD140="",'2013'!A140,"")</f>
        <v/>
      </c>
    </row>
    <row r="141" spans="1:28" x14ac:dyDescent="0.2">
      <c r="A141" s="14" t="s">
        <v>160</v>
      </c>
      <c r="B141" s="7">
        <f t="shared" si="7"/>
        <v>20</v>
      </c>
      <c r="C141" s="7"/>
      <c r="D141" s="40" t="str">
        <f>IF('2013'!E141="",'2013'!A141,"")</f>
        <v/>
      </c>
      <c r="E141" s="40" t="str">
        <f>IF('2013'!F141="",'2013'!A141,"")</f>
        <v/>
      </c>
      <c r="F141" s="40" t="str">
        <f>IF('2013'!G141="",'2013'!A141,"")</f>
        <v/>
      </c>
      <c r="G141" s="40" t="str">
        <f>IF('2013'!H141="",'2013'!A141,"")</f>
        <v/>
      </c>
      <c r="H141" s="40" t="str">
        <f>IF('2013'!I141="",'2013'!A141,"")</f>
        <v>tikli</v>
      </c>
      <c r="I141" s="40" t="str">
        <f>IF('2013'!J141="",'2013'!A141,"")</f>
        <v/>
      </c>
      <c r="J141" s="40" t="str">
        <f>IF('2013'!K141="",'2013'!A141,"")</f>
        <v>tikli</v>
      </c>
      <c r="K141" s="40" t="str">
        <f>IF('2013'!L141="",'2013'!A141,"")</f>
        <v>tikli</v>
      </c>
      <c r="L141" s="40" t="str">
        <f>IF('2013'!M141="",'2013'!A141,"")</f>
        <v>tikli</v>
      </c>
      <c r="M141" s="40" t="str">
        <f>IF('2013'!N141="",'2013'!A141,"")</f>
        <v>tikli</v>
      </c>
      <c r="N141" s="40" t="str">
        <f>IF('2013'!O141="",'2013'!A141,"")</f>
        <v>tikli</v>
      </c>
      <c r="O141" s="40" t="str">
        <f>IF('2013'!P141="",'2013'!A141,"")</f>
        <v>tikli</v>
      </c>
      <c r="P141" s="40" t="str">
        <f>IF('2013'!Q141="",'2013'!A141,"")</f>
        <v>tikli</v>
      </c>
      <c r="Q141" s="40" t="str">
        <f>IF('2013'!R141="",'2013'!A141,"")</f>
        <v>tikli</v>
      </c>
      <c r="R141" s="40" t="str">
        <f>IF('2013'!S141="",'2013'!A141,"")</f>
        <v>tikli</v>
      </c>
      <c r="S141" s="40" t="str">
        <f>IF('2013'!T141="",'2013'!A141,"")</f>
        <v>tikli</v>
      </c>
      <c r="T141" s="40" t="str">
        <f>IF('2013'!U141="",'2013'!A141,"")</f>
        <v>tikli</v>
      </c>
      <c r="U141" s="40" t="str">
        <f>IF('2013'!V141="",'2013'!A141,"")</f>
        <v>tikli</v>
      </c>
      <c r="V141" s="40" t="str">
        <f>IF('2013'!W141="",'2013'!A141,"")</f>
        <v>tikli</v>
      </c>
      <c r="W141" s="40" t="str">
        <f>IF('2013'!X141="",'2013'!A141,"")</f>
        <v>tikli</v>
      </c>
      <c r="X141" s="7"/>
      <c r="Y141" s="8">
        <f t="shared" si="9"/>
        <v>20</v>
      </c>
      <c r="Z141" s="41">
        <f t="shared" si="10"/>
        <v>1</v>
      </c>
      <c r="AA141" s="5" t="str">
        <f>IF('2013'!AC141="",'2013'!A141,"")</f>
        <v>tikli</v>
      </c>
      <c r="AB141" s="40" t="str">
        <f>IF('2013'!AD141="",'2013'!A141,"")</f>
        <v>tikli</v>
      </c>
    </row>
    <row r="142" spans="1:28" x14ac:dyDescent="0.2">
      <c r="A142" s="14" t="s">
        <v>161</v>
      </c>
      <c r="B142" s="7">
        <f t="shared" si="7"/>
        <v>20</v>
      </c>
      <c r="C142" s="7"/>
      <c r="D142" s="40" t="str">
        <f>IF('2013'!E142="",'2013'!A142,"")</f>
        <v/>
      </c>
      <c r="E142" s="40" t="str">
        <f>IF('2013'!F142="",'2013'!A142,"")</f>
        <v>vihervarpunen</v>
      </c>
      <c r="F142" s="40" t="str">
        <f>IF('2013'!G142="",'2013'!A142,"")</f>
        <v/>
      </c>
      <c r="G142" s="40" t="str">
        <f>IF('2013'!H142="",'2013'!A142,"")</f>
        <v>vihervarpunen</v>
      </c>
      <c r="H142" s="40" t="str">
        <f>IF('2013'!I142="",'2013'!A142,"")</f>
        <v>vihervarpunen</v>
      </c>
      <c r="I142" s="40" t="str">
        <f>IF('2013'!J142="",'2013'!A142,"")</f>
        <v>vihervarpunen</v>
      </c>
      <c r="J142" s="40" t="str">
        <f>IF('2013'!K142="",'2013'!A142,"")</f>
        <v>vihervarpunen</v>
      </c>
      <c r="K142" s="40" t="str">
        <f>IF('2013'!L142="",'2013'!A142,"")</f>
        <v>vihervarpunen</v>
      </c>
      <c r="L142" s="40" t="str">
        <f>IF('2013'!M142="",'2013'!A142,"")</f>
        <v>vihervarpunen</v>
      </c>
      <c r="M142" s="40" t="str">
        <f>IF('2013'!N142="",'2013'!A142,"")</f>
        <v>vihervarpunen</v>
      </c>
      <c r="N142" s="40" t="str">
        <f>IF('2013'!O142="",'2013'!A142,"")</f>
        <v>vihervarpunen</v>
      </c>
      <c r="O142" s="40" t="str">
        <f>IF('2013'!P142="",'2013'!A142,"")</f>
        <v>vihervarpunen</v>
      </c>
      <c r="P142" s="40" t="str">
        <f>IF('2013'!Q142="",'2013'!A142,"")</f>
        <v>vihervarpunen</v>
      </c>
      <c r="Q142" s="40" t="str">
        <f>IF('2013'!R142="",'2013'!A142,"")</f>
        <v>vihervarpunen</v>
      </c>
      <c r="R142" s="40" t="str">
        <f>IF('2013'!S142="",'2013'!A142,"")</f>
        <v>vihervarpunen</v>
      </c>
      <c r="S142" s="40" t="str">
        <f>IF('2013'!T142="",'2013'!A142,"")</f>
        <v>vihervarpunen</v>
      </c>
      <c r="T142" s="40" t="str">
        <f>IF('2013'!U142="",'2013'!A142,"")</f>
        <v>vihervarpunen</v>
      </c>
      <c r="U142" s="40" t="str">
        <f>IF('2013'!V142="",'2013'!A142,"")</f>
        <v>vihervarpunen</v>
      </c>
      <c r="V142" s="40" t="str">
        <f>IF('2013'!W142="",'2013'!A142,"")</f>
        <v>vihervarpunen</v>
      </c>
      <c r="W142" s="40" t="str">
        <f>IF('2013'!X142="",'2013'!A142,"")</f>
        <v>vihervarpunen</v>
      </c>
      <c r="X142" s="7"/>
      <c r="Y142" s="8">
        <f t="shared" si="9"/>
        <v>20</v>
      </c>
      <c r="Z142" s="41">
        <f t="shared" si="10"/>
        <v>1</v>
      </c>
      <c r="AA142" s="5" t="str">
        <f>IF('2013'!AC142="",'2013'!A142,"")</f>
        <v>vihervarpunen</v>
      </c>
      <c r="AB142" s="40" t="str">
        <f>IF('2013'!AD142="",'2013'!A142,"")</f>
        <v>vihervarpunen</v>
      </c>
    </row>
    <row r="143" spans="1:28" s="21" customFormat="1" x14ac:dyDescent="0.2">
      <c r="A143" s="14" t="s">
        <v>162</v>
      </c>
      <c r="B143" s="7">
        <f t="shared" si="7"/>
        <v>20</v>
      </c>
      <c r="C143" s="7"/>
      <c r="D143" s="40" t="str">
        <f>IF('2013'!E143="",'2013'!A143,"")</f>
        <v>hemppo</v>
      </c>
      <c r="E143" s="40" t="str">
        <f>IF('2013'!F143="",'2013'!A143,"")</f>
        <v>hemppo</v>
      </c>
      <c r="F143" s="40" t="str">
        <f>IF('2013'!G143="",'2013'!A143,"")</f>
        <v>hemppo</v>
      </c>
      <c r="G143" s="40" t="str">
        <f>IF('2013'!H143="",'2013'!A143,"")</f>
        <v>hemppo</v>
      </c>
      <c r="H143" s="40" t="str">
        <f>IF('2013'!I143="",'2013'!A143,"")</f>
        <v>hemppo</v>
      </c>
      <c r="I143" s="40" t="str">
        <f>IF('2013'!J143="",'2013'!A143,"")</f>
        <v>hemppo</v>
      </c>
      <c r="J143" s="40" t="str">
        <f>IF('2013'!K143="",'2013'!A143,"")</f>
        <v>hemppo</v>
      </c>
      <c r="K143" s="40" t="str">
        <f>IF('2013'!L143="",'2013'!A143,"")</f>
        <v>hemppo</v>
      </c>
      <c r="L143" s="40" t="str">
        <f>IF('2013'!M143="",'2013'!A143,"")</f>
        <v>hemppo</v>
      </c>
      <c r="M143" s="40" t="str">
        <f>IF('2013'!N143="",'2013'!A143,"")</f>
        <v>hemppo</v>
      </c>
      <c r="N143" s="40" t="str">
        <f>IF('2013'!O143="",'2013'!A143,"")</f>
        <v>hemppo</v>
      </c>
      <c r="O143" s="40" t="str">
        <f>IF('2013'!P143="",'2013'!A143,"")</f>
        <v>hemppo</v>
      </c>
      <c r="P143" s="40" t="str">
        <f>IF('2013'!Q143="",'2013'!A143,"")</f>
        <v>hemppo</v>
      </c>
      <c r="Q143" s="40" t="str">
        <f>IF('2013'!R143="",'2013'!A143,"")</f>
        <v>hemppo</v>
      </c>
      <c r="R143" s="40" t="str">
        <f>IF('2013'!S143="",'2013'!A143,"")</f>
        <v>hemppo</v>
      </c>
      <c r="S143" s="40" t="str">
        <f>IF('2013'!T143="",'2013'!A143,"")</f>
        <v>hemppo</v>
      </c>
      <c r="T143" s="40" t="str">
        <f>IF('2013'!U143="",'2013'!A143,"")</f>
        <v>hemppo</v>
      </c>
      <c r="U143" s="40" t="str">
        <f>IF('2013'!V143="",'2013'!A143,"")</f>
        <v>hemppo</v>
      </c>
      <c r="V143" s="40" t="str">
        <f>IF('2013'!W143="",'2013'!A143,"")</f>
        <v>hemppo</v>
      </c>
      <c r="W143" s="40" t="str">
        <f>IF('2013'!X143="",'2013'!A143,"")</f>
        <v>hemppo</v>
      </c>
      <c r="X143" s="7"/>
      <c r="Y143" s="8">
        <f t="shared" si="9"/>
        <v>20</v>
      </c>
      <c r="Z143" s="41">
        <f t="shared" si="10"/>
        <v>1</v>
      </c>
      <c r="AA143" s="5" t="str">
        <f>IF('2013'!AC143="",'2013'!A143,"")</f>
        <v>hemppo</v>
      </c>
      <c r="AB143" s="40" t="str">
        <f>IF('2013'!AD143="",'2013'!A143,"")</f>
        <v>hemppo</v>
      </c>
    </row>
    <row r="144" spans="1:28" x14ac:dyDescent="0.2">
      <c r="A144" s="14" t="s">
        <v>163</v>
      </c>
      <c r="B144" s="7">
        <f t="shared" si="7"/>
        <v>20</v>
      </c>
      <c r="C144" s="7"/>
      <c r="D144" s="40" t="str">
        <f>IF('2013'!E144="",'2013'!A144,"")</f>
        <v/>
      </c>
      <c r="E144" s="40" t="str">
        <f>IF('2013'!F144="",'2013'!A144,"")</f>
        <v/>
      </c>
      <c r="F144" s="40" t="str">
        <f>IF('2013'!G144="",'2013'!A144,"")</f>
        <v>vuorihemppo</v>
      </c>
      <c r="G144" s="40" t="str">
        <f>IF('2013'!H144="",'2013'!A144,"")</f>
        <v>vuorihemppo</v>
      </c>
      <c r="H144" s="40" t="str">
        <f>IF('2013'!I144="",'2013'!A144,"")</f>
        <v>vuorihemppo</v>
      </c>
      <c r="I144" s="40" t="str">
        <f>IF('2013'!J144="",'2013'!A144,"")</f>
        <v>vuorihemppo</v>
      </c>
      <c r="J144" s="40" t="str">
        <f>IF('2013'!K144="",'2013'!A144,"")</f>
        <v>vuorihemppo</v>
      </c>
      <c r="K144" s="40" t="str">
        <f>IF('2013'!L144="",'2013'!A144,"")</f>
        <v/>
      </c>
      <c r="L144" s="40" t="str">
        <f>IF('2013'!M144="",'2013'!A144,"")</f>
        <v>vuorihemppo</v>
      </c>
      <c r="M144" s="40" t="str">
        <f>IF('2013'!N144="",'2013'!A144,"")</f>
        <v>vuorihemppo</v>
      </c>
      <c r="N144" s="40" t="str">
        <f>IF('2013'!O144="",'2013'!A144,"")</f>
        <v>vuorihemppo</v>
      </c>
      <c r="O144" s="40" t="str">
        <f>IF('2013'!P144="",'2013'!A144,"")</f>
        <v>vuorihemppo</v>
      </c>
      <c r="P144" s="40" t="str">
        <f>IF('2013'!Q144="",'2013'!A144,"")</f>
        <v>vuorihemppo</v>
      </c>
      <c r="Q144" s="40" t="str">
        <f>IF('2013'!R144="",'2013'!A144,"")</f>
        <v>vuorihemppo</v>
      </c>
      <c r="R144" s="40" t="str">
        <f>IF('2013'!S144="",'2013'!A144,"")</f>
        <v>vuorihemppo</v>
      </c>
      <c r="S144" s="40" t="str">
        <f>IF('2013'!T144="",'2013'!A144,"")</f>
        <v>vuorihemppo</v>
      </c>
      <c r="T144" s="40" t="str">
        <f>IF('2013'!U144="",'2013'!A144,"")</f>
        <v>vuorihemppo</v>
      </c>
      <c r="U144" s="40" t="str">
        <f>IF('2013'!V144="",'2013'!A144,"")</f>
        <v>vuorihemppo</v>
      </c>
      <c r="V144" s="40" t="str">
        <f>IF('2013'!W144="",'2013'!A144,"")</f>
        <v>vuorihemppo</v>
      </c>
      <c r="W144" s="40" t="str">
        <f>IF('2013'!X144="",'2013'!A144,"")</f>
        <v>vuorihemppo</v>
      </c>
      <c r="X144" s="7"/>
      <c r="Y144" s="8">
        <f t="shared" si="9"/>
        <v>20</v>
      </c>
      <c r="Z144" s="41">
        <f t="shared" si="10"/>
        <v>1</v>
      </c>
      <c r="AA144" s="5" t="str">
        <f>IF('2013'!AC144="",'2013'!A144,"")</f>
        <v>vuorihemppo</v>
      </c>
      <c r="AB144" s="40" t="str">
        <f>IF('2013'!AD144="",'2013'!A144,"")</f>
        <v>vuorihemppo</v>
      </c>
    </row>
    <row r="145" spans="1:28" x14ac:dyDescent="0.2">
      <c r="A145" s="14" t="s">
        <v>164</v>
      </c>
      <c r="B145" s="7">
        <f t="shared" si="7"/>
        <v>20</v>
      </c>
      <c r="C145" s="7"/>
      <c r="D145" s="40" t="str">
        <f>IF('2013'!E145="",'2013'!A145,"")</f>
        <v/>
      </c>
      <c r="E145" s="40" t="str">
        <f>IF('2013'!F145="",'2013'!A145,"")</f>
        <v/>
      </c>
      <c r="F145" s="40" t="str">
        <f>IF('2013'!G145="",'2013'!A145,"")</f>
        <v/>
      </c>
      <c r="G145" s="40" t="str">
        <f>IF('2013'!H145="",'2013'!A145,"")</f>
        <v/>
      </c>
      <c r="H145" s="40" t="str">
        <f>IF('2013'!I145="",'2013'!A145,"")</f>
        <v/>
      </c>
      <c r="I145" s="40" t="str">
        <f>IF('2013'!J145="",'2013'!A145,"")</f>
        <v/>
      </c>
      <c r="J145" s="40" t="str">
        <f>IF('2013'!K145="",'2013'!A145,"")</f>
        <v/>
      </c>
      <c r="K145" s="40" t="str">
        <f>IF('2013'!L145="",'2013'!A145,"")</f>
        <v/>
      </c>
      <c r="L145" s="40" t="str">
        <f>IF('2013'!M145="",'2013'!A145,"")</f>
        <v/>
      </c>
      <c r="M145" s="40" t="str">
        <f>IF('2013'!N145="",'2013'!A145,"")</f>
        <v/>
      </c>
      <c r="N145" s="40" t="str">
        <f>IF('2013'!O145="",'2013'!A145,"")</f>
        <v/>
      </c>
      <c r="O145" s="40" t="str">
        <f>IF('2013'!P145="",'2013'!A145,"")</f>
        <v/>
      </c>
      <c r="P145" s="40" t="str">
        <f>IF('2013'!Q145="",'2013'!A145,"")</f>
        <v/>
      </c>
      <c r="Q145" s="40" t="str">
        <f>IF('2013'!R145="",'2013'!A145,"")</f>
        <v/>
      </c>
      <c r="R145" s="40" t="str">
        <f>IF('2013'!S145="",'2013'!A145,"")</f>
        <v/>
      </c>
      <c r="S145" s="40" t="str">
        <f>IF('2013'!T145="",'2013'!A145,"")</f>
        <v/>
      </c>
      <c r="T145" s="40" t="str">
        <f>IF('2013'!U145="",'2013'!A145,"")</f>
        <v/>
      </c>
      <c r="U145" s="40" t="str">
        <f>IF('2013'!V145="",'2013'!A145,"")</f>
        <v/>
      </c>
      <c r="V145" s="40" t="str">
        <f>IF('2013'!W145="",'2013'!A145,"")</f>
        <v/>
      </c>
      <c r="W145" s="40" t="str">
        <f>IF('2013'!X145="",'2013'!A145,"")</f>
        <v/>
      </c>
      <c r="X145" s="7"/>
      <c r="Y145" s="8">
        <f t="shared" si="9"/>
        <v>20</v>
      </c>
      <c r="Z145" s="41">
        <f t="shared" si="10"/>
        <v>1</v>
      </c>
      <c r="AA145" s="5" t="str">
        <f>IF('2013'!AC145="",'2013'!A145,"")</f>
        <v/>
      </c>
      <c r="AB145" s="40" t="str">
        <f>IF('2013'!AD145="",'2013'!A145,"")</f>
        <v/>
      </c>
    </row>
    <row r="146" spans="1:28" x14ac:dyDescent="0.2">
      <c r="A146" s="14" t="s">
        <v>165</v>
      </c>
      <c r="B146" s="7">
        <f t="shared" si="7"/>
        <v>20</v>
      </c>
      <c r="C146" s="7"/>
      <c r="D146" s="40" t="str">
        <f>IF('2013'!E146="",'2013'!A146,"")</f>
        <v/>
      </c>
      <c r="E146" s="40" t="str">
        <f>IF('2013'!F146="",'2013'!A146,"")</f>
        <v/>
      </c>
      <c r="F146" s="40" t="str">
        <f>IF('2013'!G146="",'2013'!A146,"")</f>
        <v/>
      </c>
      <c r="G146" s="40" t="str">
        <f>IF('2013'!H146="",'2013'!A146,"")</f>
        <v/>
      </c>
      <c r="H146" s="40" t="str">
        <f>IF('2013'!I146="",'2013'!A146,"")</f>
        <v/>
      </c>
      <c r="I146" s="40" t="str">
        <f>IF('2013'!J146="",'2013'!A146,"")</f>
        <v>tundraurpiainen</v>
      </c>
      <c r="J146" s="40" t="str">
        <f>IF('2013'!K146="",'2013'!A146,"")</f>
        <v/>
      </c>
      <c r="K146" s="40" t="str">
        <f>IF('2013'!L146="",'2013'!A146,"")</f>
        <v/>
      </c>
      <c r="L146" s="40" t="str">
        <f>IF('2013'!M146="",'2013'!A146,"")</f>
        <v/>
      </c>
      <c r="M146" s="40" t="str">
        <f>IF('2013'!N146="",'2013'!A146,"")</f>
        <v/>
      </c>
      <c r="N146" s="40" t="str">
        <f>IF('2013'!O146="",'2013'!A146,"")</f>
        <v/>
      </c>
      <c r="O146" s="40" t="str">
        <f>IF('2013'!P146="",'2013'!A146,"")</f>
        <v/>
      </c>
      <c r="P146" s="40" t="str">
        <f>IF('2013'!Q146="",'2013'!A146,"")</f>
        <v/>
      </c>
      <c r="Q146" s="40" t="str">
        <f>IF('2013'!R146="",'2013'!A146,"")</f>
        <v/>
      </c>
      <c r="R146" s="40" t="str">
        <f>IF('2013'!S146="",'2013'!A146,"")</f>
        <v/>
      </c>
      <c r="S146" s="40" t="str">
        <f>IF('2013'!T146="",'2013'!A146,"")</f>
        <v>tundraurpiainen</v>
      </c>
      <c r="T146" s="40" t="str">
        <f>IF('2013'!U146="",'2013'!A146,"")</f>
        <v>tundraurpiainen</v>
      </c>
      <c r="U146" s="40" t="str">
        <f>IF('2013'!V146="",'2013'!A146,"")</f>
        <v>tundraurpiainen</v>
      </c>
      <c r="V146" s="40" t="str">
        <f>IF('2013'!W146="",'2013'!A146,"")</f>
        <v>tundraurpiainen</v>
      </c>
      <c r="W146" s="40" t="str">
        <f>IF('2013'!X146="",'2013'!A146,"")</f>
        <v>tundraurpiainen</v>
      </c>
      <c r="X146" s="7"/>
      <c r="Y146" s="8">
        <f t="shared" si="9"/>
        <v>20</v>
      </c>
      <c r="Z146" s="41">
        <f t="shared" si="10"/>
        <v>1</v>
      </c>
      <c r="AA146" s="5" t="str">
        <f>IF('2013'!AC146="",'2013'!A146,"")</f>
        <v/>
      </c>
      <c r="AB146" s="40" t="str">
        <f>IF('2013'!AD146="",'2013'!A146,"")</f>
        <v/>
      </c>
    </row>
    <row r="147" spans="1:28" s="21" customFormat="1" x14ac:dyDescent="0.2">
      <c r="A147" s="14" t="s">
        <v>166</v>
      </c>
      <c r="B147" s="7">
        <f t="shared" si="7"/>
        <v>20</v>
      </c>
      <c r="C147" s="7"/>
      <c r="D147" s="40" t="str">
        <f>IF('2013'!E147="",'2013'!A147,"")</f>
        <v/>
      </c>
      <c r="E147" s="40" t="str">
        <f>IF('2013'!F147="",'2013'!A147,"")</f>
        <v>kirjosiipikäpylintu</v>
      </c>
      <c r="F147" s="40" t="str">
        <f>IF('2013'!G147="",'2013'!A147,"")</f>
        <v>kirjosiipikäpylintu</v>
      </c>
      <c r="G147" s="40" t="str">
        <f>IF('2013'!H147="",'2013'!A147,"")</f>
        <v>kirjosiipikäpylintu</v>
      </c>
      <c r="H147" s="40" t="str">
        <f>IF('2013'!I147="",'2013'!A147,"")</f>
        <v>kirjosiipikäpylintu</v>
      </c>
      <c r="I147" s="40" t="str">
        <f>IF('2013'!J147="",'2013'!A147,"")</f>
        <v>kirjosiipikäpylintu</v>
      </c>
      <c r="J147" s="40" t="str">
        <f>IF('2013'!K147="",'2013'!A147,"")</f>
        <v>kirjosiipikäpylintu</v>
      </c>
      <c r="K147" s="40" t="str">
        <f>IF('2013'!L147="",'2013'!A147,"")</f>
        <v>kirjosiipikäpylintu</v>
      </c>
      <c r="L147" s="40" t="str">
        <f>IF('2013'!M147="",'2013'!A147,"")</f>
        <v>kirjosiipikäpylintu</v>
      </c>
      <c r="M147" s="40" t="str">
        <f>IF('2013'!N147="",'2013'!A147,"")</f>
        <v>kirjosiipikäpylintu</v>
      </c>
      <c r="N147" s="40" t="str">
        <f>IF('2013'!O147="",'2013'!A147,"")</f>
        <v>kirjosiipikäpylintu</v>
      </c>
      <c r="O147" s="40" t="str">
        <f>IF('2013'!P147="",'2013'!A147,"")</f>
        <v>kirjosiipikäpylintu</v>
      </c>
      <c r="P147" s="40" t="str">
        <f>IF('2013'!Q147="",'2013'!A147,"")</f>
        <v>kirjosiipikäpylintu</v>
      </c>
      <c r="Q147" s="40" t="str">
        <f>IF('2013'!R147="",'2013'!A147,"")</f>
        <v>kirjosiipikäpylintu</v>
      </c>
      <c r="R147" s="40" t="str">
        <f>IF('2013'!S147="",'2013'!A147,"")</f>
        <v>kirjosiipikäpylintu</v>
      </c>
      <c r="S147" s="40" t="str">
        <f>IF('2013'!T147="",'2013'!A147,"")</f>
        <v>kirjosiipikäpylintu</v>
      </c>
      <c r="T147" s="40" t="str">
        <f>IF('2013'!U147="",'2013'!A147,"")</f>
        <v>kirjosiipikäpylintu</v>
      </c>
      <c r="U147" s="40" t="str">
        <f>IF('2013'!V147="",'2013'!A147,"")</f>
        <v>kirjosiipikäpylintu</v>
      </c>
      <c r="V147" s="40" t="str">
        <f>IF('2013'!W147="",'2013'!A147,"")</f>
        <v>kirjosiipikäpylintu</v>
      </c>
      <c r="W147" s="40" t="str">
        <f>IF('2013'!X147="",'2013'!A147,"")</f>
        <v>kirjosiipikäpylintu</v>
      </c>
      <c r="X147" s="7"/>
      <c r="Y147" s="8">
        <f t="shared" si="9"/>
        <v>20</v>
      </c>
      <c r="Z147" s="41">
        <f t="shared" si="10"/>
        <v>1</v>
      </c>
      <c r="AA147" s="5" t="str">
        <f>IF('2013'!AC147="",'2013'!A147,"")</f>
        <v>kirjosiipikäpylintu</v>
      </c>
      <c r="AB147" s="40" t="str">
        <f>IF('2013'!AD147="",'2013'!A147,"")</f>
        <v>kirjosiipikäpylintu</v>
      </c>
    </row>
    <row r="148" spans="1:28" x14ac:dyDescent="0.2">
      <c r="A148" s="14" t="s">
        <v>167</v>
      </c>
      <c r="B148" s="7">
        <f t="shared" si="7"/>
        <v>20</v>
      </c>
      <c r="C148" s="7"/>
      <c r="D148" s="40" t="str">
        <f>IF('2013'!E148="",'2013'!A148,"")</f>
        <v/>
      </c>
      <c r="E148" s="40" t="str">
        <f>IF('2013'!F148="",'2013'!A148,"")</f>
        <v/>
      </c>
      <c r="F148" s="40" t="str">
        <f>IF('2013'!G148="",'2013'!A148,"")</f>
        <v/>
      </c>
      <c r="G148" s="40" t="str">
        <f>IF('2013'!H148="",'2013'!A148,"")</f>
        <v/>
      </c>
      <c r="H148" s="40" t="str">
        <f>IF('2013'!I148="",'2013'!A148,"")</f>
        <v/>
      </c>
      <c r="I148" s="40" t="str">
        <f>IF('2013'!J148="",'2013'!A148,"")</f>
        <v/>
      </c>
      <c r="J148" s="40" t="str">
        <f>IF('2013'!K148="",'2013'!A148,"")</f>
        <v/>
      </c>
      <c r="K148" s="40" t="str">
        <f>IF('2013'!L148="",'2013'!A148,"")</f>
        <v/>
      </c>
      <c r="L148" s="40" t="str">
        <f>IF('2013'!M148="",'2013'!A148,"")</f>
        <v/>
      </c>
      <c r="M148" s="40" t="str">
        <f>IF('2013'!N148="",'2013'!A148,"")</f>
        <v/>
      </c>
      <c r="N148" s="40" t="str">
        <f>IF('2013'!O148="",'2013'!A148,"")</f>
        <v/>
      </c>
      <c r="O148" s="40" t="str">
        <f>IF('2013'!P148="",'2013'!A148,"")</f>
        <v>pikkukäpylintu</v>
      </c>
      <c r="P148" s="40" t="str">
        <f>IF('2013'!Q148="",'2013'!A148,"")</f>
        <v>pikkukäpylintu</v>
      </c>
      <c r="Q148" s="40" t="str">
        <f>IF('2013'!R148="",'2013'!A148,"")</f>
        <v/>
      </c>
      <c r="R148" s="40" t="str">
        <f>IF('2013'!S148="",'2013'!A148,"")</f>
        <v>pikkukäpylintu</v>
      </c>
      <c r="S148" s="40" t="str">
        <f>IF('2013'!T148="",'2013'!A148,"")</f>
        <v/>
      </c>
      <c r="T148" s="40" t="str">
        <f>IF('2013'!U148="",'2013'!A148,"")</f>
        <v>pikkukäpylintu</v>
      </c>
      <c r="U148" s="40" t="str">
        <f>IF('2013'!V148="",'2013'!A148,"")</f>
        <v/>
      </c>
      <c r="V148" s="40" t="str">
        <f>IF('2013'!W148="",'2013'!A148,"")</f>
        <v/>
      </c>
      <c r="W148" s="40" t="str">
        <f>IF('2013'!X148="",'2013'!A148,"")</f>
        <v>pikkukäpylintu</v>
      </c>
      <c r="X148" s="7"/>
      <c r="Y148" s="8">
        <f t="shared" si="9"/>
        <v>20</v>
      </c>
      <c r="Z148" s="41">
        <f t="shared" si="10"/>
        <v>1</v>
      </c>
      <c r="AA148" s="5" t="str">
        <f>IF('2013'!AC148="",'2013'!A148,"")</f>
        <v/>
      </c>
      <c r="AB148" s="40" t="str">
        <f>IF('2013'!AD148="",'2013'!A148,"")</f>
        <v/>
      </c>
    </row>
    <row r="149" spans="1:28" s="21" customFormat="1" x14ac:dyDescent="0.2">
      <c r="A149" s="14" t="s">
        <v>168</v>
      </c>
      <c r="B149" s="7">
        <f t="shared" si="7"/>
        <v>20</v>
      </c>
      <c r="C149" s="7"/>
      <c r="D149" s="40" t="str">
        <f>IF('2013'!E149="",'2013'!A149,"")</f>
        <v/>
      </c>
      <c r="E149" s="40" t="str">
        <f>IF('2013'!F149="",'2013'!A149,"")</f>
        <v/>
      </c>
      <c r="F149" s="40" t="str">
        <f>IF('2013'!G149="",'2013'!A149,"")</f>
        <v/>
      </c>
      <c r="G149" s="40" t="str">
        <f>IF('2013'!H149="",'2013'!A149,"")</f>
        <v/>
      </c>
      <c r="H149" s="40" t="str">
        <f>IF('2013'!I149="",'2013'!A149,"")</f>
        <v/>
      </c>
      <c r="I149" s="40" t="str">
        <f>IF('2013'!J149="",'2013'!A149,"")</f>
        <v>isokäpylintu</v>
      </c>
      <c r="J149" s="40" t="str">
        <f>IF('2013'!K149="",'2013'!A149,"")</f>
        <v>isokäpylintu</v>
      </c>
      <c r="K149" s="40" t="str">
        <f>IF('2013'!L149="",'2013'!A149,"")</f>
        <v>isokäpylintu</v>
      </c>
      <c r="L149" s="40" t="str">
        <f>IF('2013'!M149="",'2013'!A149,"")</f>
        <v/>
      </c>
      <c r="M149" s="40" t="str">
        <f>IF('2013'!N149="",'2013'!A149,"")</f>
        <v>isokäpylintu</v>
      </c>
      <c r="N149" s="40" t="str">
        <f>IF('2013'!O149="",'2013'!A149,"")</f>
        <v/>
      </c>
      <c r="O149" s="40" t="str">
        <f>IF('2013'!P149="",'2013'!A149,"")</f>
        <v>isokäpylintu</v>
      </c>
      <c r="P149" s="40" t="str">
        <f>IF('2013'!Q149="",'2013'!A149,"")</f>
        <v>isokäpylintu</v>
      </c>
      <c r="Q149" s="40" t="str">
        <f>IF('2013'!R149="",'2013'!A149,"")</f>
        <v/>
      </c>
      <c r="R149" s="40" t="str">
        <f>IF('2013'!S149="",'2013'!A149,"")</f>
        <v>isokäpylintu</v>
      </c>
      <c r="S149" s="40" t="str">
        <f>IF('2013'!T149="",'2013'!A149,"")</f>
        <v>isokäpylintu</v>
      </c>
      <c r="T149" s="40" t="str">
        <f>IF('2013'!U149="",'2013'!A149,"")</f>
        <v>isokäpylintu</v>
      </c>
      <c r="U149" s="40" t="str">
        <f>IF('2013'!V149="",'2013'!A149,"")</f>
        <v>isokäpylintu</v>
      </c>
      <c r="V149" s="40" t="str">
        <f>IF('2013'!W149="",'2013'!A149,"")</f>
        <v>isokäpylintu</v>
      </c>
      <c r="W149" s="40" t="str">
        <f>IF('2013'!X149="",'2013'!A149,"")</f>
        <v>isokäpylintu</v>
      </c>
      <c r="X149" s="7"/>
      <c r="Y149" s="8">
        <f t="shared" si="9"/>
        <v>20</v>
      </c>
      <c r="Z149" s="41">
        <f t="shared" si="10"/>
        <v>1</v>
      </c>
      <c r="AA149" s="5" t="str">
        <f>IF('2013'!AC149="",'2013'!A149,"")</f>
        <v>isokäpylintu</v>
      </c>
      <c r="AB149" s="40" t="str">
        <f>IF('2013'!AD149="",'2013'!A149,"")</f>
        <v>isokäpylintu</v>
      </c>
    </row>
    <row r="150" spans="1:28" x14ac:dyDescent="0.2">
      <c r="A150" s="14" t="s">
        <v>169</v>
      </c>
      <c r="B150" s="7">
        <f>Y150</f>
        <v>15</v>
      </c>
      <c r="C150" s="7"/>
      <c r="D150" s="40" t="str">
        <f>IF('2013'!E150="",'2013'!A150,"")</f>
        <v>pikkukäpylintu / isokäpylintu</v>
      </c>
      <c r="E150" s="40" t="str">
        <f>IF('2013'!F150="",'2013'!A150,"")</f>
        <v>pikkukäpylintu / isokäpylintu</v>
      </c>
      <c r="F150" s="40"/>
      <c r="G150" s="40" t="str">
        <f>IF('2013'!H150="",'2013'!A150,"")</f>
        <v>pikkukäpylintu / isokäpylintu</v>
      </c>
      <c r="H150" s="40" t="str">
        <f>IF('2013'!I150="",'2013'!A150,"")</f>
        <v>pikkukäpylintu / isokäpylintu</v>
      </c>
      <c r="I150" s="40" t="str">
        <f>IF('2013'!J150="",'2013'!A150,"")</f>
        <v>pikkukäpylintu / isokäpylintu</v>
      </c>
      <c r="J150" s="40" t="str">
        <f>IF('2013'!K150="",'2013'!A150,"")</f>
        <v>pikkukäpylintu / isokäpylintu</v>
      </c>
      <c r="K150" s="40" t="str">
        <f>IF('2013'!L150="",'2013'!A150,"")</f>
        <v>pikkukäpylintu / isokäpylintu</v>
      </c>
      <c r="L150" s="40" t="str">
        <f>IF('2013'!M150="",'2013'!A150,"")</f>
        <v>pikkukäpylintu / isokäpylintu</v>
      </c>
      <c r="M150" s="40"/>
      <c r="N150" s="40"/>
      <c r="O150" s="40" t="str">
        <f>IF('2013'!P150="",'2013'!A150,"")</f>
        <v>pikkukäpylintu / isokäpylintu</v>
      </c>
      <c r="P150" s="40" t="str">
        <f>IF('2013'!Q150="",'2013'!A150,"")</f>
        <v>pikkukäpylintu / isokäpylintu</v>
      </c>
      <c r="Q150" s="40" t="str">
        <f>IF('2013'!R150="",'2013'!A150,"")</f>
        <v>pikkukäpylintu / isokäpylintu</v>
      </c>
      <c r="R150" s="40"/>
      <c r="S150" s="40" t="str">
        <f>IF('2013'!T150="",'2013'!A150,"")</f>
        <v>pikkukäpylintu / isokäpylintu</v>
      </c>
      <c r="T150" s="40" t="str">
        <f>IF('2013'!U150="",'2013'!A150,"")</f>
        <v>pikkukäpylintu / isokäpylintu</v>
      </c>
      <c r="U150" s="40"/>
      <c r="V150" s="40" t="str">
        <f>IF('2013'!W150="",'2013'!A150,"")</f>
        <v>pikkukäpylintu / isokäpylintu</v>
      </c>
      <c r="W150" s="40" t="str">
        <f>IF('2013'!X150="",'2013'!A150,"")</f>
        <v>pikkukäpylintu / isokäpylintu</v>
      </c>
      <c r="X150" s="7"/>
      <c r="Y150" s="8">
        <f t="shared" si="9"/>
        <v>15</v>
      </c>
      <c r="Z150" s="41">
        <f t="shared" si="10"/>
        <v>1</v>
      </c>
      <c r="AA150" s="5" t="str">
        <f>IF('2013'!AC150="",'2013'!A150,"")</f>
        <v>pikkukäpylintu / isokäpylintu</v>
      </c>
      <c r="AB150" s="40" t="str">
        <f>IF('2013'!AD150="",'2013'!A150,"")</f>
        <v>pikkukäpylintu / isokäpylintu</v>
      </c>
    </row>
    <row r="151" spans="1:28" x14ac:dyDescent="0.2">
      <c r="A151" s="14" t="s">
        <v>170</v>
      </c>
      <c r="B151" s="7">
        <f t="shared" ref="B151:B161" si="11">Y151</f>
        <v>16</v>
      </c>
      <c r="C151" s="7"/>
      <c r="D151" s="40" t="str">
        <f>IF('2013'!E151="",'2013'!A151,"")</f>
        <v>käpylintulaji</v>
      </c>
      <c r="E151" s="40" t="str">
        <f>IF('2013'!F151="",'2013'!A151,"")</f>
        <v>käpylintulaji</v>
      </c>
      <c r="F151" s="40"/>
      <c r="G151" s="40" t="str">
        <f>IF('2013'!H151="",'2013'!A151,"")</f>
        <v>käpylintulaji</v>
      </c>
      <c r="H151" s="40" t="str">
        <f>IF('2013'!I151="",'2013'!A151,"")</f>
        <v>käpylintulaji</v>
      </c>
      <c r="I151" s="40" t="str">
        <f>IF('2013'!J151="",'2013'!A151,"")</f>
        <v>käpylintulaji</v>
      </c>
      <c r="J151" s="40" t="str">
        <f>IF('2013'!K151="",'2013'!A151,"")</f>
        <v>käpylintulaji</v>
      </c>
      <c r="K151" s="40" t="str">
        <f>IF('2013'!L151="",'2013'!A151,"")</f>
        <v>käpylintulaji</v>
      </c>
      <c r="L151" s="40" t="str">
        <f>IF('2013'!M151="",'2013'!A151,"")</f>
        <v>käpylintulaji</v>
      </c>
      <c r="M151" s="40" t="str">
        <f>IF('2013'!N151="",'2013'!A151,"")</f>
        <v>käpylintulaji</v>
      </c>
      <c r="N151" s="40"/>
      <c r="O151" s="40" t="str">
        <f>IF('2013'!P151="",'2013'!A151,"")</f>
        <v>käpylintulaji</v>
      </c>
      <c r="P151" s="40" t="str">
        <f>IF('2013'!Q151="",'2013'!A151,"")</f>
        <v/>
      </c>
      <c r="Q151" s="40" t="str">
        <f>IF('2013'!R151="",'2013'!A151,"")</f>
        <v>käpylintulaji</v>
      </c>
      <c r="R151" s="40"/>
      <c r="S151" s="40" t="str">
        <f>IF('2013'!T151="",'2013'!A151,"")</f>
        <v>käpylintulaji</v>
      </c>
      <c r="T151" s="40" t="str">
        <f>IF('2013'!U151="",'2013'!A151,"")</f>
        <v/>
      </c>
      <c r="U151" s="40"/>
      <c r="V151" s="40" t="str">
        <f>IF('2013'!W151="",'2013'!A151,"")</f>
        <v>käpylintulaji</v>
      </c>
      <c r="W151" s="40" t="str">
        <f>IF('2013'!X151="",'2013'!A151,"")</f>
        <v>käpylintulaji</v>
      </c>
      <c r="X151" s="7"/>
      <c r="Y151" s="8">
        <f t="shared" si="9"/>
        <v>16</v>
      </c>
      <c r="Z151" s="41">
        <f t="shared" si="10"/>
        <v>1</v>
      </c>
      <c r="AA151" s="5" t="str">
        <f>IF('2013'!AC151="",'2013'!A151,"")</f>
        <v>käpylintulaji</v>
      </c>
      <c r="AB151" s="40" t="str">
        <f>IF('2013'!AD151="",'2013'!A151,"")</f>
        <v>käpylintulaji</v>
      </c>
    </row>
    <row r="152" spans="1:28" x14ac:dyDescent="0.2">
      <c r="A152" s="14" t="s">
        <v>171</v>
      </c>
      <c r="B152" s="7">
        <f t="shared" si="11"/>
        <v>20</v>
      </c>
      <c r="C152" s="7"/>
      <c r="D152" s="40" t="str">
        <f>IF('2013'!E152="",'2013'!A152,"")</f>
        <v/>
      </c>
      <c r="E152" s="40" t="str">
        <f>IF('2013'!F152="",'2013'!A152,"")</f>
        <v/>
      </c>
      <c r="F152" s="40" t="str">
        <f>IF('2013'!G152="",'2013'!A152,"")</f>
        <v/>
      </c>
      <c r="G152" s="40" t="str">
        <f>IF('2013'!H152="",'2013'!A152,"")</f>
        <v/>
      </c>
      <c r="H152" s="40" t="str">
        <f>IF('2013'!I152="",'2013'!A152,"")</f>
        <v/>
      </c>
      <c r="I152" s="40" t="str">
        <f>IF('2013'!J152="",'2013'!A152,"")</f>
        <v/>
      </c>
      <c r="J152" s="40" t="str">
        <f>IF('2013'!K152="",'2013'!A152,"")</f>
        <v>taviokuurna</v>
      </c>
      <c r="K152" s="40" t="str">
        <f>IF('2013'!L152="",'2013'!A152,"")</f>
        <v>taviokuurna</v>
      </c>
      <c r="L152" s="40" t="str">
        <f>IF('2013'!M152="",'2013'!A152,"")</f>
        <v/>
      </c>
      <c r="M152" s="40" t="str">
        <f>IF('2013'!N152="",'2013'!A152,"")</f>
        <v/>
      </c>
      <c r="N152" s="40" t="str">
        <f>IF('2013'!O152="",'2013'!A152,"")</f>
        <v>taviokuurna</v>
      </c>
      <c r="O152" s="40" t="str">
        <f>IF('2013'!P152="",'2013'!A152,"")</f>
        <v/>
      </c>
      <c r="P152" s="40" t="str">
        <f>IF('2013'!Q152="",'2013'!A152,"")</f>
        <v>taviokuurna</v>
      </c>
      <c r="Q152" s="40" t="str">
        <f>IF('2013'!R152="",'2013'!A152,"")</f>
        <v/>
      </c>
      <c r="R152" s="40" t="str">
        <f>IF('2013'!S152="",'2013'!A152,"")</f>
        <v/>
      </c>
      <c r="S152" s="40" t="str">
        <f>IF('2013'!T152="",'2013'!A152,"")</f>
        <v>taviokuurna</v>
      </c>
      <c r="T152" s="40" t="str">
        <f>IF('2013'!U152="",'2013'!A152,"")</f>
        <v>taviokuurna</v>
      </c>
      <c r="U152" s="40" t="str">
        <f>IF('2013'!V152="",'2013'!A152,"")</f>
        <v>taviokuurna</v>
      </c>
      <c r="V152" s="40" t="str">
        <f>IF('2013'!W152="",'2013'!A152,"")</f>
        <v>taviokuurna</v>
      </c>
      <c r="W152" s="40" t="str">
        <f>IF('2013'!X152="",'2013'!A152,"")</f>
        <v>taviokuurna</v>
      </c>
      <c r="X152" s="7"/>
      <c r="Y152" s="8">
        <f t="shared" si="9"/>
        <v>20</v>
      </c>
      <c r="Z152" s="41">
        <f t="shared" si="10"/>
        <v>1</v>
      </c>
      <c r="AA152" s="5" t="str">
        <f>IF('2013'!AC152="",'2013'!A152,"")</f>
        <v/>
      </c>
      <c r="AB152" s="40" t="str">
        <f>IF('2013'!AD152="",'2013'!A152,"")</f>
        <v/>
      </c>
    </row>
    <row r="153" spans="1:28" x14ac:dyDescent="0.2">
      <c r="A153" s="14" t="s">
        <v>172</v>
      </c>
      <c r="B153" s="7">
        <f t="shared" si="11"/>
        <v>20</v>
      </c>
      <c r="C153" s="7"/>
      <c r="D153" s="40" t="str">
        <f>IF('2013'!E153="",'2013'!A153,"")</f>
        <v/>
      </c>
      <c r="E153" s="40" t="str">
        <f>IF('2013'!F153="",'2013'!A153,"")</f>
        <v/>
      </c>
      <c r="F153" s="40" t="str">
        <f>IF('2013'!G153="",'2013'!A153,"")</f>
        <v/>
      </c>
      <c r="G153" s="40" t="str">
        <f>IF('2013'!H153="",'2013'!A153,"")</f>
        <v/>
      </c>
      <c r="H153" s="40" t="str">
        <f>IF('2013'!I153="",'2013'!A153,"")</f>
        <v/>
      </c>
      <c r="I153" s="40" t="str">
        <f>IF('2013'!J153="",'2013'!A153,"")</f>
        <v/>
      </c>
      <c r="J153" s="40" t="str">
        <f>IF('2013'!K153="",'2013'!A153,"")</f>
        <v/>
      </c>
      <c r="K153" s="40" t="str">
        <f>IF('2013'!L153="",'2013'!A153,"")</f>
        <v/>
      </c>
      <c r="L153" s="40" t="str">
        <f>IF('2013'!M153="",'2013'!A153,"")</f>
        <v/>
      </c>
      <c r="M153" s="40" t="str">
        <f>IF('2013'!N153="",'2013'!A153,"")</f>
        <v/>
      </c>
      <c r="N153" s="40" t="str">
        <f>IF('2013'!O153="",'2013'!A153,"")</f>
        <v/>
      </c>
      <c r="O153" s="40" t="str">
        <f>IF('2013'!P153="",'2013'!A153,"")</f>
        <v/>
      </c>
      <c r="P153" s="40" t="str">
        <f>IF('2013'!Q153="",'2013'!A153,"")</f>
        <v/>
      </c>
      <c r="Q153" s="40" t="str">
        <f>IF('2013'!R153="",'2013'!A153,"")</f>
        <v/>
      </c>
      <c r="R153" s="40" t="str">
        <f>IF('2013'!S153="",'2013'!A153,"")</f>
        <v/>
      </c>
      <c r="S153" s="40" t="str">
        <f>IF('2013'!T153="",'2013'!A153,"")</f>
        <v/>
      </c>
      <c r="T153" s="40" t="str">
        <f>IF('2013'!U153="",'2013'!A153,"")</f>
        <v/>
      </c>
      <c r="U153" s="40" t="str">
        <f>IF('2013'!V153="",'2013'!A153,"")</f>
        <v/>
      </c>
      <c r="V153" s="40" t="str">
        <f>IF('2013'!W153="",'2013'!A153,"")</f>
        <v/>
      </c>
      <c r="W153" s="40" t="str">
        <f>IF('2013'!X153="",'2013'!A153,"")</f>
        <v/>
      </c>
      <c r="X153" s="7"/>
      <c r="Y153" s="8">
        <f t="shared" si="9"/>
        <v>20</v>
      </c>
      <c r="Z153" s="41">
        <f t="shared" si="10"/>
        <v>1</v>
      </c>
      <c r="AA153" s="5" t="str">
        <f>IF('2013'!AC153="",'2013'!A153,"")</f>
        <v/>
      </c>
      <c r="AB153" s="40" t="str">
        <f>IF('2013'!AD153="",'2013'!A153,"")</f>
        <v/>
      </c>
    </row>
    <row r="154" spans="1:28" x14ac:dyDescent="0.2">
      <c r="A154" s="14" t="s">
        <v>173</v>
      </c>
      <c r="B154" s="7">
        <f t="shared" si="11"/>
        <v>20</v>
      </c>
      <c r="C154" s="7"/>
      <c r="D154" s="40" t="str">
        <f>IF('2013'!E154="",'2013'!A154,"")</f>
        <v/>
      </c>
      <c r="E154" s="40" t="str">
        <f>IF('2013'!F154="",'2013'!A154,"")</f>
        <v>nokkavarpunen</v>
      </c>
      <c r="F154" s="40" t="str">
        <f>IF('2013'!G154="",'2013'!A154,"")</f>
        <v>nokkavarpunen</v>
      </c>
      <c r="G154" s="40" t="str">
        <f>IF('2013'!H154="",'2013'!A154,"")</f>
        <v>nokkavarpunen</v>
      </c>
      <c r="H154" s="40" t="str">
        <f>IF('2013'!I154="",'2013'!A154,"")</f>
        <v>nokkavarpunen</v>
      </c>
      <c r="I154" s="40" t="str">
        <f>IF('2013'!J154="",'2013'!A154,"")</f>
        <v>nokkavarpunen</v>
      </c>
      <c r="J154" s="40" t="str">
        <f>IF('2013'!K154="",'2013'!A154,"")</f>
        <v>nokkavarpunen</v>
      </c>
      <c r="K154" s="40" t="str">
        <f>IF('2013'!L154="",'2013'!A154,"")</f>
        <v>nokkavarpunen</v>
      </c>
      <c r="L154" s="40" t="str">
        <f>IF('2013'!M154="",'2013'!A154,"")</f>
        <v>nokkavarpunen</v>
      </c>
      <c r="M154" s="40" t="str">
        <f>IF('2013'!N154="",'2013'!A154,"")</f>
        <v>nokkavarpunen</v>
      </c>
      <c r="N154" s="40" t="str">
        <f>IF('2013'!O154="",'2013'!A154,"")</f>
        <v>nokkavarpunen</v>
      </c>
      <c r="O154" s="40" t="str">
        <f>IF('2013'!P154="",'2013'!A154,"")</f>
        <v>nokkavarpunen</v>
      </c>
      <c r="P154" s="40" t="str">
        <f>IF('2013'!Q154="",'2013'!A154,"")</f>
        <v>nokkavarpunen</v>
      </c>
      <c r="Q154" s="40" t="str">
        <f>IF('2013'!R154="",'2013'!A154,"")</f>
        <v>nokkavarpunen</v>
      </c>
      <c r="R154" s="40" t="str">
        <f>IF('2013'!S154="",'2013'!A154,"")</f>
        <v>nokkavarpunen</v>
      </c>
      <c r="S154" s="40" t="str">
        <f>IF('2013'!T154="",'2013'!A154,"")</f>
        <v>nokkavarpunen</v>
      </c>
      <c r="T154" s="40" t="str">
        <f>IF('2013'!U154="",'2013'!A154,"")</f>
        <v>nokkavarpunen</v>
      </c>
      <c r="U154" s="40" t="str">
        <f>IF('2013'!V154="",'2013'!A154,"")</f>
        <v>nokkavarpunen</v>
      </c>
      <c r="V154" s="40" t="str">
        <f>IF('2013'!W154="",'2013'!A154,"")</f>
        <v>nokkavarpunen</v>
      </c>
      <c r="W154" s="40" t="str">
        <f>IF('2013'!X154="",'2013'!A154,"")</f>
        <v>nokkavarpunen</v>
      </c>
      <c r="X154" s="7"/>
      <c r="Y154" s="8">
        <f t="shared" si="9"/>
        <v>20</v>
      </c>
      <c r="Z154" s="41">
        <f t="shared" si="10"/>
        <v>1</v>
      </c>
      <c r="AA154" s="5" t="str">
        <f>IF('2013'!AC154="",'2013'!A154,"")</f>
        <v>nokkavarpunen</v>
      </c>
      <c r="AB154" s="40" t="str">
        <f>IF('2013'!AD154="",'2013'!A154,"")</f>
        <v>nokkavarpunen</v>
      </c>
    </row>
    <row r="155" spans="1:28" x14ac:dyDescent="0.2">
      <c r="A155" s="14" t="s">
        <v>174</v>
      </c>
      <c r="B155" s="7">
        <f t="shared" si="11"/>
        <v>20</v>
      </c>
      <c r="C155" s="7"/>
      <c r="D155" s="40" t="str">
        <f>IF('2013'!E155="",'2013'!A155,"")</f>
        <v/>
      </c>
      <c r="E155" s="40" t="str">
        <f>IF('2013'!F155="",'2013'!A155,"")</f>
        <v/>
      </c>
      <c r="F155" s="40" t="str">
        <f>IF('2013'!G155="",'2013'!A155,"")</f>
        <v/>
      </c>
      <c r="G155" s="40" t="str">
        <f>IF('2013'!H155="",'2013'!A155,"")</f>
        <v/>
      </c>
      <c r="H155" s="40" t="str">
        <f>IF('2013'!I155="",'2013'!A155,"")</f>
        <v>pulmunen</v>
      </c>
      <c r="I155" s="40" t="str">
        <f>IF('2013'!J155="",'2013'!A155,"")</f>
        <v>pulmunen</v>
      </c>
      <c r="J155" s="40" t="str">
        <f>IF('2013'!K155="",'2013'!A155,"")</f>
        <v>pulmunen</v>
      </c>
      <c r="K155" s="40" t="str">
        <f>IF('2013'!L155="",'2013'!A155,"")</f>
        <v>pulmunen</v>
      </c>
      <c r="L155" s="40" t="str">
        <f>IF('2013'!M155="",'2013'!A155,"")</f>
        <v>pulmunen</v>
      </c>
      <c r="M155" s="40" t="str">
        <f>IF('2013'!N155="",'2013'!A155,"")</f>
        <v>pulmunen</v>
      </c>
      <c r="N155" s="40" t="str">
        <f>IF('2013'!O155="",'2013'!A155,"")</f>
        <v>pulmunen</v>
      </c>
      <c r="O155" s="40" t="str">
        <f>IF('2013'!P155="",'2013'!A155,"")</f>
        <v>pulmunen</v>
      </c>
      <c r="P155" s="40" t="str">
        <f>IF('2013'!Q155="",'2013'!A155,"")</f>
        <v>pulmunen</v>
      </c>
      <c r="Q155" s="40" t="str">
        <f>IF('2013'!R155="",'2013'!A155,"")</f>
        <v/>
      </c>
      <c r="R155" s="40" t="str">
        <f>IF('2013'!S155="",'2013'!A155,"")</f>
        <v>pulmunen</v>
      </c>
      <c r="S155" s="40" t="str">
        <f>IF('2013'!T155="",'2013'!A155,"")</f>
        <v>pulmunen</v>
      </c>
      <c r="T155" s="40" t="str">
        <f>IF('2013'!U155="",'2013'!A155,"")</f>
        <v>pulmunen</v>
      </c>
      <c r="U155" s="40" t="str">
        <f>IF('2013'!V155="",'2013'!A155,"")</f>
        <v>pulmunen</v>
      </c>
      <c r="V155" s="40" t="str">
        <f>IF('2013'!W155="",'2013'!A155,"")</f>
        <v>pulmunen</v>
      </c>
      <c r="W155" s="40" t="str">
        <f>IF('2013'!X155="",'2013'!A155,"")</f>
        <v>pulmunen</v>
      </c>
      <c r="X155" s="7"/>
      <c r="Y155" s="8">
        <f t="shared" si="9"/>
        <v>20</v>
      </c>
      <c r="Z155" s="41">
        <f t="shared" si="10"/>
        <v>1</v>
      </c>
      <c r="AA155" s="5" t="str">
        <f>IF('2013'!AC155="",'2013'!A155,"")</f>
        <v>pulmunen</v>
      </c>
      <c r="AB155" s="40" t="str">
        <f>IF('2013'!AD155="",'2013'!A155,"")</f>
        <v>pulmunen</v>
      </c>
    </row>
    <row r="156" spans="1:28" x14ac:dyDescent="0.2">
      <c r="A156" s="14" t="s">
        <v>175</v>
      </c>
      <c r="B156" s="7">
        <f t="shared" si="11"/>
        <v>20</v>
      </c>
      <c r="C156" s="7"/>
      <c r="D156" s="40" t="str">
        <f>IF('2013'!E156="",'2013'!A156,"")</f>
        <v/>
      </c>
      <c r="E156" s="40" t="str">
        <f>IF('2013'!F156="",'2013'!A156,"")</f>
        <v/>
      </c>
      <c r="F156" s="40" t="str">
        <f>IF('2013'!G156="",'2013'!A156,"")</f>
        <v/>
      </c>
      <c r="G156" s="40" t="str">
        <f>IF('2013'!H156="",'2013'!A156,"")</f>
        <v/>
      </c>
      <c r="H156" s="40" t="str">
        <f>IF('2013'!I156="",'2013'!A156,"")</f>
        <v/>
      </c>
      <c r="I156" s="40" t="str">
        <f>IF('2013'!J156="",'2013'!A156,"")</f>
        <v/>
      </c>
      <c r="J156" s="40" t="str">
        <f>IF('2013'!K156="",'2013'!A156,"")</f>
        <v/>
      </c>
      <c r="K156" s="40" t="str">
        <f>IF('2013'!L156="",'2013'!A156,"")</f>
        <v/>
      </c>
      <c r="L156" s="40" t="str">
        <f>IF('2013'!M156="",'2013'!A156,"")</f>
        <v/>
      </c>
      <c r="M156" s="40" t="str">
        <f>IF('2013'!N156="",'2013'!A156,"")</f>
        <v/>
      </c>
      <c r="N156" s="40" t="str">
        <f>IF('2013'!O156="",'2013'!A156,"")</f>
        <v/>
      </c>
      <c r="O156" s="40" t="str">
        <f>IF('2013'!P156="",'2013'!A156,"")</f>
        <v/>
      </c>
      <c r="P156" s="40" t="str">
        <f>IF('2013'!Q156="",'2013'!A156,"")</f>
        <v/>
      </c>
      <c r="Q156" s="40" t="str">
        <f>IF('2013'!R156="",'2013'!A156,"")</f>
        <v/>
      </c>
      <c r="R156" s="40" t="str">
        <f>IF('2013'!S156="",'2013'!A156,"")</f>
        <v/>
      </c>
      <c r="S156" s="40" t="str">
        <f>IF('2013'!T156="",'2013'!A156,"")</f>
        <v/>
      </c>
      <c r="T156" s="40" t="str">
        <f>IF('2013'!U156="",'2013'!A156,"")</f>
        <v/>
      </c>
      <c r="U156" s="40" t="str">
        <f>IF('2013'!V156="",'2013'!A156,"")</f>
        <v/>
      </c>
      <c r="V156" s="40" t="str">
        <f>IF('2013'!W156="",'2013'!A156,"")</f>
        <v/>
      </c>
      <c r="W156" s="40" t="str">
        <f>IF('2013'!X156="",'2013'!A156,"")</f>
        <v/>
      </c>
      <c r="X156" s="7"/>
      <c r="Y156" s="8">
        <f t="shared" si="9"/>
        <v>20</v>
      </c>
      <c r="Z156" s="41">
        <f t="shared" si="10"/>
        <v>1</v>
      </c>
      <c r="AA156" s="5" t="str">
        <f>IF('2013'!AC156="",'2013'!A156,"")</f>
        <v/>
      </c>
      <c r="AB156" s="40" t="str">
        <f>IF('2013'!AD156="",'2013'!A156,"")</f>
        <v/>
      </c>
    </row>
    <row r="157" spans="1:28" x14ac:dyDescent="0.2">
      <c r="A157" s="14" t="s">
        <v>176</v>
      </c>
      <c r="B157" s="7">
        <f t="shared" si="11"/>
        <v>20</v>
      </c>
      <c r="C157" s="7"/>
      <c r="D157" s="40" t="str">
        <f>IF('2013'!E157="",'2013'!A157,"")</f>
        <v>pikkusirkku</v>
      </c>
      <c r="E157" s="40" t="str">
        <f>IF('2013'!F157="",'2013'!A157,"")</f>
        <v>pikkusirkku</v>
      </c>
      <c r="F157" s="40" t="str">
        <f>IF('2013'!G157="",'2013'!A157,"")</f>
        <v>pikkusirkku</v>
      </c>
      <c r="G157" s="40" t="str">
        <f>IF('2013'!H157="",'2013'!A157,"")</f>
        <v>pikkusirkku</v>
      </c>
      <c r="H157" s="40" t="str">
        <f>IF('2013'!I157="",'2013'!A157,"")</f>
        <v>pikkusirkku</v>
      </c>
      <c r="I157" s="40" t="str">
        <f>IF('2013'!J157="",'2013'!A157,"")</f>
        <v>pikkusirkku</v>
      </c>
      <c r="J157" s="40" t="str">
        <f>IF('2013'!K157="",'2013'!A157,"")</f>
        <v>pikkusirkku</v>
      </c>
      <c r="K157" s="40" t="str">
        <f>IF('2013'!L157="",'2013'!A157,"")</f>
        <v>pikkusirkku</v>
      </c>
      <c r="L157" s="40" t="str">
        <f>IF('2013'!M157="",'2013'!A157,"")</f>
        <v>pikkusirkku</v>
      </c>
      <c r="M157" s="40" t="str">
        <f>IF('2013'!N157="",'2013'!A157,"")</f>
        <v>pikkusirkku</v>
      </c>
      <c r="N157" s="40" t="str">
        <f>IF('2013'!O157="",'2013'!A157,"")</f>
        <v>pikkusirkku</v>
      </c>
      <c r="O157" s="40" t="str">
        <f>IF('2013'!P157="",'2013'!A157,"")</f>
        <v>pikkusirkku</v>
      </c>
      <c r="P157" s="40" t="str">
        <f>IF('2013'!Q157="",'2013'!A157,"")</f>
        <v>pikkusirkku</v>
      </c>
      <c r="Q157" s="40" t="str">
        <f>IF('2013'!R157="",'2013'!A157,"")</f>
        <v>pikkusirkku</v>
      </c>
      <c r="R157" s="40" t="str">
        <f>IF('2013'!S157="",'2013'!A157,"")</f>
        <v>pikkusirkku</v>
      </c>
      <c r="S157" s="40" t="str">
        <f>IF('2013'!T157="",'2013'!A157,"")</f>
        <v>pikkusirkku</v>
      </c>
      <c r="T157" s="40" t="str">
        <f>IF('2013'!U157="",'2013'!A157,"")</f>
        <v>pikkusirkku</v>
      </c>
      <c r="U157" s="40" t="str">
        <f>IF('2013'!V157="",'2013'!A157,"")</f>
        <v>pikkusirkku</v>
      </c>
      <c r="V157" s="40" t="str">
        <f>IF('2013'!W157="",'2013'!A157,"")</f>
        <v>pikkusirkku</v>
      </c>
      <c r="W157" s="40" t="str">
        <f>IF('2013'!X157="",'2013'!A157,"")</f>
        <v>pikkusirkku</v>
      </c>
      <c r="X157" s="7"/>
      <c r="Y157" s="8">
        <f t="shared" si="9"/>
        <v>20</v>
      </c>
      <c r="Z157" s="41">
        <f t="shared" si="10"/>
        <v>1</v>
      </c>
      <c r="AA157" s="5" t="str">
        <f>IF('2013'!AC157="",'2013'!A157,"")</f>
        <v>pikkusirkku</v>
      </c>
      <c r="AB157" s="40" t="str">
        <f>IF('2013'!AD157="",'2013'!A157,"")</f>
        <v>pikkusirkku</v>
      </c>
    </row>
    <row r="158" spans="1:28" ht="13.5" thickBot="1" x14ac:dyDescent="0.25">
      <c r="A158" s="23" t="s">
        <v>177</v>
      </c>
      <c r="B158" s="24"/>
      <c r="C158" s="24"/>
      <c r="D158" s="40" t="str">
        <f>IF('2013'!E158="",'2013'!A158,"")</f>
        <v/>
      </c>
      <c r="E158" s="40" t="str">
        <f>IF('2013'!F158="",'2013'!A158,"")</f>
        <v>pajusirkku</v>
      </c>
      <c r="F158" s="40" t="str">
        <f>IF('2013'!G158="",'2013'!A158,"")</f>
        <v>pajusirkku</v>
      </c>
      <c r="G158" s="40" t="str">
        <f>IF('2013'!H158="",'2013'!A158,"")</f>
        <v>pajusirkku</v>
      </c>
      <c r="H158" s="40" t="str">
        <f>IF('2013'!I158="",'2013'!A158,"")</f>
        <v>pajusirkku</v>
      </c>
      <c r="I158" s="40" t="str">
        <f>IF('2013'!J158="",'2013'!A158,"")</f>
        <v>pajusirkku</v>
      </c>
      <c r="J158" s="40" t="str">
        <f>IF('2013'!K158="",'2013'!A158,"")</f>
        <v>pajusirkku</v>
      </c>
      <c r="K158" s="40" t="str">
        <f>IF('2013'!L158="",'2013'!A158,"")</f>
        <v>pajusirkku</v>
      </c>
      <c r="L158" s="40" t="str">
        <f>IF('2013'!M158="",'2013'!A158,"")</f>
        <v>pajusirkku</v>
      </c>
      <c r="M158" s="40" t="str">
        <f>IF('2013'!N158="",'2013'!A158,"")</f>
        <v>pajusirkku</v>
      </c>
      <c r="N158" s="40" t="str">
        <f>IF('2013'!O158="",'2013'!A158,"")</f>
        <v>pajusirkku</v>
      </c>
      <c r="O158" s="40" t="str">
        <f>IF('2013'!P158="",'2013'!A158,"")</f>
        <v>pajusirkku</v>
      </c>
      <c r="P158" s="40" t="str">
        <f>IF('2013'!Q158="",'2013'!A158,"")</f>
        <v>pajusirkku</v>
      </c>
      <c r="Q158" s="40" t="str">
        <f>IF('2013'!R158="",'2013'!A158,"")</f>
        <v>pajusirkku</v>
      </c>
      <c r="R158" s="40" t="str">
        <f>IF('2013'!S158="",'2013'!A158,"")</f>
        <v>pajusirkku</v>
      </c>
      <c r="S158" s="40" t="str">
        <f>IF('2013'!T158="",'2013'!A158,"")</f>
        <v>pajusirkku</v>
      </c>
      <c r="T158" s="40" t="str">
        <f>IF('2013'!U158="",'2013'!A158,"")</f>
        <v>pajusirkku</v>
      </c>
      <c r="U158" s="40" t="str">
        <f>IF('2013'!V158="",'2013'!A158,"")</f>
        <v>pajusirkku</v>
      </c>
      <c r="V158" s="40" t="str">
        <f>IF('2013'!W158="",'2013'!A158,"")</f>
        <v>pajusirkku</v>
      </c>
      <c r="W158" s="40" t="str">
        <f>IF('2013'!X158="",'2013'!A158,"")</f>
        <v>pajusirkku</v>
      </c>
      <c r="X158" s="7"/>
      <c r="Y158" s="8"/>
      <c r="Z158" s="41"/>
      <c r="AA158" s="5" t="str">
        <f>IF('2013'!AC158="",'2013'!A158,"")</f>
        <v>pajusirkku</v>
      </c>
      <c r="AB158" s="40" t="str">
        <f>IF('2013'!AD158="",'2013'!A158,"")</f>
        <v>pajusirkku</v>
      </c>
    </row>
    <row r="159" spans="1:28" x14ac:dyDescent="0.2">
      <c r="A159" s="67" t="s">
        <v>182</v>
      </c>
      <c r="B159" s="24"/>
      <c r="C159" s="2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7"/>
      <c r="Y159" s="8"/>
      <c r="Z159" s="41"/>
      <c r="AA159" s="5"/>
      <c r="AB159" s="40"/>
    </row>
    <row r="160" spans="1:28" x14ac:dyDescent="0.2">
      <c r="A160" s="49"/>
      <c r="B160" s="24">
        <f>Y160</f>
        <v>20</v>
      </c>
      <c r="C160" s="24"/>
      <c r="D160" s="40">
        <f>IF('2013'!E160="",'2013'!A160,"")</f>
        <v>0</v>
      </c>
      <c r="E160" s="40">
        <f>IF('2013'!F160="",'2013'!A160,"")</f>
        <v>0</v>
      </c>
      <c r="F160" s="40">
        <f>IF('2013'!G160="",'2013'!A160,"")</f>
        <v>0</v>
      </c>
      <c r="G160" s="40">
        <f>IF('2013'!H160="",'2013'!A160,"")</f>
        <v>0</v>
      </c>
      <c r="H160" s="40">
        <f>IF('2013'!I160="",'2013'!A160,"")</f>
        <v>0</v>
      </c>
      <c r="I160" s="40">
        <f>IF('2013'!J160="",'2013'!A160,"")</f>
        <v>0</v>
      </c>
      <c r="J160" s="40">
        <f>IF('2013'!K160="",'2013'!A160,"")</f>
        <v>0</v>
      </c>
      <c r="K160" s="40">
        <f>IF('2013'!L160="",'2013'!A160,"")</f>
        <v>0</v>
      </c>
      <c r="L160" s="40">
        <f>IF('2013'!M160="",'2013'!A160,"")</f>
        <v>0</v>
      </c>
      <c r="M160" s="40">
        <f>IF('2013'!N160="",'2013'!A160,"")</f>
        <v>0</v>
      </c>
      <c r="N160" s="40">
        <f>IF('2013'!O160="",'2013'!A160,"")</f>
        <v>0</v>
      </c>
      <c r="O160" s="40">
        <f>IF('2013'!P160="",'2013'!A160,"")</f>
        <v>0</v>
      </c>
      <c r="P160" s="40">
        <f>IF('2013'!Q160="",'2013'!A160,"")</f>
        <v>0</v>
      </c>
      <c r="Q160" s="40">
        <f>IF('2013'!R160="",'2013'!A160,"")</f>
        <v>0</v>
      </c>
      <c r="R160" s="40">
        <f>IF('2013'!S160="",'2013'!A160,"")</f>
        <v>0</v>
      </c>
      <c r="S160" s="40">
        <f>IF('2013'!T160="",'2013'!A160,"")</f>
        <v>0</v>
      </c>
      <c r="T160" s="40">
        <f>IF('2013'!U160="",'2013'!A160,"")</f>
        <v>0</v>
      </c>
      <c r="U160" s="40">
        <f>IF('2013'!V160="",'2013'!A160,"")</f>
        <v>0</v>
      </c>
      <c r="V160" s="40">
        <f>IF('2013'!W160="",'2013'!A160,"")</f>
        <v>0</v>
      </c>
      <c r="W160" s="40">
        <f>IF('2013'!X160="",'2013'!A160,"")</f>
        <v>0</v>
      </c>
      <c r="X160" s="7"/>
      <c r="Y160" s="8">
        <f>IF(COUNTA(C160:X160)&gt;0,COUNTA(C160:X160),"")</f>
        <v>20</v>
      </c>
      <c r="Z160" s="41">
        <f t="shared" si="10"/>
        <v>1</v>
      </c>
      <c r="AA160" s="5">
        <f>IF('2013'!AC160="",'2013'!A160,"")</f>
        <v>0</v>
      </c>
      <c r="AB160" s="40">
        <f>IF('2013'!AD160="",'2013'!A160,"")</f>
        <v>0</v>
      </c>
    </row>
    <row r="161" spans="1:28" ht="4.5" customHeight="1" thickBot="1" x14ac:dyDescent="0.25">
      <c r="A161" s="23"/>
      <c r="B161" s="24" t="str">
        <f t="shared" si="11"/>
        <v/>
      </c>
      <c r="C161" s="24"/>
      <c r="D161" s="28"/>
      <c r="E161" s="24"/>
      <c r="F161" s="24"/>
      <c r="G161" s="28"/>
      <c r="H161" s="28"/>
      <c r="I161" s="24"/>
      <c r="J161" s="28"/>
      <c r="K161" s="24"/>
      <c r="L161" s="28"/>
      <c r="M161" s="24"/>
      <c r="N161" s="28"/>
      <c r="O161" s="28"/>
      <c r="P161" s="24"/>
      <c r="Q161" s="28"/>
      <c r="R161" s="24"/>
      <c r="S161" s="28"/>
      <c r="T161" s="24"/>
      <c r="U161" s="28"/>
      <c r="V161" s="24"/>
      <c r="W161" s="28"/>
      <c r="X161" s="25"/>
      <c r="Y161" s="26" t="str">
        <f>IF(COUNTA(C161:X161)&gt;0,COUNTA(C161:X161),"")</f>
        <v/>
      </c>
      <c r="Z161" s="42" t="str">
        <f>IF(Y161&lt;&gt;"",1,"")</f>
        <v/>
      </c>
      <c r="AA161" s="24"/>
      <c r="AB161" s="28"/>
    </row>
    <row r="162" spans="1:28" ht="13.5" thickTop="1" x14ac:dyDescent="0.2">
      <c r="A162" s="29" t="s">
        <v>26</v>
      </c>
      <c r="B162" s="30">
        <f>Z162</f>
        <v>155</v>
      </c>
      <c r="C162" s="31"/>
      <c r="D162" s="32">
        <f t="shared" ref="D162:W162" si="12">D2</f>
        <v>156</v>
      </c>
      <c r="E162" s="30">
        <f t="shared" si="12"/>
        <v>153</v>
      </c>
      <c r="F162" s="30">
        <f t="shared" si="12"/>
        <v>154</v>
      </c>
      <c r="G162" s="32">
        <f t="shared" si="12"/>
        <v>156</v>
      </c>
      <c r="H162" s="32">
        <f t="shared" si="12"/>
        <v>156</v>
      </c>
      <c r="I162" s="30">
        <f t="shared" si="12"/>
        <v>156</v>
      </c>
      <c r="J162" s="32">
        <f t="shared" si="12"/>
        <v>155</v>
      </c>
      <c r="K162" s="30">
        <f t="shared" si="12"/>
        <v>156</v>
      </c>
      <c r="L162" s="32">
        <f t="shared" si="12"/>
        <v>155</v>
      </c>
      <c r="M162" s="30">
        <f t="shared" si="12"/>
        <v>155</v>
      </c>
      <c r="N162" s="32">
        <f t="shared" si="12"/>
        <v>152</v>
      </c>
      <c r="O162" s="32">
        <f t="shared" si="12"/>
        <v>156</v>
      </c>
      <c r="P162" s="30">
        <f t="shared" si="12"/>
        <v>153</v>
      </c>
      <c r="Q162" s="32">
        <f t="shared" si="12"/>
        <v>156</v>
      </c>
      <c r="R162" s="30">
        <f t="shared" si="12"/>
        <v>151</v>
      </c>
      <c r="S162" s="32">
        <f t="shared" si="12"/>
        <v>153</v>
      </c>
      <c r="T162" s="30">
        <f t="shared" si="12"/>
        <v>156</v>
      </c>
      <c r="U162" s="32">
        <f t="shared" si="12"/>
        <v>152</v>
      </c>
      <c r="V162" s="30">
        <f t="shared" si="12"/>
        <v>155</v>
      </c>
      <c r="W162" s="32">
        <f t="shared" si="12"/>
        <v>156</v>
      </c>
      <c r="X162" s="30"/>
      <c r="Y162" s="30"/>
      <c r="Z162" s="43">
        <f>IF(SUM(Z3:Z161)&gt;0,SUM(Z3:Z161),"")</f>
        <v>155</v>
      </c>
      <c r="AA162" s="30">
        <f>AA2</f>
        <v>156</v>
      </c>
      <c r="AB162" s="32">
        <f>AB2</f>
        <v>156</v>
      </c>
    </row>
    <row r="163" spans="1:28" x14ac:dyDescent="0.2">
      <c r="A163" s="34" t="s">
        <v>27</v>
      </c>
      <c r="B163" s="7">
        <f>Z163</f>
        <v>0</v>
      </c>
      <c r="C163" s="18"/>
      <c r="D163" s="6"/>
      <c r="E163" s="7"/>
      <c r="F163" s="7"/>
      <c r="G163" s="6"/>
      <c r="H163" s="6"/>
      <c r="I163" s="7"/>
      <c r="J163" s="6"/>
      <c r="K163" s="7"/>
      <c r="L163" s="6"/>
      <c r="M163" s="7"/>
      <c r="N163" s="6"/>
      <c r="O163" s="6"/>
      <c r="P163" s="7"/>
      <c r="Q163" s="6"/>
      <c r="R163" s="7"/>
      <c r="S163" s="6"/>
      <c r="T163" s="7"/>
      <c r="U163" s="6"/>
      <c r="V163" s="7"/>
      <c r="W163" s="6"/>
      <c r="X163" s="7"/>
      <c r="Y163" s="7"/>
      <c r="Z163" s="44"/>
      <c r="AA163" s="7"/>
      <c r="AB163" s="6"/>
    </row>
    <row r="164" spans="1:28" x14ac:dyDescent="0.2">
      <c r="A164" s="34" t="s">
        <v>28</v>
      </c>
      <c r="B164" s="35">
        <f>Z164</f>
        <v>155</v>
      </c>
      <c r="C164" s="18"/>
      <c r="D164" s="6"/>
      <c r="E164" s="7"/>
      <c r="F164" s="7"/>
      <c r="G164" s="6"/>
      <c r="H164" s="6"/>
      <c r="I164" s="7"/>
      <c r="J164" s="6"/>
      <c r="K164" s="7"/>
      <c r="L164" s="6"/>
      <c r="M164" s="7"/>
      <c r="N164" s="6"/>
      <c r="O164" s="6"/>
      <c r="P164" s="7"/>
      <c r="Q164" s="6"/>
      <c r="R164" s="7"/>
      <c r="S164" s="6"/>
      <c r="T164" s="7"/>
      <c r="U164" s="6"/>
      <c r="V164" s="7"/>
      <c r="W164" s="6"/>
      <c r="X164" s="7"/>
      <c r="Y164" s="7"/>
      <c r="Z164" s="45">
        <f>Z162-Z163</f>
        <v>155</v>
      </c>
      <c r="AA164" s="7"/>
      <c r="AB164" s="6"/>
    </row>
    <row r="165" spans="1:28" x14ac:dyDescent="0.2">
      <c r="A165" s="1" t="s">
        <v>29</v>
      </c>
      <c r="B165" s="2">
        <v>25</v>
      </c>
    </row>
  </sheetData>
  <phoneticPr fontId="3" type="noConversion"/>
  <pageMargins left="0.78749999999999998" right="0.78749999999999998" top="0.39374999999999999" bottom="0.39375000000000004" header="0.51180555555555551" footer="0.11805555555555555"/>
  <pageSetup paperSize="9" firstPageNumber="0" orientation="landscape" horizontalDpi="300" verticalDpi="300"/>
  <headerFooter alignWithMargins="0">
    <oddFooter>&amp;C&amp;P (&amp;N)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2013</vt:lpstr>
      <vt:lpstr>Puutteet</vt:lpstr>
      <vt:lpstr>kuntien_lkm</vt:lpstr>
      <vt:lpstr>'2013'!Tulostusotsikot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Tapio Tapani</dc:creator>
  <cp:lastModifiedBy>Järjestelmänvalvoja</cp:lastModifiedBy>
  <dcterms:created xsi:type="dcterms:W3CDTF">2013-02-05T09:54:03Z</dcterms:created>
  <dcterms:modified xsi:type="dcterms:W3CDTF">2018-09-22T11:32:06Z</dcterms:modified>
</cp:coreProperties>
</file>