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ryn\MEGAsync\Lintuharrastus\Hailuotoralli\"/>
    </mc:Choice>
  </mc:AlternateContent>
  <bookViews>
    <workbookView xWindow="120" yWindow="150" windowWidth="9390" windowHeight="5790"/>
  </bookViews>
  <sheets>
    <sheet name="rastit" sheetId="2" r:id="rId1"/>
    <sheet name="historia" sheetId="3" r:id="rId2"/>
  </sheets>
  <calcPr calcId="162913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3" i="2"/>
  <c r="T41" i="2"/>
  <c r="T42" i="2"/>
  <c r="T36" i="2"/>
  <c r="T37" i="2"/>
  <c r="T38" i="2"/>
  <c r="T39" i="2"/>
  <c r="T40" i="2"/>
  <c r="E2" i="3"/>
  <c r="T35" i="2" l="1"/>
  <c r="T34" i="2"/>
  <c r="T33" i="2"/>
  <c r="T32" i="2"/>
  <c r="T31" i="2"/>
  <c r="T30" i="2"/>
  <c r="T29" i="2"/>
  <c r="J42" i="2" l="1"/>
  <c r="J41" i="2"/>
  <c r="J40" i="2"/>
  <c r="J39" i="2"/>
  <c r="J38" i="2"/>
  <c r="J37" i="2"/>
  <c r="J36" i="2"/>
  <c r="J35" i="2"/>
  <c r="J34" i="2"/>
  <c r="N10" i="2"/>
  <c r="J33" i="2"/>
  <c r="J32" i="2"/>
  <c r="J31" i="2"/>
  <c r="J30" i="2"/>
  <c r="J23" i="2"/>
  <c r="J24" i="2"/>
  <c r="J25" i="2"/>
  <c r="J26" i="2"/>
  <c r="J27" i="2"/>
  <c r="J28" i="2"/>
  <c r="J29" i="2"/>
  <c r="G30" i="2"/>
  <c r="G3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N7" i="2"/>
  <c r="N6" i="2"/>
  <c r="N5" i="2"/>
  <c r="N4" i="2"/>
  <c r="N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<sst xmlns="http://schemas.openxmlformats.org/spreadsheetml/2006/main" count="463" uniqueCount="218">
  <si>
    <t xml:space="preserve"> </t>
  </si>
  <si>
    <t>SP/VEL</t>
  </si>
  <si>
    <t>Peruslajit</t>
  </si>
  <si>
    <t>Huutolajit</t>
  </si>
  <si>
    <t>Uudet lajit</t>
  </si>
  <si>
    <t>kyhmyjoutsen</t>
  </si>
  <si>
    <t>pikkujoutsen</t>
  </si>
  <si>
    <t>laulujoutsen</t>
  </si>
  <si>
    <t>metsähanhi</t>
  </si>
  <si>
    <t>lyhytnokkahanhi</t>
  </si>
  <si>
    <t>tundrahanhi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</si>
  <si>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</si>
  <si>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</si>
  <si>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</si>
  <si>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</si>
  <si>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</si>
  <si>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</si>
  <si>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</si>
  <si>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</si>
  <si>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</si>
  <si>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</si>
  <si>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</si>
  <si>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</si>
  <si>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</si>
  <si>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</si>
  <si>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</si>
  <si>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</si>
  <si>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</si>
  <si>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</si>
  <si>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</si>
  <si>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</si>
  <si>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</si>
  <si>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</si>
  <si>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</si>
  <si>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teeri</t>
  </si>
  <si>
    <t>metso</t>
  </si>
  <si>
    <t>fasaani</t>
  </si>
  <si>
    <t>kaakkuri</t>
  </si>
  <si>
    <t>kuikka</t>
  </si>
  <si>
    <t>pikku-uikku</t>
  </si>
  <si>
    <t>silkkiuikku</t>
  </si>
  <si>
    <t>härkälintu</t>
  </si>
  <si>
    <t>mustakurkku-uikku</t>
  </si>
  <si>
    <t>merimetso</t>
  </si>
  <si>
    <t>harmaahaikara</t>
  </si>
  <si>
    <t>mehiläishaukka</t>
  </si>
  <si>
    <t>haarahaukka</t>
  </si>
  <si>
    <t>merikotka</t>
  </si>
  <si>
    <t>ruskosuohaukka</t>
  </si>
  <si>
    <t>sinisuohaukka</t>
  </si>
  <si>
    <t>arosuohaukka</t>
  </si>
  <si>
    <t>kanahaukka</t>
  </si>
  <si>
    <t>varpushaukka</t>
  </si>
  <si>
    <t>hiirihaukka</t>
  </si>
  <si>
    <t>piekana</t>
  </si>
  <si>
    <t>maakotka</t>
  </si>
  <si>
    <t>sääksi</t>
  </si>
  <si>
    <t>tuulihaukka</t>
  </si>
  <si>
    <t>ampuhaukka</t>
  </si>
  <si>
    <t>nuolihaukka</t>
  </si>
  <si>
    <t>tunturihaukka</t>
  </si>
  <si>
    <t>muuttohaukka</t>
  </si>
  <si>
    <t>luhtakana</t>
  </si>
  <si>
    <t>nokikana</t>
  </si>
  <si>
    <t>kurki</t>
  </si>
  <si>
    <t>tylli</t>
  </si>
  <si>
    <t>kapustarinta</t>
  </si>
  <si>
    <t>tundrakurmitsa</t>
  </si>
  <si>
    <t>töyhtöhyyppä</t>
  </si>
  <si>
    <t>isosirri</t>
  </si>
  <si>
    <t>pulmussirri</t>
  </si>
  <si>
    <t>pikkusirri</t>
  </si>
  <si>
    <t>kuovisirri</t>
  </si>
  <si>
    <t>merisirri</t>
  </si>
  <si>
    <t>suosirri</t>
  </si>
  <si>
    <t>jänkäsirriäinen</t>
  </si>
  <si>
    <t>suokukko</t>
  </si>
  <si>
    <t>jänkäkurppa</t>
  </si>
  <si>
    <t>taivaanvuohi</t>
  </si>
  <si>
    <t>lehtokurppa</t>
  </si>
  <si>
    <t>punakuiri</t>
  </si>
  <si>
    <t>kuovi</t>
  </si>
  <si>
    <t>mustaviklo</t>
  </si>
  <si>
    <t>punajalkaviklo</t>
  </si>
  <si>
    <t>valkoviklo</t>
  </si>
  <si>
    <t>liro</t>
  </si>
  <si>
    <t>rantasipi</t>
  </si>
  <si>
    <t>karikukko</t>
  </si>
  <si>
    <t>merikihu</t>
  </si>
  <si>
    <t>pikkulokki</t>
  </si>
  <si>
    <t>naurulokki</t>
  </si>
  <si>
    <t>kalalokki</t>
  </si>
  <si>
    <t>selkälokki</t>
  </si>
  <si>
    <t>harmaalokki</t>
  </si>
  <si>
    <t>isolokki</t>
  </si>
  <si>
    <t>merilokki</t>
  </si>
  <si>
    <t>kalatiira</t>
  </si>
  <si>
    <t>lapintiira</t>
  </si>
  <si>
    <t>ruokki</t>
  </si>
  <si>
    <t>riskilä</t>
  </si>
  <si>
    <t>pikkuruokki</t>
  </si>
  <si>
    <t>uuttukyyhky</t>
  </si>
  <si>
    <t>sepelkyyhky</t>
  </si>
  <si>
    <t>turkinkyyhky</t>
  </si>
  <si>
    <t>hiiripöllö</t>
  </si>
  <si>
    <t>varpuspöllö</t>
  </si>
  <si>
    <t>suopöllö</t>
  </si>
  <si>
    <t>helmipöllö</t>
  </si>
  <si>
    <t>tervapääsky</t>
  </si>
  <si>
    <t>palokärki</t>
  </si>
  <si>
    <t>käpytikka</t>
  </si>
  <si>
    <t>valkoselkätikka</t>
  </si>
  <si>
    <t>pikkutikka</t>
  </si>
  <si>
    <t>pohjantikka</t>
  </si>
  <si>
    <t>pikkukiuru</t>
  </si>
  <si>
    <t>kangaskiuru</t>
  </si>
  <si>
    <t>kiuru</t>
  </si>
  <si>
    <t>tunturikiuru</t>
  </si>
  <si>
    <t>törmäpääsky</t>
  </si>
  <si>
    <t>haarapääsky</t>
  </si>
  <si>
    <t>räystäspääsky</t>
  </si>
  <si>
    <t>isokirvinen</t>
  </si>
  <si>
    <t>metsäkirvinen</t>
  </si>
  <si>
    <t>niittykirvinen</t>
  </si>
  <si>
    <t>lapinkirvinen</t>
  </si>
  <si>
    <t>keltavästäräkki</t>
  </si>
  <si>
    <t>västäräkki</t>
  </si>
  <si>
    <t>tilhi</t>
  </si>
  <si>
    <t>koskikara</t>
  </si>
  <si>
    <t>peukaloinen</t>
  </si>
  <si>
    <t>rautiainen</t>
  </si>
  <si>
    <t>punarinta</t>
  </si>
  <si>
    <t>sinirinta</t>
  </si>
  <si>
    <t>mustaleppälintu</t>
  </si>
  <si>
    <t>leppälintu</t>
  </si>
  <si>
    <t>pensastasku</t>
  </si>
  <si>
    <t>kivitasku</t>
  </si>
  <si>
    <t>sepelrastas</t>
  </si>
  <si>
    <t>mustarastas</t>
  </si>
  <si>
    <t>räkättirastas</t>
  </si>
  <si>
    <t>laulurastas</t>
  </si>
  <si>
    <t>punakylkirastas</t>
  </si>
  <si>
    <t>kulorastas</t>
  </si>
  <si>
    <t>ruokokerttunen</t>
  </si>
  <si>
    <t>mustapääkerttu</t>
  </si>
  <si>
    <t>lehtokerttu</t>
  </si>
  <si>
    <t>hernekerttu</t>
  </si>
  <si>
    <t>taigauunilintu</t>
  </si>
  <si>
    <t>tiltaltti</t>
  </si>
  <si>
    <t>pajulintu</t>
  </si>
  <si>
    <t>hippiäinen</t>
  </si>
  <si>
    <t>harmaasieppo</t>
  </si>
  <si>
    <t>viiksitimali</t>
  </si>
  <si>
    <t>pyrstötiainen</t>
  </si>
  <si>
    <t>hömötiainen</t>
  </si>
  <si>
    <t>lapintiainen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</si>
  <si>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</si>
  <si>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</si>
  <si>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</si>
  <si>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</si>
  <si>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</si>
  <si>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</si>
  <si>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</si>
  <si>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</si>
  <si>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</si>
  <si>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</si>
  <si>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</si>
  <si>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</si>
  <si>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</si>
  <si>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</si>
  <si>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</si>
  <si>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</si>
  <si>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</si>
  <si>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</si>
  <si>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</si>
  <si>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</si>
  <si>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</si>
  <si>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</si>
  <si>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</si>
  <si>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</si>
  <si>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</si>
  <si>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</si>
  <si>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</si>
  <si>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taviokuurna</t>
  </si>
  <si>
    <t>punatulkku</t>
  </si>
  <si>
    <t>lapinsirkku</t>
  </si>
  <si>
    <t>pulmunen</t>
  </si>
  <si>
    <t>keltasirkku</t>
  </si>
  <si>
    <t>pohjansirkku</t>
  </si>
  <si>
    <t>pikkusirkku</t>
  </si>
  <si>
    <t>pajusirkku</t>
  </si>
  <si>
    <t>80 kpl</t>
  </si>
  <si>
    <t>taigakirvinen</t>
  </si>
  <si>
    <t>käki</t>
  </si>
  <si>
    <t>viiriäinen</t>
  </si>
  <si>
    <t>meriharakka</t>
  </si>
  <si>
    <t>pikkutylli</t>
  </si>
  <si>
    <t>lapinsirri</t>
  </si>
  <si>
    <t>Mustapyrstökuiri</t>
  </si>
  <si>
    <t>Pikkukuovi</t>
  </si>
  <si>
    <t>vesipääsky</t>
  </si>
  <si>
    <t>räyskä</t>
  </si>
  <si>
    <t>riuttatiira</t>
  </si>
  <si>
    <t>pikkutiira</t>
  </si>
  <si>
    <t>mustatiira</t>
  </si>
  <si>
    <t>käenpiika</t>
  </si>
  <si>
    <t>pensaskerttu</t>
  </si>
  <si>
    <t>kirjosieppo</t>
  </si>
  <si>
    <t>pikkulepinkäinen</t>
  </si>
  <si>
    <t>Havaintohistoria 2002 - 2017 eli maksimi on 16</t>
  </si>
  <si>
    <t>metsäviklo</t>
  </si>
  <si>
    <t>tikli</t>
  </si>
  <si>
    <t>punavarpunen</t>
  </si>
  <si>
    <t>lajit yht.</t>
  </si>
  <si>
    <t>mustapyrstökuiri</t>
  </si>
  <si>
    <t>pikkukuovi</t>
  </si>
  <si>
    <t>206 aiemmin havaittua. Peruslajeja 80 + huutolajeja 126.</t>
  </si>
  <si>
    <t>v 2018-08-13 14:32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</si>
</sst>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Protection="0">
      <alignment horizontal="left"/>
    </xf>
    <xf numFmtId="0" fontId="11" fillId="0" borderId="0"/>
    <xf numFmtId="0" fontId="11" fillId="0" borderId="0"/>
    <xf numFmtId="0" fontId="8" fillId="0" borderId="0"/>
    <xf numFmtId="0" fontId="4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left"/>
    </xf>
    <xf numFmtId="0" fontId="1" fillId="2" borderId="1" applyProtection="0"/>
    <xf numFmtId="0" fontId="1" fillId="0" borderId="0" applyNumberFormat="0" applyFill="0" applyBorder="0" applyProtection="0">
      <alignment horizontal="left"/>
    </xf>
  </cellStyleXfs>
  <cellXfs count="81">
    <xf numFmtId="0" fontId="0" fillId="0" borderId="0" xfId="0"/>
    <xf numFmtId="0" fontId="8" fillId="0" borderId="2" xfId="7" applyFont="1" applyFill="1" applyBorder="1"/>
    <xf numFmtId="0" fontId="9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 applyBorder="1"/>
    <xf numFmtId="0" fontId="9" fillId="0" borderId="3" xfId="0" applyFont="1" applyBorder="1"/>
    <xf numFmtId="0" fontId="11" fillId="0" borderId="0" xfId="3"/>
    <xf numFmtId="1" fontId="11" fillId="0" borderId="0" xfId="3" applyNumberFormat="1"/>
    <xf numFmtId="0" fontId="11" fillId="0" borderId="0" xfId="3" applyFont="1"/>
    <xf numFmtId="16" fontId="11" fillId="0" borderId="0" xfId="3" quotePrefix="1" applyNumberFormat="1" applyFont="1"/>
    <xf numFmtId="0" fontId="13" fillId="0" borderId="0" xfId="3" applyFont="1"/>
    <xf numFmtId="0" fontId="8" fillId="0" borderId="4" xfId="7" applyFont="1" applyFill="1" applyBorder="1"/>
    <xf numFmtId="0" fontId="9" fillId="0" borderId="5" xfId="0" applyFont="1" applyBorder="1"/>
    <xf numFmtId="0" fontId="8" fillId="0" borderId="3" xfId="7" applyFont="1" applyFill="1" applyBorder="1" applyAlignment="1"/>
    <xf numFmtId="0" fontId="8" fillId="0" borderId="6" xfId="7" applyFont="1" applyFill="1" applyBorder="1" applyAlignment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7" xfId="7" applyFont="1" applyFill="1" applyBorder="1"/>
    <xf numFmtId="0" fontId="8" fillId="0" borderId="8" xfId="7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8" fillId="0" borderId="11" xfId="7" applyFont="1" applyFill="1" applyBorder="1"/>
    <xf numFmtId="0" fontId="8" fillId="0" borderId="12" xfId="7" applyFont="1" applyFill="1" applyBorder="1"/>
    <xf numFmtId="0" fontId="8" fillId="0" borderId="13" xfId="7" applyFont="1" applyFill="1" applyBorder="1"/>
    <xf numFmtId="0" fontId="8" fillId="0" borderId="14" xfId="7" applyFont="1" applyFill="1" applyBorder="1"/>
    <xf numFmtId="0" fontId="8" fillId="0" borderId="15" xfId="7" applyFont="1" applyFill="1" applyBorder="1"/>
    <xf numFmtId="0" fontId="8" fillId="0" borderId="16" xfId="7" applyFont="1" applyFill="1" applyBorder="1"/>
    <xf numFmtId="0" fontId="8" fillId="0" borderId="17" xfId="7" applyFont="1" applyFill="1" applyBorder="1"/>
    <xf numFmtId="0" fontId="8" fillId="0" borderId="18" xfId="7" applyFont="1" applyFill="1" applyBorder="1"/>
    <xf numFmtId="0" fontId="8" fillId="0" borderId="19" xfId="7" applyFont="1" applyFill="1" applyBorder="1"/>
    <xf numFmtId="0" fontId="8" fillId="0" borderId="1" xfId="7" applyFont="1" applyFill="1" applyBorder="1"/>
    <xf numFmtId="0" fontId="8" fillId="0" borderId="20" xfId="7" applyFont="1" applyFill="1" applyBorder="1"/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5" xfId="7" applyFont="1" applyFill="1" applyBorder="1"/>
    <xf numFmtId="0" fontId="8" fillId="0" borderId="22" xfId="7" applyFont="1" applyFill="1" applyBorder="1"/>
    <xf numFmtId="0" fontId="8" fillId="0" borderId="26" xfId="7" applyFont="1" applyFill="1" applyBorder="1"/>
    <xf numFmtId="0" fontId="8" fillId="0" borderId="23" xfId="7" applyFont="1" applyFill="1" applyBorder="1"/>
    <xf numFmtId="0" fontId="8" fillId="0" borderId="27" xfId="7" applyFont="1" applyFill="1" applyBorder="1"/>
    <xf numFmtId="0" fontId="8" fillId="0" borderId="24" xfId="7" applyFont="1" applyFill="1" applyBorder="1"/>
    <xf numFmtId="0" fontId="8" fillId="0" borderId="26" xfId="7" applyFont="1" applyFill="1" applyBorder="1" applyAlignment="1"/>
    <xf numFmtId="0" fontId="8" fillId="0" borderId="27" xfId="7" applyFont="1" applyFill="1" applyBorder="1" applyAlignment="1"/>
    <xf numFmtId="0" fontId="5" fillId="0" borderId="25" xfId="0" applyFont="1" applyFill="1" applyBorder="1" applyAlignment="1">
      <alignment horizontal="left"/>
    </xf>
    <xf numFmtId="0" fontId="9" fillId="3" borderId="28" xfId="0" applyFont="1" applyFill="1" applyBorder="1"/>
    <xf numFmtId="0" fontId="8" fillId="0" borderId="29" xfId="0" applyFont="1" applyFill="1" applyBorder="1" applyAlignment="1">
      <alignment horizontal="right"/>
    </xf>
    <xf numFmtId="0" fontId="9" fillId="0" borderId="30" xfId="0" applyFont="1" applyBorder="1"/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right"/>
    </xf>
    <xf numFmtId="0" fontId="11" fillId="0" borderId="0" xfId="0" applyFont="1"/>
    <xf numFmtId="0" fontId="11" fillId="0" borderId="1" xfId="7" applyFont="1" applyFill="1" applyBorder="1"/>
    <xf numFmtId="0" fontId="11" fillId="0" borderId="2" xfId="7" applyFont="1" applyFill="1" applyBorder="1"/>
    <xf numFmtId="0" fontId="11" fillId="0" borderId="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21" xfId="7" applyFont="1" applyFill="1" applyBorder="1"/>
    <xf numFmtId="0" fontId="11" fillId="0" borderId="20" xfId="0" applyFont="1" applyFill="1" applyBorder="1" applyAlignment="1">
      <alignment horizontal="left"/>
    </xf>
    <xf numFmtId="0" fontId="5" fillId="0" borderId="26" xfId="7" applyFont="1" applyFill="1" applyBorder="1" applyAlignment="1"/>
    <xf numFmtId="0" fontId="6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/>
    <xf numFmtId="0" fontId="8" fillId="0" borderId="34" xfId="0" applyFont="1" applyFill="1" applyBorder="1" applyAlignment="1">
      <alignment horizontal="left"/>
    </xf>
    <xf numFmtId="0" fontId="8" fillId="0" borderId="35" xfId="7" applyFont="1" applyFill="1" applyBorder="1" applyAlignment="1"/>
    <xf numFmtId="0" fontId="8" fillId="0" borderId="3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/>
  </cellXfs>
  <cellStyles count="9">
    <cellStyle name="Bonus" xfId="1"/>
    <cellStyle name="Excel Built-in Normal" xfId="2"/>
    <cellStyle name="Normaali" xfId="0" builtinId="0"/>
    <cellStyle name="Normal 2" xfId="3"/>
    <cellStyle name="Normal 3" xfId="4"/>
    <cellStyle name="Perus" xfId="5"/>
    <cellStyle name="Perus II" xfId="6"/>
    <cellStyle name="Peruslajit" xfId="7"/>
    <cellStyle name="sp.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29</xdr:row>
      <xdr:rowOff>104775</xdr:rowOff>
    </xdr:from>
    <xdr:to>
      <xdr:col>22</xdr:col>
      <xdr:colOff>171450</xdr:colOff>
      <xdr:row>41</xdr:row>
      <xdr:rowOff>76200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9544050" y="4953000"/>
          <a:ext cx="1381125" cy="1914525"/>
        </a:xfrm>
        <a:prstGeom prst="rect">
          <a:avLst/>
        </a:prstGeom>
        <a:solidFill>
          <a:srgbClr val="D3D3D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Tulos</a:t>
          </a:r>
          <a:endParaRPr lang="fi-FI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Perus           /80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SP/VEL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Huuto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</a:t>
          </a: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Yhteensä</a:t>
          </a:r>
        </a:p>
        <a:p>
          <a:pPr algn="l" rtl="0">
            <a:defRPr sz="1000"/>
          </a:pPr>
          <a:endParaRPr lang="fi-FI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Sijoitus:</a:t>
          </a:r>
          <a:endParaRPr lang="fi-FI"/>
        </a:p>
      </xdr:txBody>
    </xdr:sp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228600</xdr:colOff>
      <xdr:row>0</xdr:row>
      <xdr:rowOff>180975</xdr:rowOff>
    </xdr:to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685800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7</xdr:row>
      <xdr:rowOff>9525</xdr:rowOff>
    </xdr:from>
    <xdr:to>
      <xdr:col>3</xdr:col>
      <xdr:colOff>638175</xdr:colOff>
      <xdr:row>29</xdr:row>
      <xdr:rowOff>123825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14300" y="1266825"/>
          <a:ext cx="2124075" cy="3752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Joukkue</a:t>
          </a:r>
          <a:endParaRPr lang="fi-FI"/>
        </a:p>
      </xdr:txBody>
    </xdr:sp>
    <xdr:clientData/>
  </xdr:twoCellAnchor>
  <xdr:twoCellAnchor>
    <xdr:from>
      <xdr:col>0</xdr:col>
      <xdr:colOff>123825</xdr:colOff>
      <xdr:row>8</xdr:row>
      <xdr:rowOff>95250</xdr:rowOff>
    </xdr:from>
    <xdr:to>
      <xdr:col>3</xdr:col>
      <xdr:colOff>619125</xdr:colOff>
      <xdr:row>24</xdr:row>
      <xdr:rowOff>76200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23825" y="1514475"/>
          <a:ext cx="2095500" cy="26479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Numero (annetaan purussa): 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Nimi: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Kapteeni: 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sähköposti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puhelin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Jäsenet: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/>
        </a:p>
      </xdr:txBody>
    </xdr:sp>
    <xdr:clientData/>
  </xdr:twoCellAnchor>
  <xdr:twoCellAnchor>
    <xdr:from>
      <xdr:col>0</xdr:col>
      <xdr:colOff>114300</xdr:colOff>
      <xdr:row>24</xdr:row>
      <xdr:rowOff>123825</xdr:rowOff>
    </xdr:from>
    <xdr:to>
      <xdr:col>3</xdr:col>
      <xdr:colOff>638175</xdr:colOff>
      <xdr:row>40</xdr:row>
      <xdr:rowOff>104776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114300" y="4171950"/>
          <a:ext cx="2124075" cy="2609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Reitti ja ajoitus</a:t>
          </a:r>
          <a:endParaRPr lang="fi-FI"/>
        </a:p>
      </xdr:txBody>
    </xdr:sp>
    <xdr:clientData/>
  </xdr:twoCellAnchor>
  <xdr:twoCellAnchor>
    <xdr:from>
      <xdr:col>0</xdr:col>
      <xdr:colOff>142875</xdr:colOff>
      <xdr:row>26</xdr:row>
      <xdr:rowOff>47625</xdr:rowOff>
    </xdr:from>
    <xdr:to>
      <xdr:col>3</xdr:col>
      <xdr:colOff>638175</xdr:colOff>
      <xdr:row>40</xdr:row>
      <xdr:rowOff>38100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142875" y="4457700"/>
          <a:ext cx="2095500" cy="22574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Aloituskunta ja -paikka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Aloituslaji ja kellonaika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Viimeisen lajin kunta  ja paikka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Viimeinen laji ja kellonaika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endParaRPr lang="fi-FI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Kilometrit: __________</a:t>
          </a:r>
          <a:endParaRPr lang="fi-FI"/>
        </a:p>
      </xdr:txBody>
    </xdr:sp>
    <xdr:clientData/>
  </xdr:twoCellAnchor>
  <xdr:twoCellAnchor>
    <xdr:from>
      <xdr:col>2</xdr:col>
      <xdr:colOff>28575</xdr:colOff>
      <xdr:row>0</xdr:row>
      <xdr:rowOff>180975</xdr:rowOff>
    </xdr:from>
    <xdr:to>
      <xdr:col>3</xdr:col>
      <xdr:colOff>609600</xdr:colOff>
      <xdr:row>6</xdr:row>
      <xdr:rowOff>9525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1095375" y="180975"/>
          <a:ext cx="1114425" cy="9239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Hailuodon</a:t>
          </a:r>
        </a:p>
        <a:p>
          <a:pPr algn="ctr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syysralli</a:t>
          </a:r>
        </a:p>
        <a:p>
          <a:pPr algn="ctr" rtl="0">
            <a:defRPr sz="1000"/>
          </a:pPr>
          <a:r>
            <a:rPr lang="fi-FI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  <a:endParaRPr lang="fi-FI"/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133350</xdr:colOff>
      <xdr:row>6</xdr:row>
      <xdr:rowOff>95250</xdr:rowOff>
    </xdr:to>
    <xdr:pic>
      <xdr:nvPicPr>
        <xdr:cNvPr id="236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workbookViewId="0">
      <selection activeCell="A43" sqref="A43"/>
    </sheetView>
  </sheetViews>
  <sheetFormatPr defaultRowHeight="11.25" x14ac:dyDescent="0.2"/>
  <cols>
    <col min="1" max="3" width="9.33203125" style="2"/>
    <col min="4" max="4" width="12.33203125" style="2" customWidth="1"/>
    <col min="5" max="5" width="3.83203125" style="2" customWidth="1"/>
    <col min="6" max="6" width="16.6640625" style="2" customWidth="1"/>
    <col min="7" max="8" width="3.83203125" style="2" customWidth="1"/>
    <col min="9" max="9" width="18" style="2" customWidth="1"/>
    <col min="10" max="10" width="3.83203125" style="2" customWidth="1"/>
    <col min="11" max="11" width="1.33203125" style="2" customWidth="1"/>
    <col min="12" max="12" width="3.83203125" style="2" customWidth="1"/>
    <col min="13" max="13" width="19" style="2" customWidth="1"/>
    <col min="14" max="14" width="3.83203125" style="16" customWidth="1"/>
    <col min="15" max="15" width="3.83203125" style="2" customWidth="1"/>
    <col min="16" max="16" width="17" style="2" customWidth="1"/>
    <col min="17" max="17" width="3.83203125" style="2" customWidth="1"/>
    <col min="18" max="18" width="2.83203125" style="2" customWidth="1"/>
    <col min="19" max="19" width="17.1640625" style="2" customWidth="1"/>
    <col min="20" max="20" width="3.83203125" style="16" customWidth="1"/>
    <col min="21" max="21" width="3.83203125" style="2" customWidth="1"/>
    <col min="22" max="22" width="18.33203125" style="2" customWidth="1"/>
    <col min="23" max="23" width="3.83203125" style="16" customWidth="1"/>
    <col min="24" max="16384" width="9.33203125" style="2"/>
  </cols>
  <sheetData>
    <row r="1" spans="1:23" ht="18.75" thickTop="1" x14ac:dyDescent="0.25">
      <c r="A1" s="61"/>
      <c r="B1" s="62"/>
      <c r="C1" s="62"/>
      <c r="D1" s="62"/>
      <c r="E1" s="65" t="s">
        <v>2</v>
      </c>
      <c r="F1" s="66"/>
      <c r="G1" s="66"/>
      <c r="H1" s="66"/>
      <c r="I1" s="66"/>
      <c r="J1" s="67"/>
      <c r="K1" s="48" t="s">
        <v>0</v>
      </c>
      <c r="L1" s="65" t="s">
        <v>3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3" ht="12" thickBot="1" x14ac:dyDescent="0.25">
      <c r="A2" s="63"/>
      <c r="B2" s="64"/>
      <c r="C2" s="64"/>
      <c r="D2" s="64"/>
      <c r="E2" s="68" t="s">
        <v>191</v>
      </c>
      <c r="F2" s="69"/>
      <c r="G2" s="69"/>
      <c r="H2" s="69"/>
      <c r="I2" s="69"/>
      <c r="J2" s="70"/>
      <c r="K2" s="19" t="s">
        <v>0</v>
      </c>
      <c r="L2" s="79" t="s">
        <v>216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1:23" ht="16.5" thickTop="1" x14ac:dyDescent="0.25">
      <c r="A3" s="5"/>
      <c r="B3" s="4"/>
      <c r="C3" s="4"/>
      <c r="D3" s="4"/>
      <c r="E3" s="39"/>
      <c r="F3" s="21" t="s">
        <v>5</v>
      </c>
      <c r="G3" s="21">
        <f>VLOOKUP(F3,historia!A:B,2,FALSE)</f>
        <v>16</v>
      </c>
      <c r="H3" s="22"/>
      <c r="I3" s="58" t="s">
        <v>97</v>
      </c>
      <c r="J3" s="23">
        <f>VLOOKUP(I3,historia!A:B,2,FALSE)</f>
        <v>5</v>
      </c>
      <c r="K3" s="19" t="s">
        <v>0</v>
      </c>
      <c r="L3" s="17"/>
      <c r="M3" s="32" t="s">
        <v>6</v>
      </c>
      <c r="N3" s="33">
        <f>VLOOKUP(M3,historia!A:B,2,FALSE)</f>
        <v>1</v>
      </c>
      <c r="O3" s="39"/>
      <c r="P3" s="32" t="s">
        <v>67</v>
      </c>
      <c r="Q3" s="40">
        <f>VLOOKUP(P3,historia!A:B,2,FALSE)</f>
        <v>15</v>
      </c>
      <c r="R3" s="39"/>
      <c r="S3" s="57" t="s">
        <v>117</v>
      </c>
      <c r="T3" s="33">
        <f>VLOOKUP(S3,historia!A:B,2,FALSE)</f>
        <v>2</v>
      </c>
      <c r="U3" s="47"/>
      <c r="V3" s="76" t="s">
        <v>212</v>
      </c>
      <c r="W3" s="35">
        <f>VLOOKUP(V3,historia!A:B,2,FALSE)</f>
        <v>1</v>
      </c>
    </row>
    <row r="4" spans="1:23" ht="12.75" x14ac:dyDescent="0.2">
      <c r="A4" s="5"/>
      <c r="B4" s="4"/>
      <c r="C4" s="4"/>
      <c r="D4" s="4"/>
      <c r="E4" s="41"/>
      <c r="F4" s="1" t="s">
        <v>7</v>
      </c>
      <c r="G4" s="1">
        <f>VLOOKUP(F4,historia!A:B,2,FALSE)</f>
        <v>16</v>
      </c>
      <c r="H4" s="11"/>
      <c r="I4" s="30" t="s">
        <v>102</v>
      </c>
      <c r="J4" s="24">
        <f>VLOOKUP(I4,historia!A:B,2,FALSE)</f>
        <v>16</v>
      </c>
      <c r="K4" s="19" t="s">
        <v>0</v>
      </c>
      <c r="L4" s="18"/>
      <c r="M4" s="36" t="s">
        <v>8</v>
      </c>
      <c r="N4" s="35">
        <f>VLOOKUP(M4,historia!A:B,2,FALSE)</f>
        <v>12</v>
      </c>
      <c r="O4" s="41"/>
      <c r="P4" s="34" t="s">
        <v>69</v>
      </c>
      <c r="Q4" s="42">
        <f>VLOOKUP(P4,historia!A:B,2,FALSE)</f>
        <v>10</v>
      </c>
      <c r="R4" s="41"/>
      <c r="S4" s="36" t="s">
        <v>121</v>
      </c>
      <c r="T4" s="35">
        <f>VLOOKUP(S4,historia!A:B,2,FALSE)</f>
        <v>2</v>
      </c>
      <c r="U4" s="45"/>
      <c r="V4" s="34" t="s">
        <v>183</v>
      </c>
      <c r="W4" s="35">
        <f>VLOOKUP(V4,historia!A:B,2,FALSE)</f>
        <v>1</v>
      </c>
    </row>
    <row r="5" spans="1:23" ht="12.75" x14ac:dyDescent="0.2">
      <c r="A5" s="5"/>
      <c r="B5" s="4"/>
      <c r="C5" s="4"/>
      <c r="D5" s="4"/>
      <c r="E5" s="41"/>
      <c r="F5" s="55" t="s">
        <v>11</v>
      </c>
      <c r="G5" s="1">
        <f>VLOOKUP(F5,historia!A:B,2,FALSE)</f>
        <v>11</v>
      </c>
      <c r="H5" s="11"/>
      <c r="I5" s="30" t="s">
        <v>193</v>
      </c>
      <c r="J5" s="24">
        <f>VLOOKUP(I5,historia!A:B,2,FALSE)</f>
        <v>2</v>
      </c>
      <c r="K5" s="19" t="s">
        <v>0</v>
      </c>
      <c r="L5" s="18"/>
      <c r="M5" s="34" t="s">
        <v>9</v>
      </c>
      <c r="N5" s="35">
        <f>VLOOKUP(M5,historia!A:B,2,FALSE)</f>
        <v>4</v>
      </c>
      <c r="O5" s="41"/>
      <c r="P5" s="34" t="s">
        <v>70</v>
      </c>
      <c r="Q5" s="42">
        <f>VLOOKUP(P5,historia!A:B,2,FALSE)</f>
        <v>11</v>
      </c>
      <c r="R5" s="41"/>
      <c r="S5" s="36" t="s">
        <v>192</v>
      </c>
      <c r="T5" s="35">
        <f>VLOOKUP(S5,historia!A:B,2,FALSE)</f>
        <v>1</v>
      </c>
      <c r="U5" s="45"/>
      <c r="V5" s="34" t="s">
        <v>185</v>
      </c>
      <c r="W5" s="35">
        <f>VLOOKUP(V5,historia!A:B,2,FALSE)</f>
        <v>10</v>
      </c>
    </row>
    <row r="6" spans="1:23" ht="12.75" x14ac:dyDescent="0.2">
      <c r="A6" s="5"/>
      <c r="B6" s="4"/>
      <c r="C6" s="4"/>
      <c r="D6" s="4"/>
      <c r="E6" s="41"/>
      <c r="F6" s="1" t="s">
        <v>14</v>
      </c>
      <c r="G6" s="1">
        <f>VLOOKUP(F6,historia!A:B,2,FALSE)</f>
        <v>9</v>
      </c>
      <c r="H6" s="11"/>
      <c r="I6" s="30" t="s">
        <v>108</v>
      </c>
      <c r="J6" s="24">
        <f>VLOOKUP(I6,historia!A:B,2,FALSE)</f>
        <v>4</v>
      </c>
      <c r="K6" s="19" t="s">
        <v>0</v>
      </c>
      <c r="L6" s="18"/>
      <c r="M6" s="34" t="s">
        <v>10</v>
      </c>
      <c r="N6" s="35">
        <f>VLOOKUP(M6,historia!A:B,2,FALSE)</f>
        <v>2</v>
      </c>
      <c r="O6" s="41"/>
      <c r="P6" s="34" t="s">
        <v>71</v>
      </c>
      <c r="Q6" s="42">
        <f>VLOOKUP(P6,historia!A:B,2,FALSE)</f>
        <v>10</v>
      </c>
      <c r="R6" s="41"/>
      <c r="S6" s="36" t="s">
        <v>124</v>
      </c>
      <c r="T6" s="35">
        <f>VLOOKUP(S6,historia!A:B,2,FALSE)</f>
        <v>8</v>
      </c>
      <c r="U6" s="45"/>
      <c r="V6" s="34" t="s">
        <v>186</v>
      </c>
      <c r="W6" s="35">
        <f>VLOOKUP(V6,historia!A:B,2,FALSE)</f>
        <v>11</v>
      </c>
    </row>
    <row r="7" spans="1:23" ht="12.75" customHeight="1" x14ac:dyDescent="0.2">
      <c r="A7" s="5"/>
      <c r="B7" s="4"/>
      <c r="C7" s="4"/>
      <c r="D7" s="4"/>
      <c r="E7" s="41"/>
      <c r="F7" s="36" t="s">
        <v>15</v>
      </c>
      <c r="G7" s="1">
        <f>VLOOKUP(F7,historia!A:B,2,FALSE)</f>
        <v>16</v>
      </c>
      <c r="H7" s="11"/>
      <c r="I7" s="36" t="s">
        <v>110</v>
      </c>
      <c r="J7" s="24">
        <f>VLOOKUP(I7,historia!A:B,2,FALSE)</f>
        <v>16</v>
      </c>
      <c r="K7" s="19" t="s">
        <v>0</v>
      </c>
      <c r="L7" s="18"/>
      <c r="M7" s="34" t="s">
        <v>12</v>
      </c>
      <c r="N7" s="35">
        <f>VLOOKUP(M7,historia!A:B,2,FALSE)</f>
        <v>2</v>
      </c>
      <c r="O7" s="41"/>
      <c r="P7" s="34" t="s">
        <v>197</v>
      </c>
      <c r="Q7" s="42">
        <f>VLOOKUP(P7,historia!A:B,2,FALSE)</f>
        <v>2</v>
      </c>
      <c r="R7" s="41"/>
      <c r="S7" s="36" t="s">
        <v>127</v>
      </c>
      <c r="T7" s="35">
        <f>VLOOKUP(S7,historia!A:B,2,FALSE)</f>
        <v>15</v>
      </c>
      <c r="U7" s="45"/>
      <c r="V7" s="34" t="s">
        <v>188</v>
      </c>
      <c r="W7" s="35">
        <f>VLOOKUP(V7,historia!A:B,2,FALSE)</f>
        <v>7</v>
      </c>
    </row>
    <row r="8" spans="1:23" ht="12.75" customHeight="1" x14ac:dyDescent="0.2">
      <c r="A8" s="5"/>
      <c r="B8" s="4"/>
      <c r="C8" s="4"/>
      <c r="D8" s="4"/>
      <c r="E8" s="41"/>
      <c r="F8" s="1" t="s">
        <v>16</v>
      </c>
      <c r="G8" s="1">
        <f>VLOOKUP(F8,historia!A:B,2,FALSE)</f>
        <v>14</v>
      </c>
      <c r="H8" s="11"/>
      <c r="I8" s="36" t="s">
        <v>116</v>
      </c>
      <c r="J8" s="24">
        <f>VLOOKUP(I8,historia!A:B,2,FALSE)</f>
        <v>16</v>
      </c>
      <c r="K8" s="19" t="s">
        <v>0</v>
      </c>
      <c r="L8" s="18"/>
      <c r="M8" s="36" t="s">
        <v>13</v>
      </c>
      <c r="N8" s="35">
        <f>VLOOKUP(M8,historia!A:B,2,FALSE)</f>
        <v>5</v>
      </c>
      <c r="O8" s="41"/>
      <c r="P8" s="34" t="s">
        <v>72</v>
      </c>
      <c r="Q8" s="42">
        <f>VLOOKUP(P8,historia!A:B,2,FALSE)</f>
        <v>8</v>
      </c>
      <c r="R8" s="41"/>
      <c r="S8" s="36" t="s">
        <v>128</v>
      </c>
      <c r="T8" s="35">
        <f>VLOOKUP(S8,historia!A:B,2,FALSE)</f>
        <v>1</v>
      </c>
      <c r="U8" s="45"/>
      <c r="V8" s="34" t="s">
        <v>189</v>
      </c>
      <c r="W8" s="35">
        <f>VLOOKUP(V8,historia!A:B,2,FALSE)</f>
        <v>2</v>
      </c>
    </row>
    <row r="9" spans="1:23" ht="12.75" x14ac:dyDescent="0.2">
      <c r="A9" s="5"/>
      <c r="B9" s="4"/>
      <c r="C9" s="4"/>
      <c r="D9" s="4"/>
      <c r="E9" s="41"/>
      <c r="F9" s="1" t="s">
        <v>17</v>
      </c>
      <c r="G9" s="1">
        <f>VLOOKUP(F9,historia!A:B,2,FALSE)</f>
        <v>16</v>
      </c>
      <c r="H9" s="11"/>
      <c r="I9" s="30" t="s">
        <v>118</v>
      </c>
      <c r="J9" s="24">
        <f>VLOOKUP(I9,historia!A:B,2,FALSE)</f>
        <v>6</v>
      </c>
      <c r="K9" s="19" t="s">
        <v>0</v>
      </c>
      <c r="L9" s="18"/>
      <c r="M9" s="34" t="s">
        <v>20</v>
      </c>
      <c r="N9" s="35">
        <f>VLOOKUP(M9,historia!A:B,2,FALSE)</f>
        <v>6</v>
      </c>
      <c r="O9" s="41"/>
      <c r="P9" s="34" t="s">
        <v>73</v>
      </c>
      <c r="Q9" s="42">
        <f>VLOOKUP(P9,historia!A:B,2,FALSE)</f>
        <v>4</v>
      </c>
      <c r="R9" s="41"/>
      <c r="S9" s="36" t="s">
        <v>129</v>
      </c>
      <c r="T9" s="35">
        <f>VLOOKUP(S9,historia!A:B,2,FALSE)</f>
        <v>5</v>
      </c>
      <c r="U9" s="45"/>
      <c r="V9" s="34"/>
      <c r="W9" s="35"/>
    </row>
    <row r="10" spans="1:23" ht="12.75" x14ac:dyDescent="0.2">
      <c r="A10" s="5"/>
      <c r="B10" s="4"/>
      <c r="C10" s="4"/>
      <c r="D10" s="4"/>
      <c r="E10" s="41"/>
      <c r="F10" s="55" t="s">
        <v>18</v>
      </c>
      <c r="G10" s="1">
        <f>VLOOKUP(F10,historia!A:B,2,FALSE)</f>
        <v>16</v>
      </c>
      <c r="H10" s="11"/>
      <c r="I10" s="30" t="s">
        <v>119</v>
      </c>
      <c r="J10" s="24">
        <f>VLOOKUP(I10,historia!A:B,2,FALSE)</f>
        <v>14</v>
      </c>
      <c r="K10" s="19" t="s">
        <v>0</v>
      </c>
      <c r="L10" s="18"/>
      <c r="M10" s="36" t="s">
        <v>22</v>
      </c>
      <c r="N10" s="35">
        <f>VLOOKUP(M10,historia!A:B,2,FALSE)</f>
        <v>4</v>
      </c>
      <c r="O10" s="41"/>
      <c r="P10" s="34" t="s">
        <v>75</v>
      </c>
      <c r="Q10" s="42">
        <f>VLOOKUP(P10,historia!A:B,2,FALSE)</f>
        <v>3</v>
      </c>
      <c r="R10" s="41"/>
      <c r="S10" s="36" t="s">
        <v>130</v>
      </c>
      <c r="T10" s="35">
        <f>VLOOKUP(S10,historia!A:B,2,FALSE)</f>
        <v>16</v>
      </c>
      <c r="U10" s="45"/>
      <c r="V10" s="34"/>
      <c r="W10" s="35"/>
    </row>
    <row r="11" spans="1:23" ht="12.75" x14ac:dyDescent="0.2">
      <c r="A11" s="5"/>
      <c r="B11" s="4"/>
      <c r="C11" s="4"/>
      <c r="D11" s="4"/>
      <c r="E11" s="41"/>
      <c r="F11" s="1" t="s">
        <v>19</v>
      </c>
      <c r="G11" s="1">
        <f>VLOOKUP(F11,historia!A:B,2,FALSE)</f>
        <v>16</v>
      </c>
      <c r="H11" s="11"/>
      <c r="I11" s="30" t="s">
        <v>120</v>
      </c>
      <c r="J11" s="24">
        <f>VLOOKUP(I11,historia!A:B,2,FALSE)</f>
        <v>4</v>
      </c>
      <c r="K11" s="19" t="s">
        <v>0</v>
      </c>
      <c r="L11" s="18"/>
      <c r="M11" s="34" t="s">
        <v>24</v>
      </c>
      <c r="N11" s="35">
        <f>VLOOKUP(M11,historia!A:B,2,FALSE)</f>
        <v>12</v>
      </c>
      <c r="O11" s="41"/>
      <c r="P11" s="34" t="s">
        <v>77</v>
      </c>
      <c r="Q11" s="42">
        <f>VLOOKUP(P11,historia!A:B,2,FALSE)</f>
        <v>11</v>
      </c>
      <c r="R11" s="41"/>
      <c r="S11" s="36" t="s">
        <v>132</v>
      </c>
      <c r="T11" s="35">
        <f>VLOOKUP(S11,historia!A:B,2,FALSE)</f>
        <v>1</v>
      </c>
      <c r="U11" s="45"/>
      <c r="V11" s="34"/>
      <c r="W11" s="35"/>
    </row>
    <row r="12" spans="1:23" ht="12.75" x14ac:dyDescent="0.2">
      <c r="A12" s="5"/>
      <c r="B12" s="4"/>
      <c r="C12" s="4"/>
      <c r="D12" s="4"/>
      <c r="E12" s="41"/>
      <c r="F12" s="1" t="s">
        <v>21</v>
      </c>
      <c r="G12" s="1">
        <f>VLOOKUP(F12,historia!A:B,2,FALSE)</f>
        <v>16</v>
      </c>
      <c r="H12" s="11"/>
      <c r="I12" s="30" t="s">
        <v>122</v>
      </c>
      <c r="J12" s="24">
        <f>VLOOKUP(I12,historia!A:B,2,FALSE)</f>
        <v>8</v>
      </c>
      <c r="K12" s="19" t="s">
        <v>0</v>
      </c>
      <c r="L12" s="18"/>
      <c r="M12" s="34" t="s">
        <v>25</v>
      </c>
      <c r="N12" s="35">
        <f>VLOOKUP(M12,historia!A:B,2,FALSE)</f>
        <v>3</v>
      </c>
      <c r="O12" s="41"/>
      <c r="P12" s="36" t="s">
        <v>79</v>
      </c>
      <c r="Q12" s="42">
        <f>VLOOKUP(P12,historia!A:B,2,FALSE)</f>
        <v>10</v>
      </c>
      <c r="R12" s="41"/>
      <c r="S12" s="36" t="s">
        <v>133</v>
      </c>
      <c r="T12" s="35">
        <f>VLOOKUP(S12,historia!A:B,2,FALSE)</f>
        <v>1</v>
      </c>
      <c r="U12" s="45"/>
      <c r="V12" s="34"/>
      <c r="W12" s="35"/>
    </row>
    <row r="13" spans="1:23" ht="12.75" x14ac:dyDescent="0.2">
      <c r="A13" s="5"/>
      <c r="B13" s="4"/>
      <c r="C13" s="4"/>
      <c r="D13" s="4"/>
      <c r="E13" s="41"/>
      <c r="F13" s="1" t="s">
        <v>23</v>
      </c>
      <c r="G13" s="1">
        <f>VLOOKUP(F13,historia!A:B,2,FALSE)</f>
        <v>16</v>
      </c>
      <c r="H13" s="11"/>
      <c r="I13" s="30" t="s">
        <v>123</v>
      </c>
      <c r="J13" s="24">
        <f>VLOOKUP(I13,historia!A:B,2,FALSE)</f>
        <v>16</v>
      </c>
      <c r="K13" s="19" t="s">
        <v>0</v>
      </c>
      <c r="L13" s="18"/>
      <c r="M13" s="34" t="s">
        <v>26</v>
      </c>
      <c r="N13" s="35">
        <f>VLOOKUP(M13,historia!A:B,2,FALSE)</f>
        <v>14</v>
      </c>
      <c r="O13" s="41"/>
      <c r="P13" s="34" t="s">
        <v>214</v>
      </c>
      <c r="Q13" s="42">
        <f>VLOOKUP(P13,historia!A:B,2,FALSE)</f>
        <v>3</v>
      </c>
      <c r="R13" s="41"/>
      <c r="S13" s="36" t="s">
        <v>134</v>
      </c>
      <c r="T13" s="35">
        <f>VLOOKUP(S13,historia!A:B,2,FALSE)</f>
        <v>6</v>
      </c>
      <c r="U13" s="45"/>
      <c r="V13" s="34"/>
      <c r="W13" s="35"/>
    </row>
    <row r="14" spans="1:23" ht="12.75" x14ac:dyDescent="0.2">
      <c r="A14" s="5"/>
      <c r="B14" s="4"/>
      <c r="C14" s="4"/>
      <c r="D14" s="4"/>
      <c r="E14" s="41"/>
      <c r="F14" s="1" t="s">
        <v>29</v>
      </c>
      <c r="G14" s="1">
        <f>VLOOKUP(F14,historia!A:B,2,FALSE)</f>
        <v>16</v>
      </c>
      <c r="H14" s="11"/>
      <c r="I14" s="36" t="s">
        <v>125</v>
      </c>
      <c r="J14" s="24">
        <f>VLOOKUP(I14,historia!A:B,2,FALSE)</f>
        <v>7</v>
      </c>
      <c r="K14" s="19" t="s">
        <v>0</v>
      </c>
      <c r="L14" s="18"/>
      <c r="M14" s="55" t="s">
        <v>27</v>
      </c>
      <c r="N14" s="35">
        <f>VLOOKUP(M14,historia!A:B,2,FALSE)</f>
        <v>15</v>
      </c>
      <c r="O14" s="41"/>
      <c r="P14" s="34" t="s">
        <v>80</v>
      </c>
      <c r="Q14" s="42">
        <f>VLOOKUP(P14,historia!A:B,2,FALSE)</f>
        <v>9</v>
      </c>
      <c r="R14" s="41"/>
      <c r="S14" s="36" t="s">
        <v>137</v>
      </c>
      <c r="T14" s="35">
        <f>VLOOKUP(S14,historia!A:B,2,FALSE)</f>
        <v>1</v>
      </c>
      <c r="U14" s="45"/>
      <c r="V14" s="34"/>
      <c r="W14" s="35"/>
    </row>
    <row r="15" spans="1:23" ht="13.5" thickBot="1" x14ac:dyDescent="0.25">
      <c r="A15" s="5"/>
      <c r="B15" s="4"/>
      <c r="C15" s="4"/>
      <c r="D15" s="4"/>
      <c r="E15" s="41"/>
      <c r="F15" s="1" t="s">
        <v>31</v>
      </c>
      <c r="G15" s="1">
        <f>VLOOKUP(F15,historia!A:B,2,FALSE)</f>
        <v>16</v>
      </c>
      <c r="H15" s="11"/>
      <c r="I15" s="36" t="s">
        <v>126</v>
      </c>
      <c r="J15" s="24">
        <f>VLOOKUP(I15,historia!A:B,2,FALSE)</f>
        <v>15</v>
      </c>
      <c r="K15" s="19" t="s">
        <v>0</v>
      </c>
      <c r="L15" s="18"/>
      <c r="M15" s="55" t="s">
        <v>28</v>
      </c>
      <c r="N15" s="35">
        <f>VLOOKUP(M15,historia!A:B,2,FALSE)</f>
        <v>15</v>
      </c>
      <c r="O15" s="41"/>
      <c r="P15" s="34" t="s">
        <v>215</v>
      </c>
      <c r="Q15" s="42">
        <f>VLOOKUP(P15,historia!A:B,2,FALSE)</f>
        <v>2</v>
      </c>
      <c r="R15" s="41"/>
      <c r="S15" s="36" t="s">
        <v>146</v>
      </c>
      <c r="T15" s="35">
        <f>VLOOKUP(S15,historia!A:B,2,FALSE)</f>
        <v>4</v>
      </c>
      <c r="U15" s="77"/>
      <c r="V15" s="76"/>
      <c r="W15" s="78"/>
    </row>
    <row r="16" spans="1:23" ht="16.5" thickTop="1" x14ac:dyDescent="0.25">
      <c r="A16" s="5"/>
      <c r="B16" s="4"/>
      <c r="C16" s="4"/>
      <c r="D16" s="4"/>
      <c r="E16" s="41"/>
      <c r="F16" s="1" t="s">
        <v>32</v>
      </c>
      <c r="G16" s="1">
        <f>VLOOKUP(F16,historia!A:B,2,FALSE)</f>
        <v>16</v>
      </c>
      <c r="H16" s="11"/>
      <c r="I16" s="30" t="s">
        <v>131</v>
      </c>
      <c r="J16" s="24">
        <f>VLOOKUP(I16,historia!A:B,2,FALSE)</f>
        <v>15</v>
      </c>
      <c r="K16" s="19" t="s">
        <v>0</v>
      </c>
      <c r="L16" s="18"/>
      <c r="M16" s="34" t="s">
        <v>30</v>
      </c>
      <c r="N16" s="35">
        <f>VLOOKUP(M16,historia!A:B,2,FALSE)</f>
        <v>16</v>
      </c>
      <c r="O16" s="41"/>
      <c r="P16" s="34" t="s">
        <v>81</v>
      </c>
      <c r="Q16" s="42">
        <f>VLOOKUP(P16,historia!A:B,2,FALSE)</f>
        <v>3</v>
      </c>
      <c r="R16" s="41"/>
      <c r="S16" s="36" t="s">
        <v>206</v>
      </c>
      <c r="T16" s="35">
        <f>VLOOKUP(S16,historia!A:B,2,FALSE)</f>
        <v>1</v>
      </c>
      <c r="U16" s="47" t="s">
        <v>1</v>
      </c>
      <c r="V16" s="32"/>
      <c r="W16" s="33"/>
    </row>
    <row r="17" spans="1:23" ht="12.75" x14ac:dyDescent="0.2">
      <c r="A17" s="5"/>
      <c r="B17" s="4"/>
      <c r="C17" s="4"/>
      <c r="D17" s="4"/>
      <c r="E17" s="41"/>
      <c r="F17" s="1" t="s">
        <v>40</v>
      </c>
      <c r="G17" s="1">
        <f>VLOOKUP(F17,historia!A:B,2,FALSE)</f>
        <v>16</v>
      </c>
      <c r="H17" s="11"/>
      <c r="I17" s="30" t="s">
        <v>135</v>
      </c>
      <c r="J17" s="24">
        <f>VLOOKUP(I17,historia!A:B,2,FALSE)</f>
        <v>3</v>
      </c>
      <c r="K17" s="19" t="s">
        <v>0</v>
      </c>
      <c r="L17" s="18"/>
      <c r="M17" s="34" t="s">
        <v>194</v>
      </c>
      <c r="N17" s="35">
        <f>VLOOKUP(M17,historia!A:B,2,FALSE)</f>
        <v>1</v>
      </c>
      <c r="O17" s="41"/>
      <c r="P17" s="34" t="s">
        <v>210</v>
      </c>
      <c r="Q17" s="42">
        <f>VLOOKUP(P17,historia!A:B,2,FALSE)</f>
        <v>1</v>
      </c>
      <c r="R17" s="41"/>
      <c r="S17" s="36" t="s">
        <v>145</v>
      </c>
      <c r="T17" s="35">
        <f>VLOOKUP(S17,historia!A:B,2,FALSE)</f>
        <v>3</v>
      </c>
      <c r="U17" s="45"/>
      <c r="V17" s="34"/>
      <c r="W17" s="35"/>
    </row>
    <row r="18" spans="1:23" ht="12.75" x14ac:dyDescent="0.2">
      <c r="A18" s="5"/>
      <c r="B18" s="4"/>
      <c r="C18" s="4"/>
      <c r="D18" s="4"/>
      <c r="E18" s="41"/>
      <c r="F18" s="1" t="s">
        <v>43</v>
      </c>
      <c r="G18" s="1">
        <f>VLOOKUP(F18,historia!A:B,2,FALSE)</f>
        <v>16</v>
      </c>
      <c r="H18" s="11"/>
      <c r="I18" s="54" t="s">
        <v>136</v>
      </c>
      <c r="J18" s="24">
        <f>VLOOKUP(I18,historia!A:B,2,FALSE)</f>
        <v>8</v>
      </c>
      <c r="K18" s="19" t="s">
        <v>0</v>
      </c>
      <c r="L18" s="18"/>
      <c r="M18" s="34" t="s">
        <v>33</v>
      </c>
      <c r="N18" s="35">
        <f>VLOOKUP(M18,historia!A:B,2,FALSE)</f>
        <v>1</v>
      </c>
      <c r="O18" s="41"/>
      <c r="P18" s="36" t="s">
        <v>87</v>
      </c>
      <c r="Q18" s="42">
        <f>VLOOKUP(P18,historia!A:B,2,FALSE)</f>
        <v>3</v>
      </c>
      <c r="R18" s="41"/>
      <c r="S18" s="36" t="s">
        <v>144</v>
      </c>
      <c r="T18" s="35">
        <f>VLOOKUP(S18,historia!A:B,2,FALSE)</f>
        <v>2</v>
      </c>
      <c r="U18" s="45"/>
      <c r="V18" s="34"/>
      <c r="W18" s="35"/>
    </row>
    <row r="19" spans="1:23" ht="12.75" x14ac:dyDescent="0.2">
      <c r="A19" s="5"/>
      <c r="B19" s="4"/>
      <c r="C19" s="4"/>
      <c r="D19" s="4"/>
      <c r="E19" s="41"/>
      <c r="F19" s="1" t="s">
        <v>44</v>
      </c>
      <c r="G19" s="1">
        <f>VLOOKUP(F19,historia!A:B,2,FALSE)</f>
        <v>6</v>
      </c>
      <c r="H19" s="11"/>
      <c r="I19" s="30" t="s">
        <v>138</v>
      </c>
      <c r="J19" s="24">
        <f>VLOOKUP(I19,historia!A:B,2,FALSE)</f>
        <v>16</v>
      </c>
      <c r="K19" s="19" t="s">
        <v>0</v>
      </c>
      <c r="L19" s="18"/>
      <c r="M19" s="34" t="s">
        <v>34</v>
      </c>
      <c r="N19" s="35">
        <f>VLOOKUP(M19,historia!A:B,2,FALSE)</f>
        <v>15</v>
      </c>
      <c r="O19" s="41"/>
      <c r="P19" s="34" t="s">
        <v>200</v>
      </c>
      <c r="Q19" s="42">
        <f>VLOOKUP(P19,historia!A:B,2,FALSE)</f>
        <v>2</v>
      </c>
      <c r="R19" s="41"/>
      <c r="S19" s="36" t="s">
        <v>147</v>
      </c>
      <c r="T19" s="35">
        <f>VLOOKUP(S19,historia!A:B,2,FALSE)</f>
        <v>6</v>
      </c>
      <c r="U19" s="45"/>
      <c r="V19" s="34"/>
      <c r="W19" s="35"/>
    </row>
    <row r="20" spans="1:23" ht="12.75" x14ac:dyDescent="0.2">
      <c r="A20" s="5"/>
      <c r="B20" s="4"/>
      <c r="C20" s="4"/>
      <c r="D20" s="4"/>
      <c r="E20" s="41"/>
      <c r="F20" s="55" t="s">
        <v>47</v>
      </c>
      <c r="G20" s="1">
        <f>VLOOKUP(F20,historia!A:B,2,FALSE)</f>
        <v>15</v>
      </c>
      <c r="H20" s="11"/>
      <c r="I20" s="30" t="s">
        <v>139</v>
      </c>
      <c r="J20" s="24">
        <f>VLOOKUP(I20,historia!A:B,2,FALSE)</f>
        <v>16</v>
      </c>
      <c r="K20" s="19" t="s">
        <v>0</v>
      </c>
      <c r="L20" s="18"/>
      <c r="M20" s="34" t="s">
        <v>35</v>
      </c>
      <c r="N20" s="35">
        <f>VLOOKUP(M20,historia!A:B,2,FALSE)</f>
        <v>2</v>
      </c>
      <c r="O20" s="41"/>
      <c r="P20" s="36" t="s">
        <v>88</v>
      </c>
      <c r="Q20" s="42">
        <f>VLOOKUP(P20,historia!A:B,2,FALSE)</f>
        <v>4</v>
      </c>
      <c r="R20" s="41"/>
      <c r="S20" s="36" t="s">
        <v>148</v>
      </c>
      <c r="T20" s="35">
        <f>VLOOKUP(S20,historia!A:B,2,FALSE)</f>
        <v>14</v>
      </c>
      <c r="U20" s="45"/>
      <c r="V20" s="34"/>
      <c r="W20" s="35"/>
    </row>
    <row r="21" spans="1:23" ht="12.75" x14ac:dyDescent="0.2">
      <c r="A21" s="5"/>
      <c r="B21" s="4"/>
      <c r="C21" s="4"/>
      <c r="D21" s="4"/>
      <c r="E21" s="41"/>
      <c r="F21" s="1" t="s">
        <v>48</v>
      </c>
      <c r="G21" s="1">
        <f>VLOOKUP(F21,historia!A:B,2,FALSE)</f>
        <v>6</v>
      </c>
      <c r="H21" s="11"/>
      <c r="I21" s="54" t="s">
        <v>140</v>
      </c>
      <c r="J21" s="24">
        <f>VLOOKUP(I21,historia!A:B,2,FALSE)</f>
        <v>6</v>
      </c>
      <c r="K21" s="19" t="s">
        <v>0</v>
      </c>
      <c r="L21" s="18"/>
      <c r="M21" s="36" t="s">
        <v>36</v>
      </c>
      <c r="N21" s="35">
        <f>VLOOKUP(M21,historia!A:B,2,FALSE)</f>
        <v>3</v>
      </c>
      <c r="O21" s="41"/>
      <c r="P21" s="36" t="s">
        <v>92</v>
      </c>
      <c r="Q21" s="42">
        <f>VLOOKUP(P21,historia!A:B,2,FALSE)</f>
        <v>12</v>
      </c>
      <c r="R21" s="41"/>
      <c r="S21" s="36" t="s">
        <v>207</v>
      </c>
      <c r="T21" s="35">
        <f>VLOOKUP(S21,historia!A:B,2,FALSE)</f>
        <v>2</v>
      </c>
      <c r="U21" s="45"/>
      <c r="V21" s="34"/>
      <c r="W21" s="35"/>
    </row>
    <row r="22" spans="1:23" ht="12.75" x14ac:dyDescent="0.2">
      <c r="A22" s="5"/>
      <c r="B22" s="4"/>
      <c r="C22" s="4"/>
      <c r="D22" s="4"/>
      <c r="E22" s="41"/>
      <c r="F22" s="1" t="s">
        <v>52</v>
      </c>
      <c r="G22" s="1">
        <f>VLOOKUP(F22,historia!A:B,2,FALSE)</f>
        <v>16</v>
      </c>
      <c r="H22" s="11"/>
      <c r="I22" s="30" t="s">
        <v>141</v>
      </c>
      <c r="J22" s="24">
        <f>VLOOKUP(I22,historia!A:B,2,FALSE)</f>
        <v>16</v>
      </c>
      <c r="K22" s="19" t="s">
        <v>0</v>
      </c>
      <c r="L22" s="18"/>
      <c r="M22" s="36" t="s">
        <v>37</v>
      </c>
      <c r="N22" s="35">
        <f>VLOOKUP(M22,historia!A:B,2,FALSE)</f>
        <v>15</v>
      </c>
      <c r="O22" s="41"/>
      <c r="P22" s="34" t="s">
        <v>94</v>
      </c>
      <c r="Q22" s="42">
        <f>VLOOKUP(P22,historia!A:B,2,FALSE)</f>
        <v>1</v>
      </c>
      <c r="R22" s="41"/>
      <c r="S22" s="36" t="s">
        <v>152</v>
      </c>
      <c r="T22" s="35">
        <f>VLOOKUP(S22,historia!A:B,2,FALSE)</f>
        <v>8</v>
      </c>
      <c r="U22" s="45"/>
      <c r="V22" s="34"/>
      <c r="W22" s="35"/>
    </row>
    <row r="23" spans="1:23" ht="15.75" x14ac:dyDescent="0.25">
      <c r="A23" s="5"/>
      <c r="B23" s="4"/>
      <c r="C23" s="4"/>
      <c r="D23" s="4"/>
      <c r="E23" s="41"/>
      <c r="F23" s="1" t="s">
        <v>57</v>
      </c>
      <c r="G23" s="1">
        <f>VLOOKUP(F23,historia!A:B,2,FALSE)</f>
        <v>10</v>
      </c>
      <c r="H23" s="11"/>
      <c r="I23" s="30" t="s">
        <v>142</v>
      </c>
      <c r="J23" s="42">
        <f>VLOOKUP(I23,historia!A:B,2,FALSE)</f>
        <v>16</v>
      </c>
      <c r="K23" s="19" t="s">
        <v>0</v>
      </c>
      <c r="L23" s="18"/>
      <c r="M23" s="34" t="s">
        <v>38</v>
      </c>
      <c r="N23" s="35">
        <f>VLOOKUP(M23,historia!A:B,2,FALSE)</f>
        <v>16</v>
      </c>
      <c r="O23" s="41"/>
      <c r="P23" s="34" t="s">
        <v>201</v>
      </c>
      <c r="Q23" s="42">
        <f>VLOOKUP(P23,historia!A:B,2,FALSE)</f>
        <v>2</v>
      </c>
      <c r="R23" s="41"/>
      <c r="S23" s="36" t="s">
        <v>153</v>
      </c>
      <c r="T23" s="35">
        <f>VLOOKUP(S23,historia!A:B,2,FALSE)</f>
        <v>14</v>
      </c>
      <c r="U23" s="60" t="s">
        <v>4</v>
      </c>
      <c r="V23" s="34"/>
      <c r="W23" s="35"/>
    </row>
    <row r="24" spans="1:23" ht="12.75" x14ac:dyDescent="0.2">
      <c r="A24" s="5"/>
      <c r="B24" s="4"/>
      <c r="C24" s="4"/>
      <c r="D24" s="4"/>
      <c r="E24" s="41"/>
      <c r="F24" s="55" t="s">
        <v>63</v>
      </c>
      <c r="G24" s="1">
        <f>VLOOKUP(F24,historia!A:B,2,FALSE)</f>
        <v>16</v>
      </c>
      <c r="H24" s="11"/>
      <c r="I24" s="54" t="s">
        <v>143</v>
      </c>
      <c r="J24" s="42">
        <f>VLOOKUP(I24,historia!A:B,2,FALSE)</f>
        <v>6</v>
      </c>
      <c r="K24" s="19" t="s">
        <v>0</v>
      </c>
      <c r="L24" s="18"/>
      <c r="M24" s="34" t="s">
        <v>39</v>
      </c>
      <c r="N24" s="35">
        <f>VLOOKUP(M24,historia!A:B,2,FALSE)</f>
        <v>2</v>
      </c>
      <c r="O24" s="41"/>
      <c r="P24" s="34" t="s">
        <v>202</v>
      </c>
      <c r="Q24" s="42">
        <f>VLOOKUP(P24,historia!A:B,2,FALSE)</f>
        <v>1</v>
      </c>
      <c r="R24" s="41"/>
      <c r="S24" s="36" t="s">
        <v>155</v>
      </c>
      <c r="T24" s="35">
        <f>VLOOKUP(S24,historia!A:B,2,FALSE)</f>
        <v>1</v>
      </c>
      <c r="U24" s="45"/>
      <c r="V24" s="34"/>
      <c r="W24" s="35"/>
    </row>
    <row r="25" spans="1:23" ht="12.75" x14ac:dyDescent="0.2">
      <c r="A25" s="5"/>
      <c r="B25" s="4"/>
      <c r="C25" s="4"/>
      <c r="D25" s="4"/>
      <c r="E25" s="41"/>
      <c r="F25" s="1" t="s">
        <v>64</v>
      </c>
      <c r="G25" s="1">
        <f>VLOOKUP(F25,historia!A:B,2,FALSE)</f>
        <v>16</v>
      </c>
      <c r="H25" s="11"/>
      <c r="I25" s="1" t="s">
        <v>149</v>
      </c>
      <c r="J25" s="42">
        <f>VLOOKUP(I25,historia!A:B,2,FALSE)</f>
        <v>12</v>
      </c>
      <c r="K25" s="19" t="s">
        <v>0</v>
      </c>
      <c r="L25" s="18"/>
      <c r="M25" s="34" t="s">
        <v>41</v>
      </c>
      <c r="N25" s="35">
        <f>VLOOKUP(M25,historia!A:B,2,FALSE)</f>
        <v>13</v>
      </c>
      <c r="O25" s="41"/>
      <c r="P25" s="34" t="s">
        <v>203</v>
      </c>
      <c r="Q25" s="42">
        <f>VLOOKUP(P25,historia!A:B,2,FALSE)</f>
        <v>2</v>
      </c>
      <c r="R25" s="41"/>
      <c r="S25" s="36" t="s">
        <v>156</v>
      </c>
      <c r="T25" s="35">
        <f>VLOOKUP(S25,historia!A:B,2,FALSE)</f>
        <v>15</v>
      </c>
      <c r="U25" s="45"/>
      <c r="V25" s="34"/>
      <c r="W25" s="35"/>
    </row>
    <row r="26" spans="1:23" ht="12.75" x14ac:dyDescent="0.2">
      <c r="A26" s="5"/>
      <c r="B26" s="4"/>
      <c r="C26" s="4"/>
      <c r="D26" s="4"/>
      <c r="E26" s="41"/>
      <c r="F26" s="1" t="s">
        <v>65</v>
      </c>
      <c r="G26" s="1">
        <f>VLOOKUP(F26,historia!A:B,2,FALSE)</f>
        <v>14</v>
      </c>
      <c r="H26" s="11"/>
      <c r="I26" s="55" t="s">
        <v>150</v>
      </c>
      <c r="J26" s="42">
        <f>VLOOKUP(I26,historia!A:B,2,FALSE)</f>
        <v>16</v>
      </c>
      <c r="K26" s="19" t="s">
        <v>0</v>
      </c>
      <c r="L26" s="18"/>
      <c r="M26" s="34" t="s">
        <v>42</v>
      </c>
      <c r="N26" s="35">
        <f>VLOOKUP(M26,historia!A:B,2,FALSE)</f>
        <v>6</v>
      </c>
      <c r="O26" s="41"/>
      <c r="P26" s="34" t="s">
        <v>204</v>
      </c>
      <c r="Q26" s="42">
        <f>VLOOKUP(P26,historia!A:B,2,FALSE)</f>
        <v>2</v>
      </c>
      <c r="R26" s="41"/>
      <c r="S26" s="36" t="s">
        <v>159</v>
      </c>
      <c r="T26" s="35">
        <f>VLOOKUP(S26,historia!A:B,2,FALSE)</f>
        <v>1</v>
      </c>
      <c r="U26" s="45"/>
      <c r="V26" s="34"/>
      <c r="W26" s="35"/>
    </row>
    <row r="27" spans="1:23" ht="12.75" x14ac:dyDescent="0.2">
      <c r="A27" s="5"/>
      <c r="B27" s="4"/>
      <c r="C27" s="4"/>
      <c r="D27" s="4"/>
      <c r="E27" s="41"/>
      <c r="F27" s="1" t="s">
        <v>66</v>
      </c>
      <c r="G27" s="1">
        <f>VLOOKUP(F27,historia!A:B,2,FALSE)</f>
        <v>15</v>
      </c>
      <c r="H27" s="11"/>
      <c r="I27" s="55" t="s">
        <v>151</v>
      </c>
      <c r="J27" s="42">
        <f>VLOOKUP(I27,historia!A:B,2,FALSE)</f>
        <v>9</v>
      </c>
      <c r="K27" s="19" t="s">
        <v>0</v>
      </c>
      <c r="L27" s="18"/>
      <c r="M27" s="34" t="s">
        <v>45</v>
      </c>
      <c r="N27" s="35">
        <f>VLOOKUP(M27,historia!A:B,2,FALSE)</f>
        <v>4</v>
      </c>
      <c r="O27" s="41"/>
      <c r="P27" s="34" t="s">
        <v>98</v>
      </c>
      <c r="Q27" s="42">
        <f>VLOOKUP(P27,historia!A:B,2,FALSE)</f>
        <v>1</v>
      </c>
      <c r="R27" s="41"/>
      <c r="S27" s="36" t="s">
        <v>208</v>
      </c>
      <c r="T27" s="35">
        <f>VLOOKUP(S27,historia!A:B,2,FALSE)</f>
        <v>2</v>
      </c>
      <c r="U27" s="45"/>
      <c r="V27" s="34"/>
      <c r="W27" s="35"/>
    </row>
    <row r="28" spans="1:23" ht="12.75" x14ac:dyDescent="0.2">
      <c r="A28" s="5"/>
      <c r="B28" s="4"/>
      <c r="C28" s="4"/>
      <c r="D28" s="4"/>
      <c r="E28" s="41"/>
      <c r="F28" s="55" t="s">
        <v>68</v>
      </c>
      <c r="G28" s="1">
        <f>VLOOKUP(F28,historia!A:B,2,FALSE)</f>
        <v>8</v>
      </c>
      <c r="H28" s="11"/>
      <c r="I28" s="55" t="s">
        <v>154</v>
      </c>
      <c r="J28" s="42">
        <f>VLOOKUP(I28,historia!A:B,2,FALSE)</f>
        <v>16</v>
      </c>
      <c r="K28" s="19" t="s">
        <v>0</v>
      </c>
      <c r="L28" s="18"/>
      <c r="M28" s="34" t="s">
        <v>46</v>
      </c>
      <c r="N28" s="35">
        <f>VLOOKUP(M28,historia!A:B,2,FALSE)</f>
        <v>1</v>
      </c>
      <c r="O28" s="41"/>
      <c r="P28" s="34" t="s">
        <v>99</v>
      </c>
      <c r="Q28" s="42">
        <f>VLOOKUP(P28,historia!A:B,2,FALSE)</f>
        <v>1</v>
      </c>
      <c r="R28" s="41"/>
      <c r="S28" s="36" t="s">
        <v>161</v>
      </c>
      <c r="T28" s="35">
        <f>VLOOKUP(S28,historia!A:B,2,FALSE)</f>
        <v>14</v>
      </c>
      <c r="U28" s="45"/>
      <c r="V28" s="34"/>
      <c r="W28" s="35"/>
    </row>
    <row r="29" spans="1:23" ht="13.5" thickBot="1" x14ac:dyDescent="0.25">
      <c r="A29" s="5"/>
      <c r="B29" s="4"/>
      <c r="C29" s="4"/>
      <c r="D29" s="4"/>
      <c r="E29" s="41"/>
      <c r="F29" s="36" t="s">
        <v>74</v>
      </c>
      <c r="G29" s="1">
        <f>VLOOKUP(F29,historia!A:B,2,FALSE)</f>
        <v>16</v>
      </c>
      <c r="H29" s="11"/>
      <c r="I29" s="55" t="s">
        <v>157</v>
      </c>
      <c r="J29" s="42">
        <f>VLOOKUP(I29,historia!A:B,2,FALSE)</f>
        <v>16</v>
      </c>
      <c r="K29" s="19" t="s">
        <v>0</v>
      </c>
      <c r="L29" s="18"/>
      <c r="M29" s="36" t="s">
        <v>49</v>
      </c>
      <c r="N29" s="35">
        <f>VLOOKUP(M29,historia!A:B,2,FALSE)</f>
        <v>13</v>
      </c>
      <c r="O29" s="41"/>
      <c r="P29" s="34" t="s">
        <v>100</v>
      </c>
      <c r="Q29" s="42">
        <f>VLOOKUP(P29,historia!A:B,2,FALSE)</f>
        <v>1</v>
      </c>
      <c r="R29" s="41"/>
      <c r="S29" s="36" t="s">
        <v>162</v>
      </c>
      <c r="T29" s="35">
        <f>VLOOKUP(S29,historia!A:B,2,FALSE)</f>
        <v>16</v>
      </c>
      <c r="U29" s="46"/>
      <c r="V29" s="37"/>
      <c r="W29" s="38"/>
    </row>
    <row r="30" spans="1:23" ht="13.5" thickTop="1" x14ac:dyDescent="0.2">
      <c r="A30" s="5"/>
      <c r="B30" s="4"/>
      <c r="C30" s="4"/>
      <c r="D30" s="4"/>
      <c r="E30" s="41"/>
      <c r="F30" s="36" t="s">
        <v>76</v>
      </c>
      <c r="G30" s="1">
        <f>VLOOKUP(F30,historia!A:B,2,FALSE)</f>
        <v>14</v>
      </c>
      <c r="H30" s="11"/>
      <c r="I30" s="56" t="s">
        <v>158</v>
      </c>
      <c r="J30" s="42">
        <f>VLOOKUP(I30,historia!A:B,2,FALSE)</f>
        <v>16</v>
      </c>
      <c r="K30" s="19" t="s">
        <v>0</v>
      </c>
      <c r="L30" s="18"/>
      <c r="M30" s="36" t="s">
        <v>50</v>
      </c>
      <c r="N30" s="35">
        <f>VLOOKUP(M30,historia!A:B,2,FALSE)</f>
        <v>3</v>
      </c>
      <c r="O30" s="41"/>
      <c r="P30" s="34" t="s">
        <v>101</v>
      </c>
      <c r="Q30" s="42">
        <f>VLOOKUP(P30,historia!A:B,2,FALSE)</f>
        <v>4</v>
      </c>
      <c r="R30" s="41"/>
      <c r="S30" s="36" t="s">
        <v>164</v>
      </c>
      <c r="T30" s="35">
        <f>VLOOKUP(S30,historia!A:B,2,FALSE)</f>
        <v>3</v>
      </c>
      <c r="U30" s="13"/>
      <c r="V30" s="3"/>
      <c r="W30" s="49"/>
    </row>
    <row r="31" spans="1:23" ht="12.75" x14ac:dyDescent="0.2">
      <c r="A31" s="5"/>
      <c r="B31" s="4"/>
      <c r="C31" s="4"/>
      <c r="D31" s="4"/>
      <c r="E31" s="41"/>
      <c r="F31" s="1" t="s">
        <v>78</v>
      </c>
      <c r="G31" s="1">
        <f>VLOOKUP(F31,historia!A:B,2,FALSE)</f>
        <v>15</v>
      </c>
      <c r="H31" s="11"/>
      <c r="I31" s="56" t="s">
        <v>160</v>
      </c>
      <c r="J31" s="42">
        <f>VLOOKUP(I31,historia!A:B,2,FALSE)</f>
        <v>16</v>
      </c>
      <c r="K31" s="19" t="s">
        <v>0</v>
      </c>
      <c r="L31" s="18"/>
      <c r="M31" s="34" t="s">
        <v>51</v>
      </c>
      <c r="N31" s="35">
        <f>VLOOKUP(M31,historia!A:B,2,FALSE)</f>
        <v>16</v>
      </c>
      <c r="O31" s="41"/>
      <c r="P31" s="34" t="s">
        <v>103</v>
      </c>
      <c r="Q31" s="42">
        <f>VLOOKUP(P31,historia!A:B,2,FALSE)</f>
        <v>3</v>
      </c>
      <c r="R31" s="41"/>
      <c r="S31" s="36" t="s">
        <v>165</v>
      </c>
      <c r="T31" s="35">
        <f>VLOOKUP(S31,historia!A:B,2,FALSE)</f>
        <v>10</v>
      </c>
      <c r="U31" s="13"/>
      <c r="V31" s="3"/>
      <c r="W31" s="49"/>
    </row>
    <row r="32" spans="1:23" ht="12.75" x14ac:dyDescent="0.2">
      <c r="A32" s="5"/>
      <c r="B32" s="4"/>
      <c r="C32" s="4"/>
      <c r="D32" s="4"/>
      <c r="E32" s="41"/>
      <c r="F32" s="36" t="s">
        <v>86</v>
      </c>
      <c r="G32" s="1">
        <f>VLOOKUP(F32,historia!A:B,2,FALSE)</f>
        <v>3</v>
      </c>
      <c r="H32" s="11"/>
      <c r="I32" s="36" t="s">
        <v>163</v>
      </c>
      <c r="J32" s="42">
        <f>VLOOKUP(I32,historia!A:B,2,FALSE)</f>
        <v>16</v>
      </c>
      <c r="K32" s="19" t="s">
        <v>0</v>
      </c>
      <c r="L32" s="18"/>
      <c r="M32" s="34" t="s">
        <v>53</v>
      </c>
      <c r="N32" s="35">
        <f>VLOOKUP(M32,historia!A:B,2,FALSE)</f>
        <v>3</v>
      </c>
      <c r="O32" s="41"/>
      <c r="P32" s="34" t="s">
        <v>104</v>
      </c>
      <c r="Q32" s="42">
        <f>VLOOKUP(P32,historia!A:B,2,FALSE)</f>
        <v>3</v>
      </c>
      <c r="R32" s="41"/>
      <c r="S32" s="36" t="s">
        <v>166</v>
      </c>
      <c r="T32" s="35">
        <f>VLOOKUP(S32,historia!A:B,2,FALSE)</f>
        <v>3</v>
      </c>
      <c r="U32" s="13"/>
      <c r="V32" s="3"/>
      <c r="W32" s="49"/>
    </row>
    <row r="33" spans="1:23" ht="12.75" x14ac:dyDescent="0.2">
      <c r="A33" s="5"/>
      <c r="B33" s="4"/>
      <c r="C33" s="4"/>
      <c r="D33" s="4"/>
      <c r="E33" s="41"/>
      <c r="F33" s="1" t="s">
        <v>82</v>
      </c>
      <c r="G33" s="1">
        <f>VLOOKUP(F33,historia!A:B,2,FALSE)</f>
        <v>10</v>
      </c>
      <c r="H33" s="11"/>
      <c r="I33" s="36" t="s">
        <v>167</v>
      </c>
      <c r="J33" s="42">
        <f>VLOOKUP(I33,historia!A:B,2,FALSE)</f>
        <v>16</v>
      </c>
      <c r="K33" s="19" t="s">
        <v>0</v>
      </c>
      <c r="L33" s="18"/>
      <c r="M33" s="34" t="s">
        <v>54</v>
      </c>
      <c r="N33" s="35">
        <f>VLOOKUP(M33,historia!A:B,2,FALSE)</f>
        <v>10</v>
      </c>
      <c r="O33" s="41"/>
      <c r="P33" s="34" t="s">
        <v>105</v>
      </c>
      <c r="Q33" s="42">
        <f>VLOOKUP(P33,historia!A:B,2,FALSE)</f>
        <v>1</v>
      </c>
      <c r="R33" s="41"/>
      <c r="S33" s="34" t="s">
        <v>169</v>
      </c>
      <c r="T33" s="35">
        <f>VLOOKUP(S33,historia!A:B,2,FALSE)</f>
        <v>10</v>
      </c>
      <c r="U33" s="13"/>
      <c r="V33" s="3"/>
      <c r="W33" s="49"/>
    </row>
    <row r="34" spans="1:23" ht="12.75" x14ac:dyDescent="0.2">
      <c r="A34" s="5"/>
      <c r="B34" s="4"/>
      <c r="C34" s="4"/>
      <c r="D34" s="4"/>
      <c r="E34" s="41"/>
      <c r="F34" s="1" t="s">
        <v>84</v>
      </c>
      <c r="G34" s="1">
        <f>VLOOKUP(F34,historia!A:B,2,FALSE)</f>
        <v>9</v>
      </c>
      <c r="H34" s="11"/>
      <c r="I34" s="36" t="s">
        <v>168</v>
      </c>
      <c r="J34" s="42">
        <f>VLOOKUP(I34,historia!A:B,2,FALSE)</f>
        <v>16</v>
      </c>
      <c r="K34" s="19" t="s">
        <v>0</v>
      </c>
      <c r="L34" s="18"/>
      <c r="M34" s="34" t="s">
        <v>55</v>
      </c>
      <c r="N34" s="35">
        <f>VLOOKUP(M34,historia!A:B,2,FALSE)</f>
        <v>1</v>
      </c>
      <c r="O34" s="41"/>
      <c r="P34" s="34" t="s">
        <v>106</v>
      </c>
      <c r="Q34" s="42">
        <f>VLOOKUP(P34,historia!A:B,2,FALSE)</f>
        <v>4</v>
      </c>
      <c r="R34" s="41"/>
      <c r="S34" s="34" t="s">
        <v>173</v>
      </c>
      <c r="T34" s="35">
        <f>VLOOKUP(S34,historia!A:B,2,FALSE)</f>
        <v>16</v>
      </c>
      <c r="U34" s="13"/>
      <c r="V34" s="3"/>
      <c r="W34" s="49"/>
    </row>
    <row r="35" spans="1:23" ht="12.75" x14ac:dyDescent="0.2">
      <c r="A35" s="5"/>
      <c r="B35" s="4"/>
      <c r="C35" s="4"/>
      <c r="D35" s="4"/>
      <c r="E35" s="41"/>
      <c r="F35" s="55" t="s">
        <v>85</v>
      </c>
      <c r="G35" s="1">
        <f>VLOOKUP(F35,historia!A:B,2,FALSE)</f>
        <v>5</v>
      </c>
      <c r="H35" s="11"/>
      <c r="I35" s="36" t="s">
        <v>170</v>
      </c>
      <c r="J35" s="42">
        <f>VLOOKUP(I35,historia!A:B,2,FALSE)</f>
        <v>16</v>
      </c>
      <c r="K35" s="19" t="s">
        <v>0</v>
      </c>
      <c r="L35" s="18"/>
      <c r="M35" s="34" t="s">
        <v>56</v>
      </c>
      <c r="N35" s="35">
        <f>VLOOKUP(M35,historia!A:B,2,FALSE)</f>
        <v>6</v>
      </c>
      <c r="O35" s="41"/>
      <c r="P35" s="34" t="s">
        <v>107</v>
      </c>
      <c r="Q35" s="42">
        <f>VLOOKUP(P35,historia!A:B,2,FALSE)</f>
        <v>1</v>
      </c>
      <c r="R35" s="41"/>
      <c r="S35" s="34" t="s">
        <v>211</v>
      </c>
      <c r="T35" s="35">
        <f>VLOOKUP(S35,historia!A:B,2,FALSE)</f>
        <v>1</v>
      </c>
      <c r="U35" s="13"/>
      <c r="V35" s="3"/>
      <c r="W35" s="49"/>
    </row>
    <row r="36" spans="1:23" ht="12.75" x14ac:dyDescent="0.2">
      <c r="A36" s="5"/>
      <c r="B36" s="4"/>
      <c r="C36" s="4"/>
      <c r="D36" s="4"/>
      <c r="E36" s="41"/>
      <c r="F36" s="1" t="s">
        <v>83</v>
      </c>
      <c r="G36" s="1">
        <f>VLOOKUP(F36,historia!A:B,2,FALSE)</f>
        <v>3</v>
      </c>
      <c r="H36" s="11"/>
      <c r="I36" s="36" t="s">
        <v>171</v>
      </c>
      <c r="J36" s="42">
        <f>VLOOKUP(I36,historia!A:B,2,FALSE)</f>
        <v>12</v>
      </c>
      <c r="K36" s="19" t="s">
        <v>0</v>
      </c>
      <c r="L36" s="18"/>
      <c r="M36" s="36" t="s">
        <v>58</v>
      </c>
      <c r="N36" s="35">
        <f>VLOOKUP(M36,historia!A:B,2,FALSE)</f>
        <v>15</v>
      </c>
      <c r="O36" s="41"/>
      <c r="P36" s="36" t="s">
        <v>205</v>
      </c>
      <c r="Q36" s="42">
        <f>VLOOKUP(P36,historia!A:B,2,FALSE)</f>
        <v>1</v>
      </c>
      <c r="R36" s="41"/>
      <c r="S36" s="34" t="s">
        <v>176</v>
      </c>
      <c r="T36" s="35">
        <f>VLOOKUP(S36,historia!A:B,2,FALSE)</f>
        <v>3</v>
      </c>
      <c r="U36" s="13"/>
      <c r="V36" s="3"/>
      <c r="W36" s="49"/>
    </row>
    <row r="37" spans="1:23" ht="12.75" x14ac:dyDescent="0.2">
      <c r="A37" s="5"/>
      <c r="B37" s="4"/>
      <c r="C37" s="4"/>
      <c r="D37" s="4"/>
      <c r="E37" s="41"/>
      <c r="F37" s="1" t="s">
        <v>90</v>
      </c>
      <c r="G37" s="1">
        <f>VLOOKUP(F37,historia!A:B,2,FALSE)</f>
        <v>16</v>
      </c>
      <c r="H37" s="11"/>
      <c r="I37" s="36" t="s">
        <v>172</v>
      </c>
      <c r="J37" s="42">
        <f>VLOOKUP(I37,historia!A:B,2,FALSE)</f>
        <v>16</v>
      </c>
      <c r="K37" s="19" t="s">
        <v>0</v>
      </c>
      <c r="L37" s="18"/>
      <c r="M37" s="36" t="s">
        <v>59</v>
      </c>
      <c r="N37" s="35">
        <f>VLOOKUP(M37,historia!A:B,2,FALSE)</f>
        <v>6</v>
      </c>
      <c r="O37" s="41"/>
      <c r="P37" s="34" t="s">
        <v>109</v>
      </c>
      <c r="Q37" s="42">
        <f>VLOOKUP(P37,historia!A:B,2,FALSE)</f>
        <v>2</v>
      </c>
      <c r="R37" s="41"/>
      <c r="S37" s="34" t="s">
        <v>177</v>
      </c>
      <c r="T37" s="35">
        <f>VLOOKUP(S37,historia!A:B,2,FALSE)</f>
        <v>3</v>
      </c>
      <c r="U37" s="13"/>
      <c r="V37" s="3"/>
      <c r="W37" s="49"/>
    </row>
    <row r="38" spans="1:23" ht="12.75" x14ac:dyDescent="0.2">
      <c r="A38" s="5"/>
      <c r="B38" s="4"/>
      <c r="C38" s="4"/>
      <c r="D38" s="4"/>
      <c r="E38" s="41"/>
      <c r="F38" s="55" t="s">
        <v>91</v>
      </c>
      <c r="G38" s="1">
        <f>VLOOKUP(F38,historia!A:B,2,FALSE)</f>
        <v>16</v>
      </c>
      <c r="H38" s="11"/>
      <c r="I38" s="36" t="s">
        <v>174</v>
      </c>
      <c r="J38" s="42">
        <f>VLOOKUP(I38,historia!A:B,2,FALSE)</f>
        <v>16</v>
      </c>
      <c r="K38" s="19" t="s">
        <v>0</v>
      </c>
      <c r="L38" s="18"/>
      <c r="M38" s="34" t="s">
        <v>60</v>
      </c>
      <c r="N38" s="35">
        <f>VLOOKUP(M38,historia!A:B,2,FALSE)</f>
        <v>1</v>
      </c>
      <c r="O38" s="41"/>
      <c r="P38" s="34" t="s">
        <v>111</v>
      </c>
      <c r="Q38" s="42">
        <f>VLOOKUP(P38,historia!A:B,2,FALSE)</f>
        <v>2</v>
      </c>
      <c r="R38" s="41"/>
      <c r="S38" s="34" t="s">
        <v>178</v>
      </c>
      <c r="T38" s="35">
        <f>VLOOKUP(S38,historia!A:B,2,FALSE)</f>
        <v>16</v>
      </c>
      <c r="U38" s="13"/>
      <c r="V38" s="3"/>
      <c r="W38" s="49"/>
    </row>
    <row r="39" spans="1:23" ht="12.75" x14ac:dyDescent="0.2">
      <c r="A39" s="5"/>
      <c r="B39" s="4"/>
      <c r="C39" s="4"/>
      <c r="D39" s="4"/>
      <c r="E39" s="41"/>
      <c r="F39" s="55" t="s">
        <v>93</v>
      </c>
      <c r="G39" s="1">
        <f>VLOOKUP(F39,historia!A:B,2,FALSE)</f>
        <v>16</v>
      </c>
      <c r="H39" s="11"/>
      <c r="I39" s="36" t="s">
        <v>175</v>
      </c>
      <c r="J39" s="42">
        <f>VLOOKUP(I39,historia!A:B,2,FALSE)</f>
        <v>16</v>
      </c>
      <c r="K39" s="19" t="s">
        <v>0</v>
      </c>
      <c r="L39" s="18"/>
      <c r="M39" s="34" t="s">
        <v>61</v>
      </c>
      <c r="N39" s="35">
        <f>VLOOKUP(M39,historia!A:B,2,FALSE)</f>
        <v>11</v>
      </c>
      <c r="O39" s="41"/>
      <c r="P39" s="34" t="s">
        <v>112</v>
      </c>
      <c r="Q39" s="42">
        <f>VLOOKUP(P39,historia!A:B,2,FALSE)</f>
        <v>13</v>
      </c>
      <c r="R39" s="41"/>
      <c r="S39" s="34" t="s">
        <v>179</v>
      </c>
      <c r="T39" s="35">
        <f>VLOOKUP(S39,historia!A:B,2,FALSE)</f>
        <v>5</v>
      </c>
      <c r="U39" s="13"/>
      <c r="V39" s="3"/>
      <c r="W39" s="49"/>
    </row>
    <row r="40" spans="1:23" ht="12.75" x14ac:dyDescent="0.2">
      <c r="A40" s="5"/>
      <c r="B40" s="4"/>
      <c r="C40" s="4"/>
      <c r="D40" s="4"/>
      <c r="E40" s="41"/>
      <c r="F40" s="1" t="s">
        <v>95</v>
      </c>
      <c r="G40" s="1">
        <f>VLOOKUP(F40,historia!A:B,2,FALSE)</f>
        <v>16</v>
      </c>
      <c r="H40" s="11"/>
      <c r="I40" s="36" t="s">
        <v>184</v>
      </c>
      <c r="J40" s="42">
        <f>VLOOKUP(I40,historia!A:B,2,FALSE)</f>
        <v>16</v>
      </c>
      <c r="K40" s="19" t="s">
        <v>0</v>
      </c>
      <c r="L40" s="18"/>
      <c r="M40" s="34" t="s">
        <v>62</v>
      </c>
      <c r="N40" s="35">
        <f>VLOOKUP(M40,historia!A:B,2,FALSE)</f>
        <v>2</v>
      </c>
      <c r="O40" s="41"/>
      <c r="P40" s="34" t="s">
        <v>113</v>
      </c>
      <c r="Q40" s="42">
        <f>VLOOKUP(P40,historia!A:B,2,FALSE)</f>
        <v>12</v>
      </c>
      <c r="R40" s="41"/>
      <c r="S40" s="34" t="s">
        <v>180</v>
      </c>
      <c r="T40" s="35">
        <f>VLOOKUP(S40,historia!A:B,2,FALSE)</f>
        <v>7</v>
      </c>
      <c r="U40" s="13"/>
      <c r="V40" s="3"/>
      <c r="W40" s="49"/>
    </row>
    <row r="41" spans="1:23" ht="12.75" x14ac:dyDescent="0.2">
      <c r="A41" s="5"/>
      <c r="B41" s="4"/>
      <c r="C41" s="4"/>
      <c r="D41" s="4"/>
      <c r="E41" s="41"/>
      <c r="F41" s="1" t="s">
        <v>89</v>
      </c>
      <c r="G41" s="1">
        <f>VLOOKUP(F41,historia!A:B,2,FALSE)</f>
        <v>4</v>
      </c>
      <c r="H41" s="11"/>
      <c r="I41" s="54" t="s">
        <v>187</v>
      </c>
      <c r="J41" s="42">
        <f>VLOOKUP(I41,historia!A:B,2,FALSE)</f>
        <v>16</v>
      </c>
      <c r="K41" s="19" t="s">
        <v>0</v>
      </c>
      <c r="L41" s="18"/>
      <c r="M41" s="34" t="s">
        <v>195</v>
      </c>
      <c r="N41" s="35">
        <f>VLOOKUP(M41,historia!A:B,2,FALSE)</f>
        <v>2</v>
      </c>
      <c r="O41" s="41"/>
      <c r="P41" s="34" t="s">
        <v>114</v>
      </c>
      <c r="Q41" s="42">
        <f>VLOOKUP(P41,historia!A:B,2,FALSE)</f>
        <v>1</v>
      </c>
      <c r="R41" s="41"/>
      <c r="S41" s="34" t="s">
        <v>181</v>
      </c>
      <c r="T41" s="35">
        <f>VLOOKUP(S41,historia!A:B,2,FALSE)</f>
        <v>15</v>
      </c>
      <c r="U41" s="13"/>
      <c r="V41" s="3"/>
      <c r="W41" s="49"/>
    </row>
    <row r="42" spans="1:23" ht="13.5" thickBot="1" x14ac:dyDescent="0.25">
      <c r="A42" s="80" t="s">
        <v>217</v>
      </c>
      <c r="B42" s="50"/>
      <c r="C42" s="50"/>
      <c r="D42" s="50"/>
      <c r="E42" s="43"/>
      <c r="F42" s="27" t="s">
        <v>96</v>
      </c>
      <c r="G42" s="26">
        <f>VLOOKUP(F42,historia!A:B,2,FALSE)</f>
        <v>6</v>
      </c>
      <c r="H42" s="28"/>
      <c r="I42" s="31" t="s">
        <v>190</v>
      </c>
      <c r="J42" s="29">
        <f>VLOOKUP(I42,historia!A:B,2,FALSE)</f>
        <v>15</v>
      </c>
      <c r="K42" s="20" t="s">
        <v>0</v>
      </c>
      <c r="L42" s="25"/>
      <c r="M42" s="59" t="s">
        <v>196</v>
      </c>
      <c r="N42" s="38">
        <f>VLOOKUP(M42,historia!A:B,2,FALSE)</f>
        <v>2</v>
      </c>
      <c r="O42" s="43"/>
      <c r="P42" s="59" t="s">
        <v>115</v>
      </c>
      <c r="Q42" s="44">
        <f>VLOOKUP(P42,historia!A:B,2,FALSE)</f>
        <v>2</v>
      </c>
      <c r="R42" s="43"/>
      <c r="S42" s="37" t="s">
        <v>182</v>
      </c>
      <c r="T42" s="35">
        <f>VLOOKUP(S42,historia!A:B,2,FALSE)</f>
        <v>13</v>
      </c>
      <c r="U42" s="14"/>
      <c r="V42" s="51"/>
      <c r="W42" s="52"/>
    </row>
    <row r="43" spans="1:23" ht="12" thickTop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5"/>
      <c r="O43" s="12"/>
      <c r="P43" s="12"/>
      <c r="Q43" s="12"/>
      <c r="R43" s="12"/>
      <c r="S43" s="12"/>
      <c r="T43" s="15"/>
      <c r="U43" s="12"/>
      <c r="V43" s="12"/>
      <c r="W43" s="15"/>
    </row>
  </sheetData>
  <mergeCells count="5">
    <mergeCell ref="A1:D2"/>
    <mergeCell ref="E1:J1"/>
    <mergeCell ref="E2:J2"/>
    <mergeCell ref="L1:W1"/>
    <mergeCell ref="L2:W2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opLeftCell="A115" workbookViewId="0">
      <selection activeCell="D134" sqref="D134"/>
    </sheetView>
  </sheetViews>
  <sheetFormatPr defaultRowHeight="11.25" x14ac:dyDescent="0.2"/>
  <cols>
    <col min="1" max="1" width="18.5" customWidth="1"/>
    <col min="2" max="2" width="5" customWidth="1"/>
  </cols>
  <sheetData>
    <row r="1" spans="1:5" ht="12.75" x14ac:dyDescent="0.2">
      <c r="A1" s="10" t="s">
        <v>209</v>
      </c>
      <c r="B1" s="9"/>
    </row>
    <row r="2" spans="1:5" ht="12.75" x14ac:dyDescent="0.2">
      <c r="A2" s="6" t="s">
        <v>5</v>
      </c>
      <c r="B2" s="7">
        <v>16</v>
      </c>
      <c r="C2" s="53"/>
      <c r="D2" s="75" t="s">
        <v>213</v>
      </c>
      <c r="E2">
        <f>COUNTA(A2:A249)</f>
        <v>206</v>
      </c>
    </row>
    <row r="3" spans="1:5" ht="12.75" x14ac:dyDescent="0.2">
      <c r="A3" s="6" t="s">
        <v>6</v>
      </c>
      <c r="B3" s="7">
        <v>1</v>
      </c>
      <c r="C3" s="53"/>
    </row>
    <row r="4" spans="1:5" ht="12.75" x14ac:dyDescent="0.2">
      <c r="A4" s="6" t="s">
        <v>7</v>
      </c>
      <c r="B4" s="7">
        <v>16</v>
      </c>
      <c r="C4" s="53"/>
    </row>
    <row r="5" spans="1:5" ht="12.75" x14ac:dyDescent="0.2">
      <c r="A5" s="6" t="s">
        <v>8</v>
      </c>
      <c r="B5" s="7">
        <v>12</v>
      </c>
      <c r="C5" s="53"/>
    </row>
    <row r="6" spans="1:5" ht="12.75" x14ac:dyDescent="0.2">
      <c r="A6" s="6" t="s">
        <v>9</v>
      </c>
      <c r="B6" s="7">
        <v>4</v>
      </c>
      <c r="C6" s="53"/>
    </row>
    <row r="7" spans="1:5" ht="12.75" x14ac:dyDescent="0.2">
      <c r="A7" s="6" t="s">
        <v>10</v>
      </c>
      <c r="B7" s="7">
        <v>2</v>
      </c>
      <c r="C7" s="53"/>
    </row>
    <row r="8" spans="1:5" ht="12.75" x14ac:dyDescent="0.2">
      <c r="A8" s="6" t="s">
        <v>11</v>
      </c>
      <c r="B8" s="7">
        <v>11</v>
      </c>
      <c r="C8" s="53"/>
    </row>
    <row r="9" spans="1:5" ht="12.75" x14ac:dyDescent="0.2">
      <c r="A9" s="6" t="s">
        <v>12</v>
      </c>
      <c r="B9" s="7">
        <v>2</v>
      </c>
      <c r="C9" s="53"/>
    </row>
    <row r="10" spans="1:5" ht="12.75" x14ac:dyDescent="0.2">
      <c r="A10" s="6" t="s">
        <v>13</v>
      </c>
      <c r="B10" s="7">
        <v>5</v>
      </c>
      <c r="C10" s="53"/>
    </row>
    <row r="11" spans="1:5" ht="12.75" x14ac:dyDescent="0.2">
      <c r="A11" s="6" t="s">
        <v>14</v>
      </c>
      <c r="B11" s="7">
        <v>9</v>
      </c>
      <c r="C11" s="53"/>
    </row>
    <row r="12" spans="1:5" ht="12.75" x14ac:dyDescent="0.2">
      <c r="A12" s="6" t="s">
        <v>15</v>
      </c>
      <c r="B12" s="7">
        <v>16</v>
      </c>
      <c r="C12" s="53"/>
    </row>
    <row r="13" spans="1:5" ht="12.75" x14ac:dyDescent="0.2">
      <c r="A13" s="6" t="s">
        <v>16</v>
      </c>
      <c r="B13" s="7">
        <v>14</v>
      </c>
      <c r="C13" s="53"/>
    </row>
    <row r="14" spans="1:5" ht="12.75" x14ac:dyDescent="0.2">
      <c r="A14" s="6" t="s">
        <v>17</v>
      </c>
      <c r="B14" s="7">
        <v>16</v>
      </c>
      <c r="C14" s="53"/>
    </row>
    <row r="15" spans="1:5" ht="12.75" x14ac:dyDescent="0.2">
      <c r="A15" s="6" t="s">
        <v>18</v>
      </c>
      <c r="B15" s="7">
        <v>16</v>
      </c>
      <c r="C15" s="53"/>
    </row>
    <row r="16" spans="1:5" ht="12.75" x14ac:dyDescent="0.2">
      <c r="A16" s="6" t="s">
        <v>19</v>
      </c>
      <c r="B16" s="7">
        <v>16</v>
      </c>
      <c r="C16" s="53"/>
    </row>
    <row r="17" spans="1:3" ht="12.75" x14ac:dyDescent="0.2">
      <c r="A17" s="6" t="s">
        <v>20</v>
      </c>
      <c r="B17" s="7">
        <v>6</v>
      </c>
      <c r="C17" s="53"/>
    </row>
    <row r="18" spans="1:3" ht="12.75" x14ac:dyDescent="0.2">
      <c r="A18" s="6" t="s">
        <v>21</v>
      </c>
      <c r="B18" s="7">
        <v>16</v>
      </c>
      <c r="C18" s="53"/>
    </row>
    <row r="19" spans="1:3" ht="12.75" x14ac:dyDescent="0.2">
      <c r="A19" s="6" t="s">
        <v>22</v>
      </c>
      <c r="B19" s="7">
        <v>4</v>
      </c>
      <c r="C19" s="53"/>
    </row>
    <row r="20" spans="1:3" ht="12.75" x14ac:dyDescent="0.2">
      <c r="A20" s="6" t="s">
        <v>23</v>
      </c>
      <c r="B20" s="7">
        <v>16</v>
      </c>
      <c r="C20" s="53"/>
    </row>
    <row r="21" spans="1:3" ht="12.75" x14ac:dyDescent="0.2">
      <c r="A21" s="6" t="s">
        <v>24</v>
      </c>
      <c r="B21" s="7">
        <v>12</v>
      </c>
      <c r="C21" s="53"/>
    </row>
    <row r="22" spans="1:3" ht="12.75" x14ac:dyDescent="0.2">
      <c r="A22" s="6" t="s">
        <v>25</v>
      </c>
      <c r="B22" s="7">
        <v>3</v>
      </c>
      <c r="C22" s="53"/>
    </row>
    <row r="23" spans="1:3" ht="12.75" x14ac:dyDescent="0.2">
      <c r="A23" s="6" t="s">
        <v>26</v>
      </c>
      <c r="B23" s="7">
        <v>14</v>
      </c>
      <c r="C23" s="53"/>
    </row>
    <row r="24" spans="1:3" ht="12.75" x14ac:dyDescent="0.2">
      <c r="A24" s="6" t="s">
        <v>27</v>
      </c>
      <c r="B24" s="7">
        <v>15</v>
      </c>
      <c r="C24" s="53"/>
    </row>
    <row r="25" spans="1:3" ht="12.75" x14ac:dyDescent="0.2">
      <c r="A25" s="6" t="s">
        <v>28</v>
      </c>
      <c r="B25" s="7">
        <v>15</v>
      </c>
      <c r="C25" s="53"/>
    </row>
    <row r="26" spans="1:3" ht="12.75" x14ac:dyDescent="0.2">
      <c r="A26" s="6" t="s">
        <v>29</v>
      </c>
      <c r="B26" s="7">
        <v>16</v>
      </c>
      <c r="C26" s="53"/>
    </row>
    <row r="27" spans="1:3" ht="12.75" x14ac:dyDescent="0.2">
      <c r="A27" s="6" t="s">
        <v>30</v>
      </c>
      <c r="B27" s="7">
        <v>16</v>
      </c>
      <c r="C27" s="53"/>
    </row>
    <row r="28" spans="1:3" ht="12.75" x14ac:dyDescent="0.2">
      <c r="A28" s="6" t="s">
        <v>31</v>
      </c>
      <c r="B28" s="7">
        <v>16</v>
      </c>
      <c r="C28" s="53"/>
    </row>
    <row r="29" spans="1:3" ht="12.75" x14ac:dyDescent="0.2">
      <c r="A29" s="6" t="s">
        <v>32</v>
      </c>
      <c r="B29" s="7">
        <v>16</v>
      </c>
      <c r="C29" s="53"/>
    </row>
    <row r="30" spans="1:3" ht="12.75" x14ac:dyDescent="0.2">
      <c r="A30" s="8" t="s">
        <v>33</v>
      </c>
      <c r="B30" s="7">
        <v>1</v>
      </c>
      <c r="C30" s="53"/>
    </row>
    <row r="31" spans="1:3" ht="12.75" x14ac:dyDescent="0.2">
      <c r="A31" s="6" t="s">
        <v>34</v>
      </c>
      <c r="B31" s="7">
        <v>15</v>
      </c>
      <c r="C31" s="53"/>
    </row>
    <row r="32" spans="1:3" ht="12.75" x14ac:dyDescent="0.2">
      <c r="A32" s="6" t="s">
        <v>194</v>
      </c>
      <c r="B32" s="7">
        <v>1</v>
      </c>
      <c r="C32" s="53"/>
    </row>
    <row r="33" spans="1:3" ht="12.75" x14ac:dyDescent="0.2">
      <c r="A33" s="8" t="s">
        <v>35</v>
      </c>
      <c r="B33" s="7">
        <v>2</v>
      </c>
      <c r="C33" s="53"/>
    </row>
    <row r="34" spans="1:3" ht="12.75" x14ac:dyDescent="0.2">
      <c r="A34" s="6" t="s">
        <v>36</v>
      </c>
      <c r="B34" s="7">
        <v>3</v>
      </c>
      <c r="C34" s="53"/>
    </row>
    <row r="35" spans="1:3" ht="12.75" x14ac:dyDescent="0.2">
      <c r="A35" s="6" t="s">
        <v>37</v>
      </c>
      <c r="B35" s="7">
        <v>15</v>
      </c>
      <c r="C35" s="53"/>
    </row>
    <row r="36" spans="1:3" ht="12.75" x14ac:dyDescent="0.2">
      <c r="A36" s="6" t="s">
        <v>38</v>
      </c>
      <c r="B36" s="7">
        <v>16</v>
      </c>
      <c r="C36" s="53"/>
    </row>
    <row r="37" spans="1:3" ht="12.75" x14ac:dyDescent="0.2">
      <c r="A37" s="6" t="s">
        <v>39</v>
      </c>
      <c r="B37" s="7">
        <v>2</v>
      </c>
      <c r="C37" s="53"/>
    </row>
    <row r="38" spans="1:3" ht="12.75" x14ac:dyDescent="0.2">
      <c r="A38" s="6" t="s">
        <v>40</v>
      </c>
      <c r="B38" s="7">
        <v>16</v>
      </c>
      <c r="C38" s="53"/>
    </row>
    <row r="39" spans="1:3" ht="12.75" x14ac:dyDescent="0.2">
      <c r="A39" s="6" t="s">
        <v>41</v>
      </c>
      <c r="B39" s="7">
        <v>13</v>
      </c>
      <c r="C39" s="53"/>
    </row>
    <row r="40" spans="1:3" ht="12.75" x14ac:dyDescent="0.2">
      <c r="A40" s="6" t="s">
        <v>42</v>
      </c>
      <c r="B40" s="7">
        <v>6</v>
      </c>
      <c r="C40" s="53"/>
    </row>
    <row r="41" spans="1:3" ht="12.75" x14ac:dyDescent="0.2">
      <c r="A41" s="6" t="s">
        <v>43</v>
      </c>
      <c r="B41" s="7">
        <v>16</v>
      </c>
      <c r="C41" s="53"/>
    </row>
    <row r="42" spans="1:3" ht="12.75" x14ac:dyDescent="0.2">
      <c r="A42" s="6" t="s">
        <v>44</v>
      </c>
      <c r="B42" s="7">
        <v>6</v>
      </c>
      <c r="C42" s="53"/>
    </row>
    <row r="43" spans="1:3" ht="12.75" x14ac:dyDescent="0.2">
      <c r="A43" s="6" t="s">
        <v>45</v>
      </c>
      <c r="B43" s="7">
        <v>4</v>
      </c>
      <c r="C43" s="53"/>
    </row>
    <row r="44" spans="1:3" ht="12.75" x14ac:dyDescent="0.2">
      <c r="A44" s="6" t="s">
        <v>46</v>
      </c>
      <c r="B44" s="7">
        <v>1</v>
      </c>
      <c r="C44" s="53"/>
    </row>
    <row r="45" spans="1:3" ht="12.75" x14ac:dyDescent="0.2">
      <c r="A45" s="6" t="s">
        <v>47</v>
      </c>
      <c r="B45" s="7">
        <v>15</v>
      </c>
      <c r="C45" s="53"/>
    </row>
    <row r="46" spans="1:3" ht="12.75" x14ac:dyDescent="0.2">
      <c r="A46" s="6" t="s">
        <v>48</v>
      </c>
      <c r="B46" s="7">
        <v>6</v>
      </c>
      <c r="C46" s="53"/>
    </row>
    <row r="47" spans="1:3" ht="12.75" x14ac:dyDescent="0.2">
      <c r="A47" s="6" t="s">
        <v>49</v>
      </c>
      <c r="B47" s="7">
        <v>13</v>
      </c>
      <c r="C47" s="53"/>
    </row>
    <row r="48" spans="1:3" ht="12.75" x14ac:dyDescent="0.2">
      <c r="A48" s="6" t="s">
        <v>50</v>
      </c>
      <c r="B48" s="7">
        <v>3</v>
      </c>
      <c r="C48" s="53"/>
    </row>
    <row r="49" spans="1:3" ht="12.75" x14ac:dyDescent="0.2">
      <c r="A49" s="6" t="s">
        <v>51</v>
      </c>
      <c r="B49" s="7">
        <v>16</v>
      </c>
      <c r="C49" s="53"/>
    </row>
    <row r="50" spans="1:3" ht="12.75" x14ac:dyDescent="0.2">
      <c r="A50" s="6" t="s">
        <v>52</v>
      </c>
      <c r="B50" s="7">
        <v>16</v>
      </c>
      <c r="C50" s="53"/>
    </row>
    <row r="51" spans="1:3" ht="12.75" x14ac:dyDescent="0.2">
      <c r="A51" s="6" t="s">
        <v>53</v>
      </c>
      <c r="B51" s="7">
        <v>3</v>
      </c>
      <c r="C51" s="53"/>
    </row>
    <row r="52" spans="1:3" ht="12.75" x14ac:dyDescent="0.2">
      <c r="A52" s="6" t="s">
        <v>54</v>
      </c>
      <c r="B52" s="7">
        <v>10</v>
      </c>
      <c r="C52" s="53"/>
    </row>
    <row r="53" spans="1:3" ht="12.75" x14ac:dyDescent="0.2">
      <c r="A53" s="6" t="s">
        <v>55</v>
      </c>
      <c r="B53" s="7">
        <v>1</v>
      </c>
      <c r="C53" s="53"/>
    </row>
    <row r="54" spans="1:3" ht="12.75" x14ac:dyDescent="0.2">
      <c r="A54" s="6" t="s">
        <v>56</v>
      </c>
      <c r="B54" s="7">
        <v>6</v>
      </c>
      <c r="C54" s="53"/>
    </row>
    <row r="55" spans="1:3" ht="12.75" x14ac:dyDescent="0.2">
      <c r="A55" s="6" t="s">
        <v>57</v>
      </c>
      <c r="B55" s="7">
        <v>10</v>
      </c>
      <c r="C55" s="53"/>
    </row>
    <row r="56" spans="1:3" ht="12.75" x14ac:dyDescent="0.2">
      <c r="A56" s="6" t="s">
        <v>58</v>
      </c>
      <c r="B56" s="7">
        <v>15</v>
      </c>
      <c r="C56" s="53"/>
    </row>
    <row r="57" spans="1:3" ht="12.75" x14ac:dyDescent="0.2">
      <c r="A57" s="6" t="s">
        <v>59</v>
      </c>
      <c r="B57" s="7">
        <v>6</v>
      </c>
      <c r="C57" s="53"/>
    </row>
    <row r="58" spans="1:3" ht="12.75" x14ac:dyDescent="0.2">
      <c r="A58" s="6" t="s">
        <v>60</v>
      </c>
      <c r="B58" s="7">
        <v>1</v>
      </c>
      <c r="C58" s="53"/>
    </row>
    <row r="59" spans="1:3" ht="12.75" x14ac:dyDescent="0.2">
      <c r="A59" s="6" t="s">
        <v>61</v>
      </c>
      <c r="B59" s="7">
        <v>11</v>
      </c>
      <c r="C59" s="53"/>
    </row>
    <row r="60" spans="1:3" ht="12.75" x14ac:dyDescent="0.2">
      <c r="A60" s="6" t="s">
        <v>62</v>
      </c>
      <c r="B60" s="7">
        <v>2</v>
      </c>
      <c r="C60" s="53"/>
    </row>
    <row r="61" spans="1:3" ht="12.75" x14ac:dyDescent="0.2">
      <c r="A61" s="6" t="s">
        <v>63</v>
      </c>
      <c r="B61" s="7">
        <v>16</v>
      </c>
      <c r="C61" s="53"/>
    </row>
    <row r="62" spans="1:3" ht="12.75" x14ac:dyDescent="0.2">
      <c r="A62" s="6" t="s">
        <v>64</v>
      </c>
      <c r="B62" s="7">
        <v>16</v>
      </c>
      <c r="C62" s="53"/>
    </row>
    <row r="63" spans="1:3" ht="12.75" x14ac:dyDescent="0.2">
      <c r="A63" s="6" t="s">
        <v>195</v>
      </c>
      <c r="B63" s="7">
        <v>2</v>
      </c>
      <c r="C63" s="53"/>
    </row>
    <row r="64" spans="1:3" ht="12.75" x14ac:dyDescent="0.2">
      <c r="A64" s="6" t="s">
        <v>196</v>
      </c>
      <c r="B64" s="7">
        <v>2</v>
      </c>
      <c r="C64" s="53"/>
    </row>
    <row r="65" spans="1:3" ht="12.75" x14ac:dyDescent="0.2">
      <c r="A65" s="6" t="s">
        <v>65</v>
      </c>
      <c r="B65" s="7">
        <v>14</v>
      </c>
      <c r="C65" s="53"/>
    </row>
    <row r="66" spans="1:3" ht="12.75" x14ac:dyDescent="0.2">
      <c r="A66" s="6" t="s">
        <v>66</v>
      </c>
      <c r="B66" s="7">
        <v>15</v>
      </c>
      <c r="C66" s="53"/>
    </row>
    <row r="67" spans="1:3" ht="12.75" x14ac:dyDescent="0.2">
      <c r="A67" s="6" t="s">
        <v>67</v>
      </c>
      <c r="B67" s="7">
        <v>15</v>
      </c>
      <c r="C67" s="53"/>
    </row>
    <row r="68" spans="1:3" ht="12.75" x14ac:dyDescent="0.2">
      <c r="A68" s="6" t="s">
        <v>68</v>
      </c>
      <c r="B68" s="7">
        <v>8</v>
      </c>
      <c r="C68" s="53"/>
    </row>
    <row r="69" spans="1:3" ht="12.75" x14ac:dyDescent="0.2">
      <c r="A69" s="6" t="s">
        <v>69</v>
      </c>
      <c r="B69" s="7">
        <v>10</v>
      </c>
      <c r="C69" s="53"/>
    </row>
    <row r="70" spans="1:3" ht="12.75" x14ac:dyDescent="0.2">
      <c r="A70" s="6" t="s">
        <v>70</v>
      </c>
      <c r="B70" s="7">
        <v>11</v>
      </c>
      <c r="C70" s="53"/>
    </row>
    <row r="71" spans="1:3" ht="12.75" x14ac:dyDescent="0.2">
      <c r="A71" s="6" t="s">
        <v>71</v>
      </c>
      <c r="B71" s="7">
        <v>10</v>
      </c>
      <c r="C71" s="53"/>
    </row>
    <row r="72" spans="1:3" ht="12.75" x14ac:dyDescent="0.2">
      <c r="A72" s="6" t="s">
        <v>197</v>
      </c>
      <c r="B72" s="7">
        <v>2</v>
      </c>
      <c r="C72" s="53"/>
    </row>
    <row r="73" spans="1:3" ht="12.75" x14ac:dyDescent="0.2">
      <c r="A73" s="6" t="s">
        <v>72</v>
      </c>
      <c r="B73" s="7">
        <v>8</v>
      </c>
      <c r="C73" s="53"/>
    </row>
    <row r="74" spans="1:3" ht="12.75" x14ac:dyDescent="0.2">
      <c r="A74" s="6" t="s">
        <v>73</v>
      </c>
      <c r="B74" s="7">
        <v>4</v>
      </c>
      <c r="C74" s="53"/>
    </row>
    <row r="75" spans="1:3" ht="12.75" x14ac:dyDescent="0.2">
      <c r="A75" s="6" t="s">
        <v>74</v>
      </c>
      <c r="B75" s="7">
        <v>16</v>
      </c>
      <c r="C75" s="53"/>
    </row>
    <row r="76" spans="1:3" ht="12.75" x14ac:dyDescent="0.2">
      <c r="A76" s="6" t="s">
        <v>75</v>
      </c>
      <c r="B76" s="7">
        <v>3</v>
      </c>
      <c r="C76" s="53"/>
    </row>
    <row r="77" spans="1:3" ht="12.75" x14ac:dyDescent="0.2">
      <c r="A77" s="6" t="s">
        <v>76</v>
      </c>
      <c r="B77" s="7">
        <v>14</v>
      </c>
      <c r="C77" s="53"/>
    </row>
    <row r="78" spans="1:3" ht="12.75" x14ac:dyDescent="0.2">
      <c r="A78" s="6" t="s">
        <v>77</v>
      </c>
      <c r="B78" s="7">
        <v>11</v>
      </c>
      <c r="C78" s="53"/>
    </row>
    <row r="79" spans="1:3" ht="12.75" x14ac:dyDescent="0.2">
      <c r="A79" s="6" t="s">
        <v>78</v>
      </c>
      <c r="B79" s="7">
        <v>15</v>
      </c>
      <c r="C79" s="53"/>
    </row>
    <row r="80" spans="1:3" ht="12.75" x14ac:dyDescent="0.2">
      <c r="A80" s="6" t="s">
        <v>79</v>
      </c>
      <c r="B80" s="7">
        <v>10</v>
      </c>
      <c r="C80" s="53"/>
    </row>
    <row r="81" spans="1:3" ht="12.75" x14ac:dyDescent="0.2">
      <c r="A81" s="6" t="s">
        <v>198</v>
      </c>
      <c r="B81" s="7">
        <v>3</v>
      </c>
      <c r="C81" s="53"/>
    </row>
    <row r="82" spans="1:3" ht="12.75" x14ac:dyDescent="0.2">
      <c r="A82" s="6" t="s">
        <v>80</v>
      </c>
      <c r="B82" s="7">
        <v>9</v>
      </c>
      <c r="C82" s="53"/>
    </row>
    <row r="83" spans="1:3" ht="12.75" x14ac:dyDescent="0.2">
      <c r="A83" s="6" t="s">
        <v>199</v>
      </c>
      <c r="B83" s="7">
        <v>2</v>
      </c>
      <c r="C83" s="53"/>
    </row>
    <row r="84" spans="1:3" ht="12.75" x14ac:dyDescent="0.2">
      <c r="A84" s="6" t="s">
        <v>81</v>
      </c>
      <c r="B84" s="7">
        <v>3</v>
      </c>
      <c r="C84" s="53"/>
    </row>
    <row r="85" spans="1:3" ht="12.75" x14ac:dyDescent="0.2">
      <c r="A85" s="6" t="s">
        <v>82</v>
      </c>
      <c r="B85" s="7">
        <v>10</v>
      </c>
      <c r="C85" s="53"/>
    </row>
    <row r="86" spans="1:3" ht="12.75" x14ac:dyDescent="0.2">
      <c r="A86" s="6" t="s">
        <v>83</v>
      </c>
      <c r="B86" s="7">
        <v>3</v>
      </c>
      <c r="C86" s="53"/>
    </row>
    <row r="87" spans="1:3" ht="12.75" x14ac:dyDescent="0.2">
      <c r="A87" s="6" t="s">
        <v>84</v>
      </c>
      <c r="B87" s="7">
        <v>9</v>
      </c>
      <c r="C87" s="53"/>
    </row>
    <row r="88" spans="1:3" ht="12.75" x14ac:dyDescent="0.2">
      <c r="A88" s="6" t="s">
        <v>210</v>
      </c>
      <c r="B88" s="7">
        <v>1</v>
      </c>
      <c r="C88" s="53"/>
    </row>
    <row r="89" spans="1:3" ht="12.75" x14ac:dyDescent="0.2">
      <c r="A89" s="6" t="s">
        <v>85</v>
      </c>
      <c r="B89" s="7">
        <v>5</v>
      </c>
      <c r="C89" s="53"/>
    </row>
    <row r="90" spans="1:3" ht="12.75" x14ac:dyDescent="0.2">
      <c r="A90" s="6" t="s">
        <v>86</v>
      </c>
      <c r="B90" s="7">
        <v>3</v>
      </c>
      <c r="C90" s="53"/>
    </row>
    <row r="91" spans="1:3" ht="12.75" x14ac:dyDescent="0.2">
      <c r="A91" s="8" t="s">
        <v>87</v>
      </c>
      <c r="B91" s="7">
        <v>3</v>
      </c>
      <c r="C91" s="53"/>
    </row>
    <row r="92" spans="1:3" ht="12.75" x14ac:dyDescent="0.2">
      <c r="A92" s="6" t="s">
        <v>200</v>
      </c>
      <c r="B92" s="7">
        <v>2</v>
      </c>
      <c r="C92" s="53"/>
    </row>
    <row r="93" spans="1:3" ht="12.75" x14ac:dyDescent="0.2">
      <c r="A93" s="6" t="s">
        <v>88</v>
      </c>
      <c r="B93" s="7">
        <v>4</v>
      </c>
      <c r="C93" s="53"/>
    </row>
    <row r="94" spans="1:3" ht="12.75" x14ac:dyDescent="0.2">
      <c r="A94" s="6" t="s">
        <v>89</v>
      </c>
      <c r="B94" s="7">
        <v>4</v>
      </c>
      <c r="C94" s="53"/>
    </row>
    <row r="95" spans="1:3" ht="12.75" x14ac:dyDescent="0.2">
      <c r="A95" s="6" t="s">
        <v>90</v>
      </c>
      <c r="B95" s="7">
        <v>16</v>
      </c>
      <c r="C95" s="53"/>
    </row>
    <row r="96" spans="1:3" ht="12.75" x14ac:dyDescent="0.2">
      <c r="A96" s="8" t="s">
        <v>91</v>
      </c>
      <c r="B96" s="7">
        <v>16</v>
      </c>
      <c r="C96" s="53"/>
    </row>
    <row r="97" spans="1:3" ht="12.75" x14ac:dyDescent="0.2">
      <c r="A97" s="6" t="s">
        <v>92</v>
      </c>
      <c r="B97" s="7">
        <v>12</v>
      </c>
      <c r="C97" s="53"/>
    </row>
    <row r="98" spans="1:3" ht="12.75" x14ac:dyDescent="0.2">
      <c r="A98" s="6" t="s">
        <v>93</v>
      </c>
      <c r="B98" s="7">
        <v>16</v>
      </c>
      <c r="C98" s="53"/>
    </row>
    <row r="99" spans="1:3" ht="12.75" x14ac:dyDescent="0.2">
      <c r="A99" s="6" t="s">
        <v>94</v>
      </c>
      <c r="B99" s="7">
        <v>1</v>
      </c>
      <c r="C99" s="53"/>
    </row>
    <row r="100" spans="1:3" ht="12.75" x14ac:dyDescent="0.2">
      <c r="A100" s="6" t="s">
        <v>95</v>
      </c>
      <c r="B100" s="7">
        <v>16</v>
      </c>
      <c r="C100" s="53"/>
    </row>
    <row r="101" spans="1:3" ht="12.75" x14ac:dyDescent="0.2">
      <c r="A101" s="6" t="s">
        <v>201</v>
      </c>
      <c r="B101" s="7">
        <v>2</v>
      </c>
      <c r="C101" s="53"/>
    </row>
    <row r="102" spans="1:3" ht="12.75" x14ac:dyDescent="0.2">
      <c r="A102" s="6" t="s">
        <v>202</v>
      </c>
      <c r="B102" s="7">
        <v>1</v>
      </c>
      <c r="C102" s="53"/>
    </row>
    <row r="103" spans="1:3" ht="12.75" x14ac:dyDescent="0.2">
      <c r="A103" s="6" t="s">
        <v>96</v>
      </c>
      <c r="B103" s="7">
        <v>6</v>
      </c>
      <c r="C103" s="53"/>
    </row>
    <row r="104" spans="1:3" ht="12.75" x14ac:dyDescent="0.2">
      <c r="A104" s="6" t="s">
        <v>97</v>
      </c>
      <c r="B104" s="7">
        <v>5</v>
      </c>
      <c r="C104" s="53"/>
    </row>
    <row r="105" spans="1:3" ht="12.75" x14ac:dyDescent="0.2">
      <c r="A105" s="6" t="s">
        <v>203</v>
      </c>
      <c r="B105" s="7">
        <v>2</v>
      </c>
      <c r="C105" s="53"/>
    </row>
    <row r="106" spans="1:3" ht="12.75" x14ac:dyDescent="0.2">
      <c r="A106" s="6" t="s">
        <v>204</v>
      </c>
      <c r="B106" s="7">
        <v>2</v>
      </c>
      <c r="C106" s="53"/>
    </row>
    <row r="107" spans="1:3" ht="12.75" x14ac:dyDescent="0.2">
      <c r="A107" s="6" t="s">
        <v>98</v>
      </c>
      <c r="B107" s="7">
        <v>1</v>
      </c>
      <c r="C107" s="53"/>
    </row>
    <row r="108" spans="1:3" ht="12.75" x14ac:dyDescent="0.2">
      <c r="A108" s="6" t="s">
        <v>99</v>
      </c>
      <c r="B108" s="7">
        <v>1</v>
      </c>
      <c r="C108" s="53"/>
    </row>
    <row r="109" spans="1:3" ht="12.75" x14ac:dyDescent="0.2">
      <c r="A109" s="6" t="s">
        <v>100</v>
      </c>
      <c r="B109" s="7">
        <v>1</v>
      </c>
      <c r="C109" s="53"/>
    </row>
    <row r="110" spans="1:3" ht="12.75" x14ac:dyDescent="0.2">
      <c r="A110" s="6" t="s">
        <v>101</v>
      </c>
      <c r="B110" s="7">
        <v>4</v>
      </c>
      <c r="C110" s="53"/>
    </row>
    <row r="111" spans="1:3" ht="12.75" x14ac:dyDescent="0.2">
      <c r="A111" s="6" t="s">
        <v>102</v>
      </c>
      <c r="B111" s="7">
        <v>16</v>
      </c>
      <c r="C111" s="53"/>
    </row>
    <row r="112" spans="1:3" ht="12.75" x14ac:dyDescent="0.2">
      <c r="A112" s="6" t="s">
        <v>103</v>
      </c>
      <c r="B112" s="7">
        <v>3</v>
      </c>
      <c r="C112" s="53"/>
    </row>
    <row r="113" spans="1:3" ht="12.75" x14ac:dyDescent="0.2">
      <c r="A113" s="6" t="s">
        <v>193</v>
      </c>
      <c r="B113" s="7">
        <v>2</v>
      </c>
      <c r="C113" s="53"/>
    </row>
    <row r="114" spans="1:3" ht="12.75" x14ac:dyDescent="0.2">
      <c r="A114" s="6" t="s">
        <v>104</v>
      </c>
      <c r="B114" s="7">
        <v>3</v>
      </c>
      <c r="C114" s="53"/>
    </row>
    <row r="115" spans="1:3" ht="12.75" x14ac:dyDescent="0.2">
      <c r="A115" s="6" t="s">
        <v>105</v>
      </c>
      <c r="B115" s="7">
        <v>1</v>
      </c>
      <c r="C115" s="53"/>
    </row>
    <row r="116" spans="1:3" ht="12.75" x14ac:dyDescent="0.2">
      <c r="A116" s="6" t="s">
        <v>106</v>
      </c>
      <c r="B116" s="7">
        <v>4</v>
      </c>
      <c r="C116" s="53"/>
    </row>
    <row r="117" spans="1:3" ht="12.75" x14ac:dyDescent="0.2">
      <c r="A117" s="6" t="s">
        <v>107</v>
      </c>
      <c r="B117" s="7">
        <v>1</v>
      </c>
      <c r="C117" s="53"/>
    </row>
    <row r="118" spans="1:3" ht="12.75" x14ac:dyDescent="0.2">
      <c r="A118" s="6" t="s">
        <v>108</v>
      </c>
      <c r="B118" s="7">
        <v>4</v>
      </c>
      <c r="C118" s="53"/>
    </row>
    <row r="119" spans="1:3" ht="12.75" x14ac:dyDescent="0.2">
      <c r="A119" s="6" t="s">
        <v>205</v>
      </c>
      <c r="B119" s="7">
        <v>1</v>
      </c>
      <c r="C119" s="53"/>
    </row>
    <row r="120" spans="1:3" ht="12.75" x14ac:dyDescent="0.2">
      <c r="A120" s="6" t="s">
        <v>109</v>
      </c>
      <c r="B120" s="7">
        <v>2</v>
      </c>
      <c r="C120" s="53"/>
    </row>
    <row r="121" spans="1:3" ht="12.75" x14ac:dyDescent="0.2">
      <c r="A121" s="6" t="s">
        <v>110</v>
      </c>
      <c r="B121" s="7">
        <v>16</v>
      </c>
      <c r="C121" s="53"/>
    </row>
    <row r="122" spans="1:3" ht="12.75" x14ac:dyDescent="0.2">
      <c r="A122" s="6" t="s">
        <v>111</v>
      </c>
      <c r="B122" s="7">
        <v>2</v>
      </c>
      <c r="C122" s="53"/>
    </row>
    <row r="123" spans="1:3" ht="12.75" x14ac:dyDescent="0.2">
      <c r="A123" s="6" t="s">
        <v>112</v>
      </c>
      <c r="B123" s="7">
        <v>13</v>
      </c>
      <c r="C123" s="53"/>
    </row>
    <row r="124" spans="1:3" ht="12.75" x14ac:dyDescent="0.2">
      <c r="A124" s="6" t="s">
        <v>113</v>
      </c>
      <c r="B124" s="7">
        <v>12</v>
      </c>
      <c r="C124" s="53"/>
    </row>
    <row r="125" spans="1:3" ht="12.75" x14ac:dyDescent="0.2">
      <c r="A125" s="6" t="s">
        <v>114</v>
      </c>
      <c r="B125" s="7">
        <v>1</v>
      </c>
      <c r="C125" s="53"/>
    </row>
    <row r="126" spans="1:3" ht="12.75" x14ac:dyDescent="0.2">
      <c r="A126" s="6" t="s">
        <v>115</v>
      </c>
      <c r="B126" s="7">
        <v>2</v>
      </c>
      <c r="C126" s="53"/>
    </row>
    <row r="127" spans="1:3" ht="12.75" x14ac:dyDescent="0.2">
      <c r="A127" s="6" t="s">
        <v>116</v>
      </c>
      <c r="B127" s="7">
        <v>16</v>
      </c>
      <c r="C127" s="53"/>
    </row>
    <row r="128" spans="1:3" ht="12.75" x14ac:dyDescent="0.2">
      <c r="A128" s="6" t="s">
        <v>117</v>
      </c>
      <c r="B128" s="7">
        <v>2</v>
      </c>
      <c r="C128" s="53"/>
    </row>
    <row r="129" spans="1:3" ht="12.75" x14ac:dyDescent="0.2">
      <c r="A129" s="6" t="s">
        <v>118</v>
      </c>
      <c r="B129" s="7">
        <v>6</v>
      </c>
      <c r="C129" s="53"/>
    </row>
    <row r="130" spans="1:3" ht="12.75" x14ac:dyDescent="0.2">
      <c r="A130" s="6" t="s">
        <v>119</v>
      </c>
      <c r="B130" s="7">
        <v>14</v>
      </c>
      <c r="C130" s="53"/>
    </row>
    <row r="131" spans="1:3" ht="12.75" x14ac:dyDescent="0.2">
      <c r="A131" s="6" t="s">
        <v>120</v>
      </c>
      <c r="B131" s="7">
        <v>4</v>
      </c>
      <c r="C131" s="53"/>
    </row>
    <row r="132" spans="1:3" ht="12.75" x14ac:dyDescent="0.2">
      <c r="A132" s="6" t="s">
        <v>121</v>
      </c>
      <c r="B132" s="7">
        <v>2</v>
      </c>
      <c r="C132" s="53"/>
    </row>
    <row r="133" spans="1:3" ht="12.75" x14ac:dyDescent="0.2">
      <c r="A133" s="6" t="s">
        <v>192</v>
      </c>
      <c r="B133" s="7">
        <v>1</v>
      </c>
      <c r="C133" s="53"/>
    </row>
    <row r="134" spans="1:3" ht="12.75" x14ac:dyDescent="0.2">
      <c r="A134" s="8" t="s">
        <v>122</v>
      </c>
      <c r="B134" s="7">
        <v>8</v>
      </c>
      <c r="C134" s="53"/>
    </row>
    <row r="135" spans="1:3" ht="12.75" x14ac:dyDescent="0.2">
      <c r="A135" s="6" t="s">
        <v>123</v>
      </c>
      <c r="B135" s="7">
        <v>16</v>
      </c>
      <c r="C135" s="53"/>
    </row>
    <row r="136" spans="1:3" ht="12.75" x14ac:dyDescent="0.2">
      <c r="A136" s="6" t="s">
        <v>124</v>
      </c>
      <c r="B136" s="7">
        <v>8</v>
      </c>
      <c r="C136" s="53"/>
    </row>
    <row r="137" spans="1:3" ht="12.75" x14ac:dyDescent="0.2">
      <c r="A137" s="6" t="s">
        <v>125</v>
      </c>
      <c r="B137" s="7">
        <v>7</v>
      </c>
      <c r="C137" s="53"/>
    </row>
    <row r="138" spans="1:3" ht="12.75" x14ac:dyDescent="0.2">
      <c r="A138" s="6" t="s">
        <v>126</v>
      </c>
      <c r="B138" s="7">
        <v>15</v>
      </c>
      <c r="C138" s="53"/>
    </row>
    <row r="139" spans="1:3" ht="12.75" x14ac:dyDescent="0.2">
      <c r="A139" s="6" t="s">
        <v>127</v>
      </c>
      <c r="B139" s="7">
        <v>15</v>
      </c>
      <c r="C139" s="53"/>
    </row>
    <row r="140" spans="1:3" ht="12.75" x14ac:dyDescent="0.2">
      <c r="A140" s="6" t="s">
        <v>128</v>
      </c>
      <c r="B140" s="7">
        <v>1</v>
      </c>
      <c r="C140" s="53"/>
    </row>
    <row r="141" spans="1:3" ht="12.75" x14ac:dyDescent="0.2">
      <c r="A141" s="6" t="s">
        <v>129</v>
      </c>
      <c r="B141" s="7">
        <v>5</v>
      </c>
      <c r="C141" s="53"/>
    </row>
    <row r="142" spans="1:3" ht="12.75" x14ac:dyDescent="0.2">
      <c r="A142" s="6" t="s">
        <v>130</v>
      </c>
      <c r="B142" s="7">
        <v>16</v>
      </c>
      <c r="C142" s="53"/>
    </row>
    <row r="143" spans="1:3" ht="12.75" x14ac:dyDescent="0.2">
      <c r="A143" s="6" t="s">
        <v>131</v>
      </c>
      <c r="B143" s="7">
        <v>15</v>
      </c>
      <c r="C143" s="53"/>
    </row>
    <row r="144" spans="1:3" ht="12.75" x14ac:dyDescent="0.2">
      <c r="A144" s="6" t="s">
        <v>132</v>
      </c>
      <c r="B144" s="7">
        <v>1</v>
      </c>
      <c r="C144" s="53"/>
    </row>
    <row r="145" spans="1:3" ht="12.75" x14ac:dyDescent="0.2">
      <c r="A145" s="6" t="s">
        <v>133</v>
      </c>
      <c r="B145" s="7">
        <v>1</v>
      </c>
      <c r="C145" s="53"/>
    </row>
    <row r="146" spans="1:3" ht="12.75" x14ac:dyDescent="0.2">
      <c r="A146" s="6" t="s">
        <v>134</v>
      </c>
      <c r="B146" s="7">
        <v>6</v>
      </c>
      <c r="C146" s="53"/>
    </row>
    <row r="147" spans="1:3" ht="12.75" x14ac:dyDescent="0.2">
      <c r="A147" s="6" t="s">
        <v>135</v>
      </c>
      <c r="B147" s="7">
        <v>3</v>
      </c>
      <c r="C147" s="53"/>
    </row>
    <row r="148" spans="1:3" ht="12.75" x14ac:dyDescent="0.2">
      <c r="A148" s="6" t="s">
        <v>136</v>
      </c>
      <c r="B148" s="7">
        <v>8</v>
      </c>
      <c r="C148" s="53"/>
    </row>
    <row r="149" spans="1:3" ht="12.75" x14ac:dyDescent="0.2">
      <c r="A149" s="6" t="s">
        <v>137</v>
      </c>
      <c r="B149" s="7">
        <v>1</v>
      </c>
      <c r="C149" s="53"/>
    </row>
    <row r="150" spans="1:3" ht="12.75" x14ac:dyDescent="0.2">
      <c r="A150" s="6" t="s">
        <v>138</v>
      </c>
      <c r="B150" s="7">
        <v>16</v>
      </c>
      <c r="C150" s="53"/>
    </row>
    <row r="151" spans="1:3" ht="12.75" x14ac:dyDescent="0.2">
      <c r="A151" s="6" t="s">
        <v>139</v>
      </c>
      <c r="B151" s="7">
        <v>16</v>
      </c>
      <c r="C151" s="53"/>
    </row>
    <row r="152" spans="1:3" ht="12.75" x14ac:dyDescent="0.2">
      <c r="A152" s="6" t="s">
        <v>140</v>
      </c>
      <c r="B152" s="7">
        <v>6</v>
      </c>
      <c r="C152" s="53"/>
    </row>
    <row r="153" spans="1:3" ht="12.75" x14ac:dyDescent="0.2">
      <c r="A153" s="6" t="s">
        <v>141</v>
      </c>
      <c r="B153" s="7">
        <v>16</v>
      </c>
      <c r="C153" s="53"/>
    </row>
    <row r="154" spans="1:3" ht="12.75" x14ac:dyDescent="0.2">
      <c r="A154" s="6" t="s">
        <v>142</v>
      </c>
      <c r="B154" s="7">
        <v>16</v>
      </c>
      <c r="C154" s="53"/>
    </row>
    <row r="155" spans="1:3" ht="12.75" x14ac:dyDescent="0.2">
      <c r="A155" s="6" t="s">
        <v>143</v>
      </c>
      <c r="B155" s="7">
        <v>6</v>
      </c>
      <c r="C155" s="53"/>
    </row>
    <row r="156" spans="1:3" ht="12.75" x14ac:dyDescent="0.2">
      <c r="A156" s="8" t="s">
        <v>144</v>
      </c>
      <c r="B156" s="7">
        <v>2</v>
      </c>
      <c r="C156" s="53"/>
    </row>
    <row r="157" spans="1:3" ht="12.75" x14ac:dyDescent="0.2">
      <c r="A157" s="6" t="s">
        <v>145</v>
      </c>
      <c r="B157" s="7">
        <v>3</v>
      </c>
      <c r="C157" s="53"/>
    </row>
    <row r="158" spans="1:3" ht="12.75" x14ac:dyDescent="0.2">
      <c r="A158" s="6" t="s">
        <v>146</v>
      </c>
      <c r="B158" s="7">
        <v>4</v>
      </c>
      <c r="C158" s="53"/>
    </row>
    <row r="159" spans="1:3" ht="12.75" x14ac:dyDescent="0.2">
      <c r="A159" s="6" t="s">
        <v>206</v>
      </c>
      <c r="B159" s="7">
        <v>1</v>
      </c>
      <c r="C159" s="53"/>
    </row>
    <row r="160" spans="1:3" ht="12.75" x14ac:dyDescent="0.2">
      <c r="A160" s="6" t="s">
        <v>147</v>
      </c>
      <c r="B160" s="7">
        <v>6</v>
      </c>
      <c r="C160" s="53"/>
    </row>
    <row r="161" spans="1:3" ht="12.75" x14ac:dyDescent="0.2">
      <c r="A161" s="6" t="s">
        <v>148</v>
      </c>
      <c r="B161" s="7">
        <v>14</v>
      </c>
      <c r="C161" s="53"/>
    </row>
    <row r="162" spans="1:3" ht="12.75" x14ac:dyDescent="0.2">
      <c r="A162" s="6" t="s">
        <v>149</v>
      </c>
      <c r="B162" s="7">
        <v>12</v>
      </c>
      <c r="C162" s="53"/>
    </row>
    <row r="163" spans="1:3" ht="12.75" x14ac:dyDescent="0.2">
      <c r="A163" s="6" t="s">
        <v>150</v>
      </c>
      <c r="B163" s="7">
        <v>16</v>
      </c>
      <c r="C163" s="53"/>
    </row>
    <row r="164" spans="1:3" ht="12.75" x14ac:dyDescent="0.2">
      <c r="A164" s="6" t="s">
        <v>151</v>
      </c>
      <c r="B164" s="7">
        <v>9</v>
      </c>
      <c r="C164" s="53"/>
    </row>
    <row r="165" spans="1:3" ht="12.75" x14ac:dyDescent="0.2">
      <c r="A165" s="6" t="s">
        <v>207</v>
      </c>
      <c r="B165" s="7">
        <v>2</v>
      </c>
      <c r="C165" s="53"/>
    </row>
    <row r="166" spans="1:3" ht="12.75" x14ac:dyDescent="0.2">
      <c r="A166" s="6" t="s">
        <v>152</v>
      </c>
      <c r="B166" s="7">
        <v>8</v>
      </c>
      <c r="C166" s="53"/>
    </row>
    <row r="167" spans="1:3" ht="12.75" x14ac:dyDescent="0.2">
      <c r="A167" s="6" t="s">
        <v>153</v>
      </c>
      <c r="B167" s="7">
        <v>14</v>
      </c>
      <c r="C167" s="53"/>
    </row>
    <row r="168" spans="1:3" ht="12.75" x14ac:dyDescent="0.2">
      <c r="A168" s="6" t="s">
        <v>154</v>
      </c>
      <c r="B168" s="7">
        <v>16</v>
      </c>
      <c r="C168" s="53"/>
    </row>
    <row r="169" spans="1:3" ht="12.75" x14ac:dyDescent="0.2">
      <c r="A169" s="6" t="s">
        <v>155</v>
      </c>
      <c r="B169" s="7">
        <v>1</v>
      </c>
      <c r="C169" s="53"/>
    </row>
    <row r="170" spans="1:3" ht="12.75" x14ac:dyDescent="0.2">
      <c r="A170" s="6" t="s">
        <v>156</v>
      </c>
      <c r="B170" s="7">
        <v>15</v>
      </c>
      <c r="C170" s="53"/>
    </row>
    <row r="171" spans="1:3" ht="12.75" x14ac:dyDescent="0.2">
      <c r="A171" s="6" t="s">
        <v>157</v>
      </c>
      <c r="B171" s="7">
        <v>16</v>
      </c>
      <c r="C171" s="53"/>
    </row>
    <row r="172" spans="1:3" ht="12.75" x14ac:dyDescent="0.2">
      <c r="A172" s="6" t="s">
        <v>158</v>
      </c>
      <c r="B172" s="7">
        <v>16</v>
      </c>
      <c r="C172" s="53"/>
    </row>
    <row r="173" spans="1:3" ht="12.75" x14ac:dyDescent="0.2">
      <c r="A173" s="6" t="s">
        <v>159</v>
      </c>
      <c r="B173" s="7">
        <v>1</v>
      </c>
      <c r="C173" s="53"/>
    </row>
    <row r="174" spans="1:3" ht="12.75" x14ac:dyDescent="0.2">
      <c r="A174" s="6" t="s">
        <v>160</v>
      </c>
      <c r="B174" s="7">
        <v>16</v>
      </c>
      <c r="C174" s="53"/>
    </row>
    <row r="175" spans="1:3" ht="12.75" x14ac:dyDescent="0.2">
      <c r="A175" s="6" t="s">
        <v>208</v>
      </c>
      <c r="B175" s="7">
        <v>2</v>
      </c>
      <c r="C175" s="53"/>
    </row>
    <row r="176" spans="1:3" ht="12.75" x14ac:dyDescent="0.2">
      <c r="A176" s="6" t="s">
        <v>161</v>
      </c>
      <c r="B176" s="7">
        <v>14</v>
      </c>
      <c r="C176" s="53"/>
    </row>
    <row r="177" spans="1:3" ht="12.75" x14ac:dyDescent="0.2">
      <c r="A177" s="6" t="s">
        <v>162</v>
      </c>
      <c r="B177" s="7">
        <v>16</v>
      </c>
      <c r="C177" s="53"/>
    </row>
    <row r="178" spans="1:3" ht="12.75" x14ac:dyDescent="0.2">
      <c r="A178" s="6" t="s">
        <v>163</v>
      </c>
      <c r="B178" s="7">
        <v>16</v>
      </c>
      <c r="C178" s="53"/>
    </row>
    <row r="179" spans="1:3" ht="12.75" x14ac:dyDescent="0.2">
      <c r="A179" s="6" t="s">
        <v>164</v>
      </c>
      <c r="B179" s="7">
        <v>3</v>
      </c>
      <c r="C179" s="53"/>
    </row>
    <row r="180" spans="1:3" ht="12.75" x14ac:dyDescent="0.2">
      <c r="A180" s="6" t="s">
        <v>165</v>
      </c>
      <c r="B180" s="7">
        <v>10</v>
      </c>
      <c r="C180" s="53"/>
    </row>
    <row r="181" spans="1:3" ht="12.75" x14ac:dyDescent="0.2">
      <c r="A181" s="6" t="s">
        <v>166</v>
      </c>
      <c r="B181" s="7">
        <v>3</v>
      </c>
      <c r="C181" s="53"/>
    </row>
    <row r="182" spans="1:3" ht="12.75" x14ac:dyDescent="0.2">
      <c r="A182" s="6" t="s">
        <v>167</v>
      </c>
      <c r="B182" s="7">
        <v>16</v>
      </c>
      <c r="C182" s="53"/>
    </row>
    <row r="183" spans="1:3" ht="12.75" x14ac:dyDescent="0.2">
      <c r="A183" s="6" t="s">
        <v>168</v>
      </c>
      <c r="B183" s="7">
        <v>16</v>
      </c>
      <c r="C183" s="53"/>
    </row>
    <row r="184" spans="1:3" ht="12.75" x14ac:dyDescent="0.2">
      <c r="A184" s="6" t="s">
        <v>169</v>
      </c>
      <c r="B184" s="7">
        <v>10</v>
      </c>
      <c r="C184" s="53"/>
    </row>
    <row r="185" spans="1:3" ht="12.75" x14ac:dyDescent="0.2">
      <c r="A185" s="6" t="s">
        <v>170</v>
      </c>
      <c r="B185" s="7">
        <v>16</v>
      </c>
      <c r="C185" s="53"/>
    </row>
    <row r="186" spans="1:3" ht="12.75" x14ac:dyDescent="0.2">
      <c r="A186" s="6" t="s">
        <v>171</v>
      </c>
      <c r="B186" s="7">
        <v>12</v>
      </c>
      <c r="C186" s="53"/>
    </row>
    <row r="187" spans="1:3" ht="12.75" x14ac:dyDescent="0.2">
      <c r="A187" s="6" t="s">
        <v>172</v>
      </c>
      <c r="B187" s="7">
        <v>16</v>
      </c>
    </row>
    <row r="188" spans="1:3" ht="12.75" x14ac:dyDescent="0.2">
      <c r="A188" s="53" t="s">
        <v>173</v>
      </c>
      <c r="B188" s="53">
        <v>16</v>
      </c>
    </row>
    <row r="189" spans="1:3" ht="12.75" x14ac:dyDescent="0.2">
      <c r="A189" s="53" t="s">
        <v>174</v>
      </c>
      <c r="B189" s="53">
        <v>16</v>
      </c>
    </row>
    <row r="190" spans="1:3" ht="12.75" x14ac:dyDescent="0.2">
      <c r="A190" s="53" t="s">
        <v>211</v>
      </c>
      <c r="B190" s="53">
        <v>1</v>
      </c>
    </row>
    <row r="191" spans="1:3" ht="12.75" x14ac:dyDescent="0.2">
      <c r="A191" s="53" t="s">
        <v>175</v>
      </c>
      <c r="B191" s="53">
        <v>16</v>
      </c>
    </row>
    <row r="192" spans="1:3" ht="12.75" x14ac:dyDescent="0.2">
      <c r="A192" s="53" t="s">
        <v>176</v>
      </c>
      <c r="B192" s="53">
        <v>3</v>
      </c>
    </row>
    <row r="193" spans="1:2" ht="12.75" x14ac:dyDescent="0.2">
      <c r="A193" s="53" t="s">
        <v>177</v>
      </c>
      <c r="B193" s="53">
        <v>3</v>
      </c>
    </row>
    <row r="194" spans="1:2" ht="12.75" x14ac:dyDescent="0.2">
      <c r="A194" s="53" t="s">
        <v>178</v>
      </c>
      <c r="B194" s="53">
        <v>16</v>
      </c>
    </row>
    <row r="195" spans="1:2" ht="12.75" x14ac:dyDescent="0.2">
      <c r="A195" s="53" t="s">
        <v>179</v>
      </c>
      <c r="B195" s="53">
        <v>5</v>
      </c>
    </row>
    <row r="196" spans="1:2" ht="12.75" x14ac:dyDescent="0.2">
      <c r="A196" s="53" t="s">
        <v>180</v>
      </c>
      <c r="B196" s="53">
        <v>7</v>
      </c>
    </row>
    <row r="197" spans="1:2" ht="12.75" x14ac:dyDescent="0.2">
      <c r="A197" s="53" t="s">
        <v>181</v>
      </c>
      <c r="B197" s="53">
        <v>15</v>
      </c>
    </row>
    <row r="198" spans="1:2" ht="12.75" x14ac:dyDescent="0.2">
      <c r="A198" s="53" t="s">
        <v>182</v>
      </c>
      <c r="B198" s="53">
        <v>13</v>
      </c>
    </row>
    <row r="199" spans="1:2" ht="12.75" x14ac:dyDescent="0.2">
      <c r="A199" s="53" t="s">
        <v>212</v>
      </c>
      <c r="B199" s="53">
        <v>1</v>
      </c>
    </row>
    <row r="200" spans="1:2" ht="12.75" x14ac:dyDescent="0.2">
      <c r="A200" s="53" t="s">
        <v>183</v>
      </c>
      <c r="B200" s="53">
        <v>1</v>
      </c>
    </row>
    <row r="201" spans="1:2" ht="12.75" x14ac:dyDescent="0.2">
      <c r="A201" s="53" t="s">
        <v>184</v>
      </c>
      <c r="B201" s="53">
        <v>16</v>
      </c>
    </row>
    <row r="202" spans="1:2" ht="12.75" x14ac:dyDescent="0.2">
      <c r="A202" s="53" t="s">
        <v>185</v>
      </c>
      <c r="B202" s="53">
        <v>10</v>
      </c>
    </row>
    <row r="203" spans="1:2" ht="12.75" x14ac:dyDescent="0.2">
      <c r="A203" s="53" t="s">
        <v>186</v>
      </c>
      <c r="B203" s="53">
        <v>11</v>
      </c>
    </row>
    <row r="204" spans="1:2" ht="12.75" x14ac:dyDescent="0.2">
      <c r="A204" s="53" t="s">
        <v>187</v>
      </c>
      <c r="B204" s="53">
        <v>16</v>
      </c>
    </row>
    <row r="205" spans="1:2" ht="12.75" x14ac:dyDescent="0.2">
      <c r="A205" s="53" t="s">
        <v>188</v>
      </c>
      <c r="B205" s="53">
        <v>7</v>
      </c>
    </row>
    <row r="206" spans="1:2" ht="12.75" x14ac:dyDescent="0.2">
      <c r="A206" s="53" t="s">
        <v>189</v>
      </c>
      <c r="B206" s="53">
        <v>2</v>
      </c>
    </row>
    <row r="207" spans="1:2" ht="12.75" x14ac:dyDescent="0.2">
      <c r="A207" s="53" t="s">
        <v>190</v>
      </c>
      <c r="B207" s="53">
        <v>15</v>
      </c>
    </row>
    <row r="208" spans="1:2" ht="12.75" x14ac:dyDescent="0.2">
      <c r="A208" s="53"/>
      <c r="B208" s="53"/>
    </row>
    <row r="209" spans="1:2" ht="12.75" x14ac:dyDescent="0.2">
      <c r="A209" s="53"/>
      <c r="B209" s="53"/>
    </row>
    <row r="210" spans="1:2" ht="12.75" x14ac:dyDescent="0.2">
      <c r="A210" s="53"/>
      <c r="B210" s="53"/>
    </row>
    <row r="211" spans="1:2" ht="12.75" x14ac:dyDescent="0.2">
      <c r="A211" s="53"/>
      <c r="B211" s="53"/>
    </row>
    <row r="212" spans="1:2" ht="12.75" x14ac:dyDescent="0.2">
      <c r="A212" s="53"/>
      <c r="B212" s="53"/>
    </row>
    <row r="213" spans="1:2" ht="12.75" x14ac:dyDescent="0.2">
      <c r="A213" s="53"/>
      <c r="B213" s="53"/>
    </row>
    <row r="214" spans="1:2" ht="12.75" x14ac:dyDescent="0.2">
      <c r="A214" s="53"/>
      <c r="B214" s="53"/>
    </row>
    <row r="215" spans="1:2" ht="12.75" x14ac:dyDescent="0.2">
      <c r="A215" s="53"/>
      <c r="B215" s="53"/>
    </row>
    <row r="216" spans="1:2" ht="12.75" x14ac:dyDescent="0.2">
      <c r="A216" s="53"/>
      <c r="B216" s="53"/>
    </row>
    <row r="217" spans="1:2" ht="12.75" x14ac:dyDescent="0.2">
      <c r="A217" s="53"/>
      <c r="B217" s="53"/>
    </row>
    <row r="218" spans="1:2" ht="12.75" x14ac:dyDescent="0.2">
      <c r="A218" s="53"/>
      <c r="B218" s="53"/>
    </row>
    <row r="219" spans="1:2" ht="12.75" x14ac:dyDescent="0.2">
      <c r="A219" s="53"/>
      <c r="B219" s="53"/>
    </row>
    <row r="220" spans="1:2" ht="12.75" x14ac:dyDescent="0.2">
      <c r="A220" s="53"/>
      <c r="B220" s="53"/>
    </row>
    <row r="221" spans="1:2" ht="12.75" x14ac:dyDescent="0.2">
      <c r="A221" s="53"/>
      <c r="B221" s="53"/>
    </row>
    <row r="222" spans="1:2" ht="12.75" x14ac:dyDescent="0.2">
      <c r="A222" s="53"/>
      <c r="B222" s="53"/>
    </row>
    <row r="223" spans="1:2" ht="12.75" x14ac:dyDescent="0.2">
      <c r="A223" s="53"/>
      <c r="B223" s="53"/>
    </row>
    <row r="224" spans="1:2" ht="12.75" x14ac:dyDescent="0.2">
      <c r="A224" s="53"/>
      <c r="B224" s="53"/>
    </row>
    <row r="225" spans="1:2" ht="12.75" x14ac:dyDescent="0.2">
      <c r="A225" s="53"/>
      <c r="B225" s="53"/>
    </row>
    <row r="226" spans="1:2" ht="12.75" x14ac:dyDescent="0.2">
      <c r="A226" s="53"/>
      <c r="B226" s="53"/>
    </row>
    <row r="227" spans="1:2" ht="12.75" x14ac:dyDescent="0.2">
      <c r="A227" s="53"/>
      <c r="B227" s="53"/>
    </row>
    <row r="228" spans="1:2" ht="12.75" x14ac:dyDescent="0.2">
      <c r="A228" s="53"/>
      <c r="B228" s="53"/>
    </row>
    <row r="229" spans="1:2" ht="12.75" x14ac:dyDescent="0.2">
      <c r="A229" s="53"/>
      <c r="B229" s="53"/>
    </row>
    <row r="230" spans="1:2" ht="12.75" x14ac:dyDescent="0.2">
      <c r="A230" s="53"/>
      <c r="B230" s="53"/>
    </row>
    <row r="231" spans="1:2" ht="12.75" x14ac:dyDescent="0.2">
      <c r="A231" s="53"/>
      <c r="B231" s="53"/>
    </row>
    <row r="232" spans="1:2" ht="12.75" x14ac:dyDescent="0.2">
      <c r="A232" s="53"/>
      <c r="B232" s="53"/>
    </row>
    <row r="233" spans="1:2" ht="12.75" x14ac:dyDescent="0.2">
      <c r="A233" s="53"/>
      <c r="B233" s="53"/>
    </row>
    <row r="234" spans="1:2" ht="12.75" x14ac:dyDescent="0.2">
      <c r="A234" s="53"/>
      <c r="B234" s="53"/>
    </row>
    <row r="235" spans="1:2" ht="12.75" x14ac:dyDescent="0.2">
      <c r="A235" s="53"/>
      <c r="B235" s="53"/>
    </row>
    <row r="236" spans="1:2" ht="12.75" x14ac:dyDescent="0.2">
      <c r="A236" s="53"/>
      <c r="B236" s="53"/>
    </row>
    <row r="237" spans="1:2" ht="12.75" x14ac:dyDescent="0.2">
      <c r="A237" s="53"/>
      <c r="B237" s="53"/>
    </row>
    <row r="238" spans="1:2" ht="12.75" x14ac:dyDescent="0.2">
      <c r="A238" s="53"/>
      <c r="B238" s="53"/>
    </row>
    <row r="239" spans="1:2" ht="12.75" x14ac:dyDescent="0.2">
      <c r="A239" s="53"/>
      <c r="B239" s="53"/>
    </row>
    <row r="240" spans="1:2" ht="12.75" x14ac:dyDescent="0.2">
      <c r="A240" s="53"/>
      <c r="B240" s="53"/>
    </row>
    <row r="241" spans="1:2" ht="12.75" x14ac:dyDescent="0.2">
      <c r="A241" s="53"/>
      <c r="B241" s="53"/>
    </row>
    <row r="242" spans="1:2" ht="12.75" x14ac:dyDescent="0.2">
      <c r="A242" s="53"/>
      <c r="B242" s="53"/>
    </row>
    <row r="243" spans="1:2" ht="12.75" x14ac:dyDescent="0.2">
      <c r="A243" s="53"/>
      <c r="B243" s="53"/>
    </row>
    <row r="244" spans="1:2" ht="12.75" x14ac:dyDescent="0.2">
      <c r="A244" s="53"/>
      <c r="B244" s="53"/>
    </row>
    <row r="245" spans="1:2" ht="12.75" x14ac:dyDescent="0.2">
      <c r="A245" s="53"/>
      <c r="B245" s="53"/>
    </row>
    <row r="246" spans="1:2" ht="12.75" x14ac:dyDescent="0.2">
      <c r="A246" s="53"/>
      <c r="B246" s="53"/>
    </row>
    <row r="247" spans="1:2" ht="12.75" x14ac:dyDescent="0.2">
      <c r="A247" s="53"/>
      <c r="B247" s="53"/>
    </row>
    <row r="248" spans="1:2" ht="12.75" x14ac:dyDescent="0.2">
      <c r="A248" s="53"/>
      <c r="B248" s="53"/>
    </row>
    <row r="249" spans="1:2" ht="12.75" x14ac:dyDescent="0.2">
      <c r="A249" s="53"/>
      <c r="B249" s="53"/>
    </row>
    <row r="250" spans="1:2" ht="12.75" x14ac:dyDescent="0.2">
      <c r="A250" s="53"/>
      <c r="B250" s="53"/>
    </row>
    <row r="251" spans="1:2" ht="12.75" x14ac:dyDescent="0.2">
      <c r="A251" s="53"/>
      <c r="B251" s="53"/>
    </row>
    <row r="252" spans="1:2" ht="12.75" x14ac:dyDescent="0.2">
      <c r="A252" s="53"/>
      <c r="B252" s="53"/>
    </row>
    <row r="253" spans="1:2" ht="12.75" x14ac:dyDescent="0.2">
      <c r="A253" s="53"/>
      <c r="B253" s="53"/>
    </row>
    <row r="254" spans="1:2" ht="12.75" x14ac:dyDescent="0.2">
      <c r="A254" s="53"/>
      <c r="B254" s="53"/>
    </row>
    <row r="255" spans="1:2" ht="12.75" x14ac:dyDescent="0.2">
      <c r="A255" s="53"/>
      <c r="B255" s="53"/>
    </row>
    <row r="256" spans="1:2" ht="12.75" x14ac:dyDescent="0.2">
      <c r="A256" s="53"/>
      <c r="B256" s="53"/>
    </row>
    <row r="257" spans="1:2" ht="12.75" x14ac:dyDescent="0.2">
      <c r="A257" s="53"/>
      <c r="B257" s="53"/>
    </row>
    <row r="258" spans="1:2" ht="12.75" x14ac:dyDescent="0.2">
      <c r="A258" s="53"/>
      <c r="B258" s="53"/>
    </row>
    <row r="259" spans="1:2" ht="12.75" x14ac:dyDescent="0.2">
      <c r="A259" s="53"/>
      <c r="B259" s="53"/>
    </row>
    <row r="260" spans="1:2" ht="12.75" x14ac:dyDescent="0.2">
      <c r="A260" s="53"/>
      <c r="B260" s="53"/>
    </row>
    <row r="261" spans="1:2" ht="12.75" x14ac:dyDescent="0.2">
      <c r="A261" s="53"/>
      <c r="B261" s="53"/>
    </row>
    <row r="262" spans="1:2" ht="12.75" x14ac:dyDescent="0.2">
      <c r="A262" s="53"/>
      <c r="B262" s="53"/>
    </row>
    <row r="263" spans="1:2" ht="12.75" x14ac:dyDescent="0.2">
      <c r="A263" s="53"/>
      <c r="B263" s="53"/>
    </row>
    <row r="264" spans="1:2" ht="12.75" x14ac:dyDescent="0.2">
      <c r="A264" s="53"/>
      <c r="B264" s="53"/>
    </row>
    <row r="265" spans="1:2" ht="12.75" x14ac:dyDescent="0.2">
      <c r="A265" s="53"/>
      <c r="B265" s="53"/>
    </row>
    <row r="266" spans="1:2" ht="12.75" x14ac:dyDescent="0.2">
      <c r="A266" s="53"/>
      <c r="B266" s="53"/>
    </row>
    <row r="267" spans="1:2" ht="12.75" x14ac:dyDescent="0.2">
      <c r="A267" s="53"/>
      <c r="B267" s="53"/>
    </row>
    <row r="268" spans="1:2" ht="12.75" x14ac:dyDescent="0.2">
      <c r="A268" s="53"/>
      <c r="B268" s="53"/>
    </row>
    <row r="269" spans="1:2" ht="12.75" x14ac:dyDescent="0.2">
      <c r="A269" s="53"/>
      <c r="B269" s="53"/>
    </row>
    <row r="270" spans="1:2" ht="12.75" x14ac:dyDescent="0.2">
      <c r="A270" s="53"/>
      <c r="B270" s="53"/>
    </row>
    <row r="271" spans="1:2" ht="12.75" x14ac:dyDescent="0.2">
      <c r="A271" s="53"/>
      <c r="B271" s="53"/>
    </row>
    <row r="272" spans="1:2" ht="12.75" x14ac:dyDescent="0.2">
      <c r="A272" s="53"/>
      <c r="B272" s="53"/>
    </row>
    <row r="273" spans="1:2" ht="12.75" x14ac:dyDescent="0.2">
      <c r="A273" s="53"/>
      <c r="B273" s="53"/>
    </row>
    <row r="274" spans="1:2" ht="12.75" x14ac:dyDescent="0.2">
      <c r="A274" s="53"/>
      <c r="B274" s="53"/>
    </row>
    <row r="275" spans="1:2" ht="12.75" x14ac:dyDescent="0.2">
      <c r="A275" s="53"/>
      <c r="B275" s="53"/>
    </row>
    <row r="276" spans="1:2" ht="12.75" x14ac:dyDescent="0.2">
      <c r="A276" s="53"/>
      <c r="B276" s="53"/>
    </row>
    <row r="277" spans="1:2" ht="12.75" x14ac:dyDescent="0.2">
      <c r="A277" s="53"/>
      <c r="B277" s="53"/>
    </row>
    <row r="278" spans="1:2" ht="12.75" x14ac:dyDescent="0.2">
      <c r="A278" s="53"/>
      <c r="B278" s="53"/>
    </row>
    <row r="279" spans="1:2" ht="12.75" x14ac:dyDescent="0.2">
      <c r="A279" s="53"/>
      <c r="B279" s="53"/>
    </row>
    <row r="280" spans="1:2" ht="12.75" x14ac:dyDescent="0.2">
      <c r="A280" s="53"/>
      <c r="B280" s="53"/>
    </row>
    <row r="281" spans="1:2" ht="12.75" x14ac:dyDescent="0.2">
      <c r="A281" s="53"/>
      <c r="B281" s="53"/>
    </row>
    <row r="282" spans="1:2" ht="12.75" x14ac:dyDescent="0.2">
      <c r="A282" s="53"/>
      <c r="B282" s="5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rastit</vt:lpstr>
      <vt:lpstr>historia</vt:lpstr>
    </vt:vector>
  </TitlesOfParts>
  <Company>Oulun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Biologian laitos/Esa Hohtola</dc:creator>
  <cp:lastModifiedBy>Harry Nyström</cp:lastModifiedBy>
  <cp:lastPrinted>2016-07-29T20:56:33Z</cp:lastPrinted>
  <dcterms:created xsi:type="dcterms:W3CDTF">2000-05-10T01:53:11Z</dcterms:created>
  <dcterms:modified xsi:type="dcterms:W3CDTF">2018-08-13T11:32:20Z</dcterms:modified>
</cp:coreProperties>
</file>