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ly\rallit\v2016\"/>
    </mc:Choice>
  </mc:AlternateContent>
  <bookViews>
    <workbookView xWindow="0" yWindow="0" windowWidth="16290" windowHeight="10245"/>
  </bookViews>
  <sheets>
    <sheet name="Taul1" sheetId="1" r:id="rId1"/>
    <sheet name="Taul2" sheetId="2" r:id="rId2"/>
    <sheet name="Taul3" sheetId="3" r:id="rId3"/>
  </sheets>
  <definedNames>
    <definedName name="_xlnm.Print_Area" localSheetId="0">Taul1!$1:$1048576</definedName>
    <definedName name="_xlnm.Print_Titles" localSheetId="0">Taul1!$1:$2</definedName>
  </definedNames>
  <calcPr calcId="152511" fullCalcOnLoad="1"/>
</workbook>
</file>

<file path=xl/calcChain.xml><?xml version="1.0" encoding="utf-8"?>
<calcChain xmlns="http://schemas.openxmlformats.org/spreadsheetml/2006/main">
  <c r="E229" i="1" l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D229" i="1"/>
  <c r="C229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C236" i="1"/>
  <c r="D128" i="1"/>
  <c r="D129" i="1" s="1"/>
  <c r="E128" i="1"/>
  <c r="E129" i="1" s="1"/>
  <c r="F128" i="1"/>
  <c r="F129" i="1" s="1"/>
  <c r="G128" i="1"/>
  <c r="G129" i="1" s="1"/>
  <c r="H128" i="1"/>
  <c r="H129" i="1"/>
  <c r="I128" i="1"/>
  <c r="I129" i="1" s="1"/>
  <c r="J128" i="1"/>
  <c r="J129" i="1" s="1"/>
  <c r="J130" i="1" s="1"/>
  <c r="J141" i="1" s="1"/>
  <c r="K128" i="1"/>
  <c r="K129" i="1" s="1"/>
  <c r="L128" i="1"/>
  <c r="L129" i="1" s="1"/>
  <c r="M128" i="1"/>
  <c r="M129" i="1" s="1"/>
  <c r="N128" i="1"/>
  <c r="N129" i="1"/>
  <c r="O128" i="1"/>
  <c r="O129" i="1" s="1"/>
  <c r="P128" i="1"/>
  <c r="P129" i="1" s="1"/>
  <c r="Q128" i="1"/>
  <c r="Q129" i="1"/>
  <c r="R128" i="1"/>
  <c r="R129" i="1" s="1"/>
  <c r="S128" i="1"/>
  <c r="S129" i="1" s="1"/>
  <c r="C128" i="1"/>
  <c r="C129" i="1" s="1"/>
  <c r="T73" i="1"/>
  <c r="S165" i="1"/>
  <c r="R84" i="1"/>
  <c r="R85" i="1" s="1"/>
  <c r="R165" i="1"/>
  <c r="R189" i="1"/>
  <c r="R213" i="1"/>
  <c r="S84" i="1"/>
  <c r="S85" i="1"/>
  <c r="P213" i="1"/>
  <c r="Q213" i="1"/>
  <c r="P189" i="1"/>
  <c r="Q189" i="1"/>
  <c r="P165" i="1"/>
  <c r="Q165" i="1"/>
  <c r="P84" i="1"/>
  <c r="P85" i="1" s="1"/>
  <c r="Q84" i="1"/>
  <c r="Q85" i="1" s="1"/>
  <c r="Q130" i="1" s="1"/>
  <c r="Q141" i="1" s="1"/>
  <c r="T124" i="1"/>
  <c r="T96" i="1"/>
  <c r="T89" i="1"/>
  <c r="D84" i="1"/>
  <c r="D85" i="1" s="1"/>
  <c r="E84" i="1"/>
  <c r="E85" i="1"/>
  <c r="F84" i="1"/>
  <c r="F85" i="1" s="1"/>
  <c r="G84" i="1"/>
  <c r="G85" i="1" s="1"/>
  <c r="H84" i="1"/>
  <c r="H85" i="1" s="1"/>
  <c r="I84" i="1"/>
  <c r="I85" i="1" s="1"/>
  <c r="J84" i="1"/>
  <c r="J85" i="1" s="1"/>
  <c r="K84" i="1"/>
  <c r="K85" i="1" s="1"/>
  <c r="L84" i="1"/>
  <c r="L85" i="1" s="1"/>
  <c r="M84" i="1"/>
  <c r="M85" i="1" s="1"/>
  <c r="N84" i="1"/>
  <c r="N85" i="1" s="1"/>
  <c r="O84" i="1"/>
  <c r="O85" i="1" s="1"/>
  <c r="C84" i="1"/>
  <c r="C85" i="1" s="1"/>
  <c r="T118" i="1"/>
  <c r="T119" i="1"/>
  <c r="T99" i="1"/>
  <c r="T100" i="1"/>
  <c r="T101" i="1"/>
  <c r="T102" i="1"/>
  <c r="T103" i="1"/>
  <c r="T104" i="1"/>
  <c r="T105" i="1"/>
  <c r="T106" i="1"/>
  <c r="T107" i="1"/>
  <c r="T108" i="1"/>
  <c r="T112" i="1"/>
  <c r="T109" i="1"/>
  <c r="T110" i="1"/>
  <c r="T91" i="1"/>
  <c r="T92" i="1"/>
  <c r="T93" i="1"/>
  <c r="T97" i="1"/>
  <c r="S213" i="1"/>
  <c r="S189" i="1"/>
  <c r="O213" i="1"/>
  <c r="O189" i="1"/>
  <c r="O165" i="1"/>
  <c r="N213" i="1"/>
  <c r="N189" i="1"/>
  <c r="N165" i="1"/>
  <c r="M213" i="1"/>
  <c r="M189" i="1"/>
  <c r="M165" i="1"/>
  <c r="L213" i="1"/>
  <c r="L189" i="1"/>
  <c r="L165" i="1"/>
  <c r="K213" i="1"/>
  <c r="K189" i="1"/>
  <c r="K165" i="1"/>
  <c r="J213" i="1"/>
  <c r="J189" i="1"/>
  <c r="J165" i="1"/>
  <c r="I213" i="1"/>
  <c r="I189" i="1"/>
  <c r="I165" i="1"/>
  <c r="H213" i="1"/>
  <c r="H189" i="1"/>
  <c r="H165" i="1"/>
  <c r="G213" i="1"/>
  <c r="G189" i="1"/>
  <c r="G165" i="1"/>
  <c r="F213" i="1"/>
  <c r="F189" i="1"/>
  <c r="F165" i="1"/>
  <c r="E213" i="1"/>
  <c r="E189" i="1"/>
  <c r="E165" i="1"/>
  <c r="D213" i="1"/>
  <c r="D189" i="1"/>
  <c r="D165" i="1"/>
  <c r="C213" i="1"/>
  <c r="C189" i="1"/>
  <c r="C165" i="1"/>
  <c r="T235" i="1"/>
  <c r="T234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0" i="1"/>
  <c r="T139" i="1"/>
  <c r="T138" i="1"/>
  <c r="T137" i="1"/>
  <c r="T136" i="1"/>
  <c r="T135" i="1"/>
  <c r="T134" i="1"/>
  <c r="T133" i="1"/>
  <c r="T94" i="1"/>
  <c r="T18" i="1"/>
  <c r="T95" i="1"/>
  <c r="T4" i="1"/>
  <c r="T5" i="1"/>
  <c r="T88" i="1"/>
  <c r="T6" i="1"/>
  <c r="T7" i="1"/>
  <c r="T8" i="1"/>
  <c r="T9" i="1"/>
  <c r="T10" i="1"/>
  <c r="T11" i="1"/>
  <c r="T12" i="1"/>
  <c r="T13" i="1"/>
  <c r="T90" i="1"/>
  <c r="T14" i="1"/>
  <c r="T15" i="1"/>
  <c r="T16" i="1"/>
  <c r="T19" i="1"/>
  <c r="T98" i="1"/>
  <c r="T17" i="1"/>
  <c r="T20" i="1"/>
  <c r="T21" i="1"/>
  <c r="T22" i="1"/>
  <c r="T23" i="1"/>
  <c r="T24" i="1"/>
  <c r="T26" i="1"/>
  <c r="T27" i="1"/>
  <c r="T28" i="1"/>
  <c r="T29" i="1"/>
  <c r="T30" i="1"/>
  <c r="T31" i="1"/>
  <c r="T32" i="1"/>
  <c r="T33" i="1"/>
  <c r="T25" i="1"/>
  <c r="T34" i="1"/>
  <c r="T35" i="1"/>
  <c r="T36" i="1"/>
  <c r="T37" i="1"/>
  <c r="T38" i="1"/>
  <c r="T39" i="1"/>
  <c r="T40" i="1"/>
  <c r="T111" i="1"/>
  <c r="T41" i="1"/>
  <c r="T42" i="1"/>
  <c r="T43" i="1"/>
  <c r="T113" i="1"/>
  <c r="T44" i="1"/>
  <c r="T114" i="1"/>
  <c r="T115" i="1"/>
  <c r="T45" i="1"/>
  <c r="T46" i="1"/>
  <c r="T47" i="1"/>
  <c r="T48" i="1"/>
  <c r="T49" i="1"/>
  <c r="T50" i="1"/>
  <c r="T51" i="1"/>
  <c r="T52" i="1"/>
  <c r="T116" i="1"/>
  <c r="T53" i="1"/>
  <c r="T54" i="1"/>
  <c r="T55" i="1"/>
  <c r="T56" i="1"/>
  <c r="T117" i="1"/>
  <c r="T57" i="1"/>
  <c r="T58" i="1"/>
  <c r="T59" i="1"/>
  <c r="T60" i="1"/>
  <c r="T62" i="1"/>
  <c r="T61" i="1"/>
  <c r="T120" i="1"/>
  <c r="T63" i="1"/>
  <c r="T121" i="1"/>
  <c r="T64" i="1"/>
  <c r="T65" i="1"/>
  <c r="T66" i="1"/>
  <c r="T67" i="1"/>
  <c r="T68" i="1"/>
  <c r="T122" i="1"/>
  <c r="T69" i="1"/>
  <c r="T70" i="1"/>
  <c r="T71" i="1"/>
  <c r="T72" i="1"/>
  <c r="T74" i="1"/>
  <c r="T75" i="1"/>
  <c r="T76" i="1"/>
  <c r="T77" i="1"/>
  <c r="T78" i="1"/>
  <c r="T123" i="1"/>
  <c r="T79" i="1"/>
  <c r="T125" i="1"/>
  <c r="T126" i="1"/>
  <c r="T80" i="1"/>
  <c r="T127" i="1"/>
  <c r="T81" i="1"/>
  <c r="T82" i="1"/>
  <c r="T83" i="1"/>
  <c r="H130" i="1" l="1"/>
  <c r="H141" i="1" s="1"/>
  <c r="H144" i="1" s="1"/>
  <c r="D130" i="1"/>
  <c r="D141" i="1" s="1"/>
  <c r="D144" i="1" s="1"/>
  <c r="R130" i="1"/>
  <c r="R141" i="1" s="1"/>
  <c r="R144" i="1" s="1"/>
  <c r="I130" i="1"/>
  <c r="I141" i="1" s="1"/>
  <c r="I166" i="1" s="1"/>
  <c r="C130" i="1"/>
  <c r="C141" i="1" s="1"/>
  <c r="Q144" i="1"/>
  <c r="Q166" i="1"/>
  <c r="Q168" i="1" s="1"/>
  <c r="H166" i="1"/>
  <c r="H168" i="1" s="1"/>
  <c r="D166" i="1"/>
  <c r="E130" i="1"/>
  <c r="E141" i="1" s="1"/>
  <c r="E144" i="1" s="1"/>
  <c r="O130" i="1"/>
  <c r="O141" i="1" s="1"/>
  <c r="O166" i="1" s="1"/>
  <c r="G130" i="1"/>
  <c r="G141" i="1" s="1"/>
  <c r="G144" i="1" s="1"/>
  <c r="S130" i="1"/>
  <c r="S141" i="1" s="1"/>
  <c r="S166" i="1" s="1"/>
  <c r="N130" i="1"/>
  <c r="N141" i="1" s="1"/>
  <c r="N166" i="1" s="1"/>
  <c r="N168" i="1" s="1"/>
  <c r="L130" i="1"/>
  <c r="L141" i="1" s="1"/>
  <c r="L144" i="1" s="1"/>
  <c r="S144" i="1"/>
  <c r="J144" i="1"/>
  <c r="J166" i="1"/>
  <c r="P130" i="1"/>
  <c r="P141" i="1" s="1"/>
  <c r="R166" i="1"/>
  <c r="F130" i="1"/>
  <c r="F141" i="1" s="1"/>
  <c r="D168" i="1"/>
  <c r="D190" i="1"/>
  <c r="H190" i="1"/>
  <c r="M130" i="1"/>
  <c r="M141" i="1" s="1"/>
  <c r="K130" i="1"/>
  <c r="K141" i="1" s="1"/>
  <c r="K144" i="1" s="1"/>
  <c r="I168" i="1" l="1"/>
  <c r="I190" i="1"/>
  <c r="I192" i="1" s="1"/>
  <c r="L166" i="1"/>
  <c r="L190" i="1" s="1"/>
  <c r="I144" i="1"/>
  <c r="O144" i="1"/>
  <c r="E166" i="1"/>
  <c r="C144" i="1"/>
  <c r="C166" i="1"/>
  <c r="L168" i="1"/>
  <c r="N144" i="1"/>
  <c r="Q190" i="1"/>
  <c r="Q192" i="1" s="1"/>
  <c r="G166" i="1"/>
  <c r="I214" i="1"/>
  <c r="S190" i="1"/>
  <c r="S168" i="1"/>
  <c r="H214" i="1"/>
  <c r="H192" i="1"/>
  <c r="D192" i="1"/>
  <c r="D214" i="1"/>
  <c r="P166" i="1"/>
  <c r="P144" i="1"/>
  <c r="M166" i="1"/>
  <c r="M144" i="1"/>
  <c r="F144" i="1"/>
  <c r="F166" i="1"/>
  <c r="E168" i="1"/>
  <c r="E190" i="1"/>
  <c r="Q214" i="1"/>
  <c r="J190" i="1"/>
  <c r="J168" i="1"/>
  <c r="K166" i="1"/>
  <c r="R190" i="1"/>
  <c r="R168" i="1"/>
  <c r="N190" i="1"/>
  <c r="O168" i="1"/>
  <c r="O190" i="1"/>
  <c r="C190" i="1" l="1"/>
  <c r="C168" i="1"/>
  <c r="G190" i="1"/>
  <c r="G168" i="1"/>
  <c r="L192" i="1"/>
  <c r="L214" i="1"/>
  <c r="Q216" i="1"/>
  <c r="Q230" i="1"/>
  <c r="P168" i="1"/>
  <c r="P190" i="1"/>
  <c r="R214" i="1"/>
  <c r="R192" i="1"/>
  <c r="E214" i="1"/>
  <c r="E192" i="1"/>
  <c r="D216" i="1"/>
  <c r="D230" i="1"/>
  <c r="I216" i="1"/>
  <c r="I230" i="1"/>
  <c r="K190" i="1"/>
  <c r="K168" i="1"/>
  <c r="M168" i="1"/>
  <c r="M190" i="1"/>
  <c r="S214" i="1"/>
  <c r="S192" i="1"/>
  <c r="J192" i="1"/>
  <c r="J214" i="1"/>
  <c r="H216" i="1"/>
  <c r="H230" i="1"/>
  <c r="O192" i="1"/>
  <c r="O214" i="1"/>
  <c r="N214" i="1"/>
  <c r="N192" i="1"/>
  <c r="F190" i="1"/>
  <c r="F168" i="1"/>
  <c r="G214" i="1" l="1"/>
  <c r="G192" i="1"/>
  <c r="L216" i="1"/>
  <c r="L230" i="1"/>
  <c r="C192" i="1"/>
  <c r="C214" i="1"/>
  <c r="I233" i="1"/>
  <c r="I237" i="1"/>
  <c r="F192" i="1"/>
  <c r="F214" i="1"/>
  <c r="J216" i="1"/>
  <c r="J230" i="1"/>
  <c r="D233" i="1"/>
  <c r="D237" i="1"/>
  <c r="Q233" i="1"/>
  <c r="Q237" i="1"/>
  <c r="H233" i="1"/>
  <c r="H237" i="1"/>
  <c r="M214" i="1"/>
  <c r="M192" i="1"/>
  <c r="P192" i="1"/>
  <c r="P214" i="1"/>
  <c r="E216" i="1"/>
  <c r="E230" i="1"/>
  <c r="O216" i="1"/>
  <c r="O230" i="1"/>
  <c r="N216" i="1"/>
  <c r="N230" i="1"/>
  <c r="S216" i="1"/>
  <c r="S230" i="1"/>
  <c r="K192" i="1"/>
  <c r="K214" i="1"/>
  <c r="R216" i="1"/>
  <c r="R230" i="1"/>
  <c r="L233" i="1" l="1"/>
  <c r="L237" i="1"/>
  <c r="C216" i="1"/>
  <c r="C230" i="1"/>
  <c r="G216" i="1"/>
  <c r="G230" i="1"/>
  <c r="R233" i="1"/>
  <c r="R237" i="1"/>
  <c r="O233" i="1"/>
  <c r="O237" i="1"/>
  <c r="J233" i="1"/>
  <c r="J237" i="1"/>
  <c r="M216" i="1"/>
  <c r="M230" i="1"/>
  <c r="K216" i="1"/>
  <c r="K230" i="1"/>
  <c r="F216" i="1"/>
  <c r="F230" i="1"/>
  <c r="S233" i="1"/>
  <c r="S237" i="1"/>
  <c r="E237" i="1"/>
  <c r="E233" i="1"/>
  <c r="N233" i="1"/>
  <c r="N237" i="1"/>
  <c r="P216" i="1"/>
  <c r="P230" i="1"/>
  <c r="C233" i="1" l="1"/>
  <c r="C237" i="1"/>
  <c r="G233" i="1"/>
  <c r="G237" i="1"/>
  <c r="P233" i="1"/>
  <c r="P237" i="1"/>
  <c r="F233" i="1"/>
  <c r="F237" i="1"/>
  <c r="K233" i="1"/>
  <c r="K237" i="1"/>
  <c r="M237" i="1"/>
  <c r="M233" i="1"/>
</calcChain>
</file>

<file path=xl/sharedStrings.xml><?xml version="1.0" encoding="utf-8"?>
<sst xmlns="http://schemas.openxmlformats.org/spreadsheetml/2006/main" count="300" uniqueCount="222">
  <si>
    <t>Kuikka</t>
  </si>
  <si>
    <t>Silkkiuikku</t>
  </si>
  <si>
    <t>Mustakurkku-uikku</t>
  </si>
  <si>
    <t>Laulujoutsen</t>
  </si>
  <si>
    <t>Merihanhi</t>
  </si>
  <si>
    <t>Ristisorsa</t>
  </si>
  <si>
    <t>Haapana</t>
  </si>
  <si>
    <t>Tavi</t>
  </si>
  <si>
    <t>Sinisorsa</t>
  </si>
  <si>
    <t>Jouhisorsa</t>
  </si>
  <si>
    <t>Heinätavi</t>
  </si>
  <si>
    <t>Lapasorsa</t>
  </si>
  <si>
    <t>Tukkasotka</t>
  </si>
  <si>
    <t>Mustalintu</t>
  </si>
  <si>
    <t>Pilkkasiipi</t>
  </si>
  <si>
    <t>Telkkä</t>
  </si>
  <si>
    <t>Tukkakoskelo</t>
  </si>
  <si>
    <t>Isokoskelo</t>
  </si>
  <si>
    <t>Ruskosuohaukka</t>
  </si>
  <si>
    <t>Sinisuohaukka</t>
  </si>
  <si>
    <t>Tuulihaukka</t>
  </si>
  <si>
    <t>Teeri</t>
  </si>
  <si>
    <t>Fasaani</t>
  </si>
  <si>
    <t>Nokikana</t>
  </si>
  <si>
    <t>Kurki</t>
  </si>
  <si>
    <t>Meriharakka</t>
  </si>
  <si>
    <t>Pikkutylli</t>
  </si>
  <si>
    <t>Tylli</t>
  </si>
  <si>
    <t>Töyhtöhyyppä</t>
  </si>
  <si>
    <t>Lapinsirri</t>
  </si>
  <si>
    <t>Suosirri</t>
  </si>
  <si>
    <t>Suokukko</t>
  </si>
  <si>
    <t>Taivaanvuohi</t>
  </si>
  <si>
    <t>Lehtokurppa</t>
  </si>
  <si>
    <t>Mustapyrstökuiri</t>
  </si>
  <si>
    <t>Pikkukuovi</t>
  </si>
  <si>
    <t>Punajalkaviklo</t>
  </si>
  <si>
    <t>Valkoviklo</t>
  </si>
  <si>
    <t>Metsäviklo</t>
  </si>
  <si>
    <t>Liro</t>
  </si>
  <si>
    <t>Rantasipi</t>
  </si>
  <si>
    <t>Karikukko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</si>
  <si>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</si>
  <si>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</si>
  <si>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</si>
  <si>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</si>
  <si>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</si>
  <si>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</si>
  <si>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</si>
  <si>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</si>
  <si>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</si>
  <si>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Pikkutiira</t>
  </si>
  <si>
    <t>Kesykyyhky</t>
  </si>
  <si>
    <t>Sepelkyyhky</t>
  </si>
  <si>
    <t>Käki</t>
  </si>
  <si>
    <t>Suopöllö</t>
  </si>
  <si>
    <t>Tervapääsky</t>
  </si>
  <si>
    <t>Käenpiika</t>
  </si>
  <si>
    <t>Käpytikka</t>
  </si>
  <si>
    <t>Kiuru</t>
  </si>
  <si>
    <t>Törmäpääsky</t>
  </si>
  <si>
    <t>Haarapääsky</t>
  </si>
  <si>
    <t>Räystäspääsky</t>
  </si>
  <si>
    <t>Metsäkirvinen</t>
  </si>
  <si>
    <t>Niittykirvinen</t>
  </si>
  <si>
    <t>Keltavästäräkki</t>
  </si>
  <si>
    <t>Västäräkki</t>
  </si>
  <si>
    <t>Rautiainen</t>
  </si>
  <si>
    <t>Punarinta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</si>
  <si>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</si>
  <si>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</si>
  <si>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</si>
  <si>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</si>
  <si>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</si>
  <si>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</si>
  <si>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</si>
  <si>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Ruokokerttunen</t>
  </si>
  <si>
    <t>Hernekerttu</t>
  </si>
  <si>
    <t>Lehtokerttu</t>
  </si>
  <si>
    <t>Tiltaltti</t>
  </si>
  <si>
    <t>Pajulintu</t>
  </si>
  <si>
    <t>Hippiäinen</t>
  </si>
  <si>
    <t>Harmaasieppo</t>
  </si>
  <si>
    <t>Kirjosieppo</t>
  </si>
  <si>
    <t>Hömötiainen</t>
  </si>
  <si>
    <t>Sinitiainen</t>
  </si>
  <si>
    <t>Talitiainen</t>
  </si>
  <si>
    <t>Närhi</t>
  </si>
  <si>
    <t>Harakka</t>
  </si>
  <si>
    <t>Naakka</t>
  </si>
  <si>
    <t>Mustavaris</t>
  </si>
  <si>
    <t>Varis</t>
  </si>
  <si>
    <t>Korppi</t>
  </si>
  <si>
    <t>Kottarainen</t>
  </si>
  <si>
    <t>Varpunen</t>
  </si>
  <si>
    <t>Peippo</t>
  </si>
  <si>
    <t>Järripeippo</t>
  </si>
  <si>
    <t>Viherpeippo</t>
  </si>
  <si>
    <t>Vihervarpunen</t>
  </si>
  <si>
    <t>Urpiainen</t>
  </si>
  <si>
    <t>Pikkukäpylintu</t>
  </si>
  <si>
    <t>Punavarpunen</t>
  </si>
  <si>
    <t>Punatulkku</t>
  </si>
  <si>
    <t>Keltasirkku</t>
  </si>
  <si>
    <t>Peltosirkku</t>
  </si>
  <si>
    <t>Pajusirkku</t>
  </si>
  <si>
    <t>Yht.</t>
  </si>
  <si>
    <t>Peruslajit I  Yht.</t>
  </si>
  <si>
    <t>Peruslajit II  Yht.</t>
  </si>
  <si>
    <t>Peruslajit I+II Yht.</t>
  </si>
  <si>
    <t>sp / vel-lajit</t>
  </si>
  <si>
    <t>Ponnistustaso</t>
  </si>
  <si>
    <t>Tilanne edeltä</t>
  </si>
  <si>
    <t>Välisumma</t>
  </si>
  <si>
    <t>Tilanne etenee</t>
  </si>
  <si>
    <t>Lopputulos</t>
  </si>
  <si>
    <t>Sijoitus</t>
  </si>
  <si>
    <t>Puutteet I Yht.</t>
  </si>
  <si>
    <t>Puutteet II Yht.</t>
  </si>
  <si>
    <t>Kaulushaikara</t>
  </si>
  <si>
    <t>Sirittäjä</t>
  </si>
  <si>
    <t>Uivelo</t>
  </si>
  <si>
    <t>Kaakkuri</t>
  </si>
  <si>
    <t>Kapustarinta</t>
  </si>
  <si>
    <t>Vesipääsky</t>
  </si>
  <si>
    <t>Merikihu</t>
  </si>
  <si>
    <t>Turkinkyyhky</t>
  </si>
  <si>
    <t>Kulorastas</t>
  </si>
  <si>
    <t>Pikkuvarpunen</t>
  </si>
  <si>
    <t>Merimetso</t>
  </si>
  <si>
    <t>Kuovi</t>
  </si>
  <si>
    <t>Merikotka</t>
  </si>
  <si>
    <t>Uuttukyyhky</t>
  </si>
  <si>
    <t>Lähenee loppua</t>
  </si>
  <si>
    <t>Joukkue/ Laji 2016</t>
  </si>
  <si>
    <t>Gavia sp</t>
  </si>
  <si>
    <t>anser sp - merihanhi</t>
  </si>
  <si>
    <t>keskikokoinen sirri</t>
  </si>
  <si>
    <t>kiljukotkalaji</t>
  </si>
  <si>
    <t>Kyhmyjoutsen</t>
  </si>
  <si>
    <t>metsähanhi</t>
  </si>
  <si>
    <t>nuolihaukka</t>
  </si>
  <si>
    <t>mustapääkerttu</t>
  </si>
  <si>
    <t>valkoposkihanhi</t>
  </si>
  <si>
    <t>harmaasorsa</t>
  </si>
  <si>
    <t>ruisrääkkä</t>
  </si>
  <si>
    <t>pensaskerttu</t>
  </si>
  <si>
    <t>härkälintu</t>
  </si>
  <si>
    <t>kanadanhanhi</t>
  </si>
  <si>
    <t>palokärki</t>
  </si>
  <si>
    <t>hemppo</t>
  </si>
  <si>
    <t>pyy</t>
  </si>
  <si>
    <t>lampiviklo</t>
  </si>
  <si>
    <t>luhtahuitti</t>
  </si>
  <si>
    <t>peukaloinen</t>
  </si>
  <si>
    <t>varpushaukka</t>
  </si>
  <si>
    <t>satakieli</t>
  </si>
  <si>
    <t>pikkulepinkäinen</t>
  </si>
  <si>
    <t>puukiipijä</t>
  </si>
  <si>
    <t>peltopyy</t>
  </si>
  <si>
    <t>kangaskiuru</t>
  </si>
  <si>
    <t>jalohaikara</t>
  </si>
  <si>
    <t>mustaviklo</t>
  </si>
  <si>
    <t>jänkäkurppa</t>
  </si>
  <si>
    <t>rantakurvi</t>
  </si>
  <si>
    <t>kiljukotka</t>
  </si>
  <si>
    <t>töyhtötiainen</t>
  </si>
  <si>
    <t>kuusitiainen</t>
  </si>
  <si>
    <t>alli</t>
  </si>
  <si>
    <t>arosuohaukka</t>
  </si>
  <si>
    <t>viitakerttunen</t>
  </si>
  <si>
    <t>sääksi</t>
  </si>
  <si>
    <t>viirupöllö</t>
  </si>
  <si>
    <t>mehiläishaukka</t>
  </si>
  <si>
    <t>x</t>
  </si>
  <si>
    <t>tikli</t>
  </si>
  <si>
    <t>punasotka</t>
  </si>
  <si>
    <t>pikkusirri</t>
  </si>
  <si>
    <t>hiirihaukka</t>
  </si>
  <si>
    <t>pohjantikka</t>
  </si>
  <si>
    <t>jänkäsirriäinen</t>
  </si>
  <si>
    <t>isolepinkäinen</t>
  </si>
  <si>
    <t>kanahaukka</t>
  </si>
  <si>
    <t>tundrakurmitsa</t>
  </si>
  <si>
    <t>harmaahaikara</t>
  </si>
  <si>
    <t>pikkutikka</t>
  </si>
  <si>
    <t>sitruunavästäräkki</t>
  </si>
  <si>
    <t>mustatiira</t>
  </si>
  <si>
    <t>riskilä</t>
  </si>
  <si>
    <t>punakuiri</t>
  </si>
  <si>
    <t>piekana</t>
  </si>
  <si>
    <t>ruokki</t>
  </si>
  <si>
    <t>hietatiira</t>
  </si>
  <si>
    <t>varpuspöllö</t>
  </si>
  <si>
    <t>luhtakana</t>
  </si>
  <si>
    <t>muuttohaukka</t>
  </si>
  <si>
    <t>metso</t>
  </si>
  <si>
    <t>huuhkaja</t>
  </si>
  <si>
    <t>pensassirkkalintu</t>
  </si>
  <si>
    <t>niittysuohaukka</t>
  </si>
  <si>
    <t>lapinpöllö</t>
  </si>
  <si>
    <t>sarvipöllö</t>
  </si>
  <si>
    <t>tilhi</t>
  </si>
  <si>
    <t>isokäpylintu</t>
  </si>
  <si>
    <t>nokkavarpunen</t>
  </si>
  <si>
    <t>pikkusieppo</t>
  </si>
  <si>
    <t>maakotka</t>
  </si>
  <si>
    <t>idänuunilintu</t>
  </si>
  <si>
    <t>valkoselkätikka</t>
  </si>
  <si>
    <t>viiriäinen</t>
  </si>
  <si>
    <t>isosirri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</si>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</sst>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158749</xdr:colOff>
      <xdr:row>239</xdr:row>
      <xdr:rowOff>134939</xdr:rowOff>
    </xdr:from>
    <xdr:to>
      <xdr:col>21</xdr:col>
      <xdr:colOff>15874</xdr:colOff>
      <xdr:row>254</xdr:row>
      <xdr:rowOff>1</xdr:rowOff>
    </xdr:to>
    <xdr:sp macro="" textlink="">
      <xdr:nvSpPr>
        <xdr:cNvPr id="2" name="Tekstiruutu 1"/>
        <xdr:cNvSpPr txBox="1"/>
      </xdr:nvSpPr>
      <xdr:spPr>
        <a:xfrm>
          <a:off x="158749" y="39362064"/>
          <a:ext cx="6048375" cy="22463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1 Kuria rallissa Petri Lampila, Harri Taavetti, Antti Peuna, Kari Soilevaara</a:t>
          </a:r>
        </a:p>
        <a:p>
          <a:r>
            <a:rPr lang="fi-FI" sz="1100"/>
            <a:t>2 Nuotit hukassa Liisa Ojanen, Irma Hautala, Seija Rannikko</a:t>
          </a:r>
        </a:p>
        <a:p>
          <a:r>
            <a:rPr lang="fi-FI" sz="1100"/>
            <a:t>3 Vartti-eko Antti Rönkä, Nelli Rönkä, Esa Boren </a:t>
          </a:r>
        </a:p>
        <a:p>
          <a:r>
            <a:rPr lang="fi-FI" sz="1100"/>
            <a:t>4 Miikka &amp; kolme kuuroa  Tapani Tapio, Veli-Pekka Honkanen, Erkki Sarviaho, Miikka Leinonen</a:t>
          </a:r>
        </a:p>
        <a:p>
          <a:r>
            <a:rPr lang="fi-FI" sz="1100"/>
            <a:t>5 Susijengi Ville Suorsa, Kalle Hiekkanen, Pauli-Pekka Österberg, Jukka Österberg</a:t>
          </a:r>
        </a:p>
        <a:p>
          <a:r>
            <a:rPr lang="fi-FI" sz="1100"/>
            <a:t>6 Karhukopla Jukka Hautamäki, Hannu Savikangas, Antero Kurikka</a:t>
          </a:r>
        </a:p>
        <a:p>
          <a:r>
            <a:rPr lang="fi-FI" sz="1100"/>
            <a:t>7 Jatkoilla Heikki Tuohimaa, Tuomas Väyrynen, Vesa Heikkilä</a:t>
          </a:r>
        </a:p>
        <a:p>
          <a:r>
            <a:rPr lang="fi-FI" sz="1100"/>
            <a:t>8 Kohtuuden ystävät Jukka Piispanen, Toni Eskelin, Sami Timonen, Esa Hohtola, Esko Strömmer</a:t>
          </a:r>
        </a:p>
        <a:p>
          <a:r>
            <a:rPr lang="fi-FI" sz="1100"/>
            <a:t>9 ##tun Emut Harry Nyström, Janne Aalto, Pirkka Aalto, Miska Loippo</a:t>
          </a:r>
        </a:p>
        <a:p>
          <a:r>
            <a:rPr lang="fi-FI" sz="1100"/>
            <a:t>10   Jukka Hauru, Juhani Suni, Kari Varpenius</a:t>
          </a:r>
        </a:p>
        <a:p>
          <a:r>
            <a:rPr lang="fi-FI" sz="1100"/>
            <a:t>11 Vain varmat uupuu Pietari Kinnunen, Tuure Kinnunen, Jorma Siira, Pyry Herva, Tuomas Herva</a:t>
          </a:r>
        </a:p>
        <a:p>
          <a:endParaRPr lang="fi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41"/>
  <sheetViews>
    <sheetView tabSelected="1" zoomScale="120" workbookViewId="0">
      <pane xSplit="2" ySplit="2" topLeftCell="C229" activePane="bottomRight" state="frozen"/>
      <selection pane="topRight" activeCell="B1" sqref="B1"/>
      <selection pane="bottomLeft" activeCell="A4" sqref="A4"/>
      <selection pane="bottomRight" activeCell="F234" sqref="F234"/>
    </sheetView>
  </sheetViews>
  <sheetFormatPr defaultRowHeight="12.75" x14ac:dyDescent="0.2"/>
  <cols>
    <col min="1" max="1" width="4.28515625" style="1" customWidth="1"/>
    <col min="2" max="2" width="18.7109375" style="2" customWidth="1"/>
    <col min="3" max="13" width="5" style="1" customWidth="1"/>
    <col min="14" max="16" width="5" style="1" hidden="1" customWidth="1"/>
    <col min="17" max="17" width="5.85546875" style="1" hidden="1" customWidth="1"/>
    <col min="18" max="18" width="5" style="29" hidden="1" customWidth="1"/>
    <col min="19" max="19" width="5" style="1" hidden="1" customWidth="1"/>
    <col min="20" max="20" width="5.7109375" style="1" customWidth="1"/>
    <col min="21" max="16384" width="9.140625" style="1"/>
  </cols>
  <sheetData>
    <row r="2" spans="1:20" x14ac:dyDescent="0.2">
      <c r="B2" s="9" t="s">
        <v>134</v>
      </c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22">
        <v>16</v>
      </c>
      <c r="S2" s="14">
        <v>17</v>
      </c>
      <c r="T2" s="14" t="s">
        <v>106</v>
      </c>
    </row>
    <row r="3" spans="1:20" s="10" customFormat="1" x14ac:dyDescent="0.2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3"/>
      <c r="S3" s="13"/>
      <c r="T3" s="13"/>
    </row>
    <row r="4" spans="1:20" x14ac:dyDescent="0.2">
      <c r="A4" s="1">
        <v>23</v>
      </c>
      <c r="B4" s="6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4"/>
      <c r="S4" s="8"/>
      <c r="T4" s="7">
        <f t="shared" ref="T4:T35" si="0">SUM(C4:S4)</f>
        <v>0</v>
      </c>
    </row>
    <row r="5" spans="1:20" x14ac:dyDescent="0.2">
      <c r="A5" s="1">
        <v>55</v>
      </c>
      <c r="B5" s="6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4"/>
      <c r="S5" s="8"/>
      <c r="T5" s="7">
        <f t="shared" si="0"/>
        <v>0</v>
      </c>
    </row>
    <row r="6" spans="1:20" x14ac:dyDescent="0.2">
      <c r="A6" s="1">
        <v>27</v>
      </c>
      <c r="B6" s="6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4"/>
      <c r="S6" s="8"/>
      <c r="T6" s="7">
        <f t="shared" si="0"/>
        <v>0</v>
      </c>
    </row>
    <row r="7" spans="1:20" x14ac:dyDescent="0.2">
      <c r="A7" s="1">
        <v>21</v>
      </c>
      <c r="B7" s="6" t="s">
        <v>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4"/>
      <c r="S7" s="8"/>
      <c r="T7" s="7">
        <f t="shared" si="0"/>
        <v>0</v>
      </c>
    </row>
    <row r="8" spans="1:20" x14ac:dyDescent="0.2">
      <c r="A8" s="1">
        <v>9</v>
      </c>
      <c r="B8" s="6" t="s">
        <v>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4"/>
      <c r="S8" s="8"/>
      <c r="T8" s="7">
        <f t="shared" si="0"/>
        <v>0</v>
      </c>
    </row>
    <row r="9" spans="1:20" x14ac:dyDescent="0.2">
      <c r="A9" s="1">
        <v>34</v>
      </c>
      <c r="B9" s="6" t="s">
        <v>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4"/>
      <c r="S9" s="8"/>
      <c r="T9" s="7">
        <f t="shared" si="0"/>
        <v>0</v>
      </c>
    </row>
    <row r="10" spans="1:20" x14ac:dyDescent="0.2">
      <c r="A10" s="1">
        <v>78</v>
      </c>
      <c r="B10" s="6" t="s">
        <v>10</v>
      </c>
      <c r="C10" s="8"/>
      <c r="D10" s="8"/>
      <c r="E10" s="8">
        <v>1</v>
      </c>
      <c r="F10" s="8">
        <v>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4"/>
      <c r="S10" s="8"/>
      <c r="T10" s="7">
        <f t="shared" si="0"/>
        <v>2</v>
      </c>
    </row>
    <row r="11" spans="1:20" x14ac:dyDescent="0.2">
      <c r="A11" s="1">
        <v>37</v>
      </c>
      <c r="B11" s="6" t="s">
        <v>11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4"/>
      <c r="S11" s="8"/>
      <c r="T11" s="7">
        <f t="shared" si="0"/>
        <v>0</v>
      </c>
    </row>
    <row r="12" spans="1:20" x14ac:dyDescent="0.2">
      <c r="A12" s="1">
        <v>10</v>
      </c>
      <c r="B12" s="6" t="s">
        <v>12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24"/>
      <c r="S12" s="8"/>
      <c r="T12" s="7">
        <f t="shared" si="0"/>
        <v>0</v>
      </c>
    </row>
    <row r="13" spans="1:20" x14ac:dyDescent="0.2">
      <c r="A13" s="1">
        <v>79</v>
      </c>
      <c r="B13" s="6" t="s">
        <v>13</v>
      </c>
      <c r="C13" s="8"/>
      <c r="D13" s="8"/>
      <c r="E13" s="8"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4"/>
      <c r="S13" s="8"/>
      <c r="T13" s="7">
        <f t="shared" si="0"/>
        <v>1</v>
      </c>
    </row>
    <row r="14" spans="1:20" x14ac:dyDescent="0.2">
      <c r="A14" s="1">
        <v>11</v>
      </c>
      <c r="B14" s="6" t="s">
        <v>15</v>
      </c>
      <c r="C14" s="8"/>
      <c r="D14" s="8"/>
      <c r="E14" s="8"/>
      <c r="F14" s="8"/>
      <c r="G14" s="8"/>
      <c r="H14" s="35"/>
      <c r="I14" s="8"/>
      <c r="J14" s="8"/>
      <c r="K14" s="8"/>
      <c r="L14" s="8"/>
      <c r="M14" s="8"/>
      <c r="N14" s="8"/>
      <c r="O14" s="8"/>
      <c r="P14" s="8"/>
      <c r="Q14" s="8"/>
      <c r="R14" s="24"/>
      <c r="S14" s="8"/>
      <c r="T14" s="7">
        <f t="shared" si="0"/>
        <v>0</v>
      </c>
    </row>
    <row r="15" spans="1:20" x14ac:dyDescent="0.2">
      <c r="A15" s="1">
        <v>12</v>
      </c>
      <c r="B15" s="6" t="s">
        <v>16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4"/>
      <c r="S15" s="8"/>
      <c r="T15" s="7">
        <f t="shared" si="0"/>
        <v>0</v>
      </c>
    </row>
    <row r="16" spans="1:20" x14ac:dyDescent="0.2">
      <c r="A16" s="1">
        <v>28</v>
      </c>
      <c r="B16" s="6" t="s">
        <v>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4"/>
      <c r="S16" s="8"/>
      <c r="T16" s="7">
        <f t="shared" si="0"/>
        <v>0</v>
      </c>
    </row>
    <row r="17" spans="1:20" x14ac:dyDescent="0.2">
      <c r="A17" s="1">
        <v>58</v>
      </c>
      <c r="B17" s="6" t="s">
        <v>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4"/>
      <c r="S17" s="8"/>
      <c r="T17" s="7">
        <f t="shared" si="0"/>
        <v>0</v>
      </c>
    </row>
    <row r="18" spans="1:20" x14ac:dyDescent="0.2">
      <c r="A18" s="1">
        <v>50</v>
      </c>
      <c r="B18" s="4" t="s">
        <v>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4"/>
      <c r="S18" s="8"/>
      <c r="T18" s="8">
        <f t="shared" si="0"/>
        <v>0</v>
      </c>
    </row>
    <row r="19" spans="1:20" x14ac:dyDescent="0.2">
      <c r="A19" s="1">
        <v>61</v>
      </c>
      <c r="B19" s="6" t="s">
        <v>18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4"/>
      <c r="S19" s="8"/>
      <c r="T19" s="7">
        <f t="shared" si="0"/>
        <v>0</v>
      </c>
    </row>
    <row r="20" spans="1:20" x14ac:dyDescent="0.2">
      <c r="A20" s="1">
        <v>69</v>
      </c>
      <c r="B20" s="6" t="s">
        <v>23</v>
      </c>
      <c r="C20" s="8"/>
      <c r="D20" s="8"/>
      <c r="E20" s="8">
        <v>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4"/>
      <c r="S20" s="8"/>
      <c r="T20" s="7">
        <f t="shared" si="0"/>
        <v>1</v>
      </c>
    </row>
    <row r="21" spans="1:20" x14ac:dyDescent="0.2">
      <c r="A21" s="1">
        <v>1</v>
      </c>
      <c r="B21" s="6" t="s">
        <v>24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4"/>
      <c r="S21" s="8"/>
      <c r="T21" s="7">
        <f t="shared" si="0"/>
        <v>0</v>
      </c>
    </row>
    <row r="22" spans="1:20" x14ac:dyDescent="0.2">
      <c r="A22" s="1">
        <v>54</v>
      </c>
      <c r="B22" s="6" t="s">
        <v>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4"/>
      <c r="S22" s="8"/>
      <c r="T22" s="7">
        <f t="shared" si="0"/>
        <v>0</v>
      </c>
    </row>
    <row r="23" spans="1:20" x14ac:dyDescent="0.2">
      <c r="A23" s="1">
        <v>38</v>
      </c>
      <c r="B23" s="6" t="s">
        <v>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4"/>
      <c r="S23" s="8"/>
      <c r="T23" s="7">
        <f t="shared" si="0"/>
        <v>0</v>
      </c>
    </row>
    <row r="24" spans="1:20" x14ac:dyDescent="0.2">
      <c r="A24" s="1">
        <v>13</v>
      </c>
      <c r="B24" s="6" t="s">
        <v>28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4"/>
      <c r="S24" s="8"/>
      <c r="T24" s="7">
        <f t="shared" si="0"/>
        <v>0</v>
      </c>
    </row>
    <row r="25" spans="1:20" x14ac:dyDescent="0.2">
      <c r="A25" s="1">
        <v>63</v>
      </c>
      <c r="B25" s="6" t="s">
        <v>29</v>
      </c>
      <c r="C25" s="8"/>
      <c r="D25" s="8"/>
      <c r="E25" s="8"/>
      <c r="F25" s="8"/>
      <c r="G25" s="8"/>
      <c r="H25" s="8">
        <v>1</v>
      </c>
      <c r="I25" s="8"/>
      <c r="J25" s="8"/>
      <c r="K25" s="8"/>
      <c r="L25" s="8">
        <v>1</v>
      </c>
      <c r="M25" s="8"/>
      <c r="N25" s="8"/>
      <c r="O25" s="8"/>
      <c r="P25" s="8"/>
      <c r="Q25" s="8"/>
      <c r="R25" s="24"/>
      <c r="S25" s="8"/>
      <c r="T25" s="7">
        <f t="shared" si="0"/>
        <v>2</v>
      </c>
    </row>
    <row r="26" spans="1:20" x14ac:dyDescent="0.2">
      <c r="A26" s="1">
        <v>26</v>
      </c>
      <c r="B26" s="6" t="s">
        <v>31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4"/>
      <c r="S26" s="8"/>
      <c r="T26" s="7">
        <f t="shared" si="0"/>
        <v>0</v>
      </c>
    </row>
    <row r="27" spans="1:20" x14ac:dyDescent="0.2">
      <c r="A27" s="1">
        <v>14</v>
      </c>
      <c r="B27" s="6" t="s">
        <v>32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4"/>
      <c r="S27" s="8"/>
      <c r="T27" s="7">
        <f t="shared" si="0"/>
        <v>0</v>
      </c>
    </row>
    <row r="28" spans="1:20" x14ac:dyDescent="0.2">
      <c r="A28" s="1">
        <v>77</v>
      </c>
      <c r="B28" s="6" t="s">
        <v>33</v>
      </c>
      <c r="C28" s="8"/>
      <c r="D28" s="8"/>
      <c r="E28" s="8">
        <v>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4"/>
      <c r="S28" s="8"/>
      <c r="T28" s="7">
        <f t="shared" si="0"/>
        <v>1</v>
      </c>
    </row>
    <row r="29" spans="1:20" x14ac:dyDescent="0.2">
      <c r="A29" s="1">
        <v>2</v>
      </c>
      <c r="B29" s="6" t="s">
        <v>130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4"/>
      <c r="S29" s="8"/>
      <c r="T29" s="7">
        <f t="shared" si="0"/>
        <v>0</v>
      </c>
    </row>
    <row r="30" spans="1:20" x14ac:dyDescent="0.2">
      <c r="A30" s="1">
        <v>45</v>
      </c>
      <c r="B30" s="6" t="s">
        <v>36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4"/>
      <c r="S30" s="8"/>
      <c r="T30" s="7">
        <f t="shared" si="0"/>
        <v>0</v>
      </c>
    </row>
    <row r="31" spans="1:20" x14ac:dyDescent="0.2">
      <c r="A31" s="1">
        <v>35</v>
      </c>
      <c r="B31" s="6" t="s">
        <v>37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4"/>
      <c r="S31" s="8"/>
      <c r="T31" s="7">
        <f t="shared" si="0"/>
        <v>0</v>
      </c>
    </row>
    <row r="32" spans="1:20" x14ac:dyDescent="0.2">
      <c r="A32" s="1">
        <v>22</v>
      </c>
      <c r="B32" s="6" t="s">
        <v>39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4"/>
      <c r="S32" s="8"/>
      <c r="T32" s="7">
        <f t="shared" si="0"/>
        <v>0</v>
      </c>
    </row>
    <row r="33" spans="1:20" x14ac:dyDescent="0.2">
      <c r="A33" s="1">
        <v>36</v>
      </c>
      <c r="B33" s="6" t="s">
        <v>40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4"/>
      <c r="S33" s="8"/>
      <c r="T33" s="7">
        <f t="shared" si="0"/>
        <v>0</v>
      </c>
    </row>
    <row r="34" spans="1:20" x14ac:dyDescent="0.2">
      <c r="A34" s="1">
        <v>39</v>
      </c>
      <c r="B34" s="6" t="s">
        <v>42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4"/>
      <c r="S34" s="8"/>
      <c r="T34" s="7">
        <f t="shared" si="0"/>
        <v>0</v>
      </c>
    </row>
    <row r="35" spans="1:20" x14ac:dyDescent="0.2">
      <c r="A35" s="1">
        <v>15</v>
      </c>
      <c r="B35" s="6" t="s">
        <v>43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4"/>
      <c r="S35" s="8"/>
      <c r="T35" s="7">
        <f t="shared" si="0"/>
        <v>0</v>
      </c>
    </row>
    <row r="36" spans="1:20" x14ac:dyDescent="0.2">
      <c r="A36" s="1">
        <v>16</v>
      </c>
      <c r="B36" s="6" t="s">
        <v>44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4"/>
      <c r="S36" s="8"/>
      <c r="T36" s="7">
        <f t="shared" ref="T36:T60" si="1">SUM(C36:S36)</f>
        <v>0</v>
      </c>
    </row>
    <row r="37" spans="1:20" x14ac:dyDescent="0.2">
      <c r="A37" s="1">
        <v>66</v>
      </c>
      <c r="B37" s="6" t="s">
        <v>45</v>
      </c>
      <c r="C37" s="8"/>
      <c r="D37" s="8"/>
      <c r="E37" s="8">
        <v>1</v>
      </c>
      <c r="F37" s="8"/>
      <c r="G37" s="8"/>
      <c r="H37" s="8">
        <v>1</v>
      </c>
      <c r="I37" s="8"/>
      <c r="J37" s="8">
        <v>1</v>
      </c>
      <c r="K37" s="8"/>
      <c r="L37" s="8"/>
      <c r="M37" s="8"/>
      <c r="N37" s="8"/>
      <c r="O37" s="8"/>
      <c r="P37" s="8"/>
      <c r="Q37" s="8"/>
      <c r="R37" s="24"/>
      <c r="S37" s="8"/>
      <c r="T37" s="7">
        <f t="shared" si="1"/>
        <v>3</v>
      </c>
    </row>
    <row r="38" spans="1:20" x14ac:dyDescent="0.2">
      <c r="A38" s="1">
        <v>17</v>
      </c>
      <c r="B38" s="6" t="s">
        <v>46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4"/>
      <c r="S38" s="8"/>
      <c r="T38" s="7">
        <f>SUM(C38:S38)</f>
        <v>0</v>
      </c>
    </row>
    <row r="39" spans="1:20" x14ac:dyDescent="0.2">
      <c r="A39" s="1">
        <v>41</v>
      </c>
      <c r="B39" s="6" t="s">
        <v>49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4"/>
      <c r="S39" s="8"/>
      <c r="T39" s="7">
        <f t="shared" si="1"/>
        <v>0</v>
      </c>
    </row>
    <row r="40" spans="1:20" x14ac:dyDescent="0.2">
      <c r="A40" s="1">
        <v>29</v>
      </c>
      <c r="B40" s="6" t="s">
        <v>50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4"/>
      <c r="S40" s="8"/>
      <c r="T40" s="7">
        <f t="shared" si="1"/>
        <v>0</v>
      </c>
    </row>
    <row r="41" spans="1:20" x14ac:dyDescent="0.2">
      <c r="A41" s="1">
        <v>72</v>
      </c>
      <c r="B41" s="6" t="s">
        <v>52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4"/>
      <c r="S41" s="8"/>
      <c r="T41" s="7">
        <f t="shared" si="1"/>
        <v>0</v>
      </c>
    </row>
    <row r="42" spans="1:20" x14ac:dyDescent="0.2">
      <c r="A42" s="1">
        <v>30</v>
      </c>
      <c r="B42" s="6" t="s">
        <v>53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4"/>
      <c r="S42" s="8"/>
      <c r="T42" s="7">
        <f t="shared" si="1"/>
        <v>0</v>
      </c>
    </row>
    <row r="43" spans="1:20" x14ac:dyDescent="0.2">
      <c r="A43" s="1">
        <v>70</v>
      </c>
      <c r="B43" s="6" t="s">
        <v>54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4"/>
      <c r="S43" s="8"/>
      <c r="T43" s="7">
        <f t="shared" si="1"/>
        <v>0</v>
      </c>
    </row>
    <row r="44" spans="1:20" x14ac:dyDescent="0.2">
      <c r="A44" s="1">
        <v>68</v>
      </c>
      <c r="B44" s="6" t="s">
        <v>56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4"/>
      <c r="S44" s="8"/>
      <c r="T44" s="7">
        <f t="shared" si="1"/>
        <v>0</v>
      </c>
    </row>
    <row r="45" spans="1:20" x14ac:dyDescent="0.2">
      <c r="A45" s="1">
        <v>42</v>
      </c>
      <c r="B45" s="6" t="s">
        <v>59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4"/>
      <c r="S45" s="8"/>
      <c r="T45" s="7">
        <f t="shared" si="1"/>
        <v>0</v>
      </c>
    </row>
    <row r="46" spans="1:20" x14ac:dyDescent="0.2">
      <c r="A46" s="1">
        <v>47</v>
      </c>
      <c r="B46" s="6" t="s">
        <v>60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4"/>
      <c r="S46" s="8"/>
      <c r="T46" s="7">
        <f t="shared" si="1"/>
        <v>0</v>
      </c>
    </row>
    <row r="47" spans="1:20" x14ac:dyDescent="0.2">
      <c r="A47" s="1">
        <v>18</v>
      </c>
      <c r="B47" s="4" t="s">
        <v>61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4"/>
      <c r="S47" s="8"/>
      <c r="T47" s="8">
        <f t="shared" si="1"/>
        <v>0</v>
      </c>
    </row>
    <row r="48" spans="1:20" x14ac:dyDescent="0.2">
      <c r="A48" s="1">
        <v>31</v>
      </c>
      <c r="B48" s="6" t="s">
        <v>62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4"/>
      <c r="S48" s="8"/>
      <c r="T48" s="7">
        <f t="shared" si="1"/>
        <v>0</v>
      </c>
    </row>
    <row r="49" spans="1:20" x14ac:dyDescent="0.2">
      <c r="A49" s="1">
        <v>40</v>
      </c>
      <c r="B49" s="6" t="s">
        <v>63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4"/>
      <c r="S49" s="8"/>
      <c r="T49" s="7">
        <f t="shared" si="1"/>
        <v>0</v>
      </c>
    </row>
    <row r="50" spans="1:20" x14ac:dyDescent="0.2">
      <c r="A50" s="1">
        <v>48</v>
      </c>
      <c r="B50" s="6" t="s">
        <v>64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4"/>
      <c r="S50" s="8"/>
      <c r="T50" s="7">
        <f t="shared" si="1"/>
        <v>0</v>
      </c>
    </row>
    <row r="51" spans="1:20" x14ac:dyDescent="0.2">
      <c r="A51" s="1">
        <v>56</v>
      </c>
      <c r="B51" s="6" t="s">
        <v>65</v>
      </c>
      <c r="C51" s="8"/>
      <c r="D51" s="8">
        <v>1</v>
      </c>
      <c r="E51" s="8">
        <v>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4"/>
      <c r="S51" s="8"/>
      <c r="T51" s="7">
        <f t="shared" si="1"/>
        <v>2</v>
      </c>
    </row>
    <row r="52" spans="1:20" x14ac:dyDescent="0.2">
      <c r="A52" s="1">
        <v>3</v>
      </c>
      <c r="B52" s="6" t="s">
        <v>66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4"/>
      <c r="S52" s="8"/>
      <c r="T52" s="7">
        <f t="shared" si="1"/>
        <v>0</v>
      </c>
    </row>
    <row r="53" spans="1:20" x14ac:dyDescent="0.2">
      <c r="A53" s="1">
        <v>51</v>
      </c>
      <c r="B53" s="6" t="s">
        <v>68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4"/>
      <c r="S53" s="8"/>
      <c r="T53" s="7">
        <f t="shared" si="1"/>
        <v>0</v>
      </c>
    </row>
    <row r="54" spans="1:20" x14ac:dyDescent="0.2">
      <c r="A54" s="1">
        <v>52</v>
      </c>
      <c r="B54" s="6" t="s">
        <v>69</v>
      </c>
      <c r="C54" s="8"/>
      <c r="D54" s="8"/>
      <c r="E54" s="8">
        <v>1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4"/>
      <c r="S54" s="8"/>
      <c r="T54" s="7">
        <f t="shared" si="1"/>
        <v>1</v>
      </c>
    </row>
    <row r="55" spans="1:20" ht="13.5" customHeight="1" x14ac:dyDescent="0.2">
      <c r="A55" s="1">
        <v>53</v>
      </c>
      <c r="B55" s="6" t="s">
        <v>70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4"/>
      <c r="S55" s="8"/>
      <c r="T55" s="7">
        <f t="shared" si="1"/>
        <v>0</v>
      </c>
    </row>
    <row r="56" spans="1:20" x14ac:dyDescent="0.2">
      <c r="A56" s="1">
        <v>32</v>
      </c>
      <c r="B56" s="6" t="s">
        <v>71</v>
      </c>
      <c r="C56" s="8"/>
      <c r="D56" s="8">
        <v>1</v>
      </c>
      <c r="E56" s="8">
        <v>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4"/>
      <c r="S56" s="8"/>
      <c r="T56" s="7">
        <f t="shared" si="1"/>
        <v>2</v>
      </c>
    </row>
    <row r="57" spans="1:20" x14ac:dyDescent="0.2">
      <c r="A57" s="1">
        <v>24</v>
      </c>
      <c r="B57" s="6" t="s">
        <v>73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4"/>
      <c r="S57" s="8"/>
      <c r="T57" s="7">
        <f t="shared" si="1"/>
        <v>0</v>
      </c>
    </row>
    <row r="58" spans="1:20" x14ac:dyDescent="0.2">
      <c r="A58" s="1">
        <v>49</v>
      </c>
      <c r="B58" s="6" t="s">
        <v>74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4"/>
      <c r="S58" s="8"/>
      <c r="T58" s="7">
        <f t="shared" si="1"/>
        <v>0</v>
      </c>
    </row>
    <row r="59" spans="1:20" x14ac:dyDescent="0.2">
      <c r="A59" s="1">
        <v>4</v>
      </c>
      <c r="B59" s="6" t="s">
        <v>75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4"/>
      <c r="S59" s="8"/>
      <c r="T59" s="7">
        <f t="shared" si="1"/>
        <v>0</v>
      </c>
    </row>
    <row r="60" spans="1:20" x14ac:dyDescent="0.2">
      <c r="A60" s="1">
        <v>57</v>
      </c>
      <c r="B60" s="6" t="s">
        <v>76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4"/>
      <c r="S60" s="8"/>
      <c r="T60" s="7">
        <f t="shared" si="1"/>
        <v>0</v>
      </c>
    </row>
    <row r="61" spans="1:20" x14ac:dyDescent="0.2">
      <c r="A61" s="1">
        <v>96</v>
      </c>
      <c r="B61" s="6" t="s">
        <v>78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4"/>
      <c r="S61" s="8"/>
      <c r="T61" s="7">
        <f>SUM(C61:S61)</f>
        <v>0</v>
      </c>
    </row>
    <row r="62" spans="1:20" x14ac:dyDescent="0.2">
      <c r="A62" s="1">
        <v>71</v>
      </c>
      <c r="B62" s="6" t="s">
        <v>77</v>
      </c>
      <c r="C62" s="8"/>
      <c r="D62" s="8"/>
      <c r="E62" s="8">
        <v>1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4"/>
      <c r="S62" s="8"/>
      <c r="T62" s="7">
        <f t="shared" ref="T62:T68" si="2">SUM(C62:S62)</f>
        <v>1</v>
      </c>
    </row>
    <row r="63" spans="1:20" x14ac:dyDescent="0.2">
      <c r="A63" s="1">
        <v>5</v>
      </c>
      <c r="B63" s="6" t="s">
        <v>80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4"/>
      <c r="S63" s="8"/>
      <c r="T63" s="7">
        <f t="shared" si="2"/>
        <v>0</v>
      </c>
    </row>
    <row r="64" spans="1:20" x14ac:dyDescent="0.2">
      <c r="A64" s="1">
        <v>64</v>
      </c>
      <c r="B64" s="6" t="s">
        <v>82</v>
      </c>
      <c r="C64" s="8"/>
      <c r="D64" s="8">
        <v>1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4"/>
      <c r="S64" s="8"/>
      <c r="T64" s="7">
        <f t="shared" si="2"/>
        <v>1</v>
      </c>
    </row>
    <row r="65" spans="1:20" x14ac:dyDescent="0.2">
      <c r="A65" s="1">
        <v>19</v>
      </c>
      <c r="B65" s="6" t="s">
        <v>83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4"/>
      <c r="S65" s="8"/>
      <c r="T65" s="7">
        <f t="shared" si="2"/>
        <v>0</v>
      </c>
    </row>
    <row r="66" spans="1:20" x14ac:dyDescent="0.2">
      <c r="A66" s="1">
        <v>67</v>
      </c>
      <c r="B66" s="6" t="s">
        <v>84</v>
      </c>
      <c r="C66" s="8"/>
      <c r="D66" s="8"/>
      <c r="E66" s="8">
        <v>1</v>
      </c>
      <c r="F66" s="8">
        <v>1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4"/>
      <c r="S66" s="8"/>
      <c r="T66" s="7">
        <f t="shared" si="2"/>
        <v>2</v>
      </c>
    </row>
    <row r="67" spans="1:20" x14ac:dyDescent="0.2">
      <c r="A67" s="1">
        <v>59</v>
      </c>
      <c r="B67" s="6" t="s">
        <v>85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4"/>
      <c r="S67" s="8"/>
      <c r="T67" s="7">
        <f>SUM(C67:S67)</f>
        <v>0</v>
      </c>
    </row>
    <row r="68" spans="1:20" x14ac:dyDescent="0.2">
      <c r="A68" s="1">
        <v>6</v>
      </c>
      <c r="B68" s="6" t="s">
        <v>86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4"/>
      <c r="S68" s="8"/>
      <c r="T68" s="7">
        <f t="shared" si="2"/>
        <v>0</v>
      </c>
    </row>
    <row r="69" spans="1:20" x14ac:dyDescent="0.2">
      <c r="A69" s="1">
        <v>33</v>
      </c>
      <c r="B69" s="6" t="s">
        <v>88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4"/>
      <c r="S69" s="8"/>
      <c r="T69" s="7">
        <f t="shared" ref="T69:T83" si="3">SUM(C69:S69)</f>
        <v>0</v>
      </c>
    </row>
    <row r="70" spans="1:20" x14ac:dyDescent="0.2">
      <c r="A70" s="1">
        <v>65</v>
      </c>
      <c r="B70" s="6" t="s">
        <v>89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4"/>
      <c r="S70" s="8"/>
      <c r="T70" s="7">
        <f t="shared" si="3"/>
        <v>0</v>
      </c>
    </row>
    <row r="71" spans="1:20" x14ac:dyDescent="0.2">
      <c r="A71" s="1">
        <v>76</v>
      </c>
      <c r="B71" s="6" t="s">
        <v>90</v>
      </c>
      <c r="C71" s="8"/>
      <c r="D71" s="8"/>
      <c r="E71" s="8">
        <v>1</v>
      </c>
      <c r="F71" s="8"/>
      <c r="G71" s="8"/>
      <c r="H71" s="8"/>
      <c r="I71" s="8"/>
      <c r="J71" s="8"/>
      <c r="K71" s="8"/>
      <c r="L71" s="8">
        <v>1</v>
      </c>
      <c r="M71" s="8"/>
      <c r="N71" s="8"/>
      <c r="O71" s="8"/>
      <c r="P71" s="8"/>
      <c r="Q71" s="8"/>
      <c r="R71" s="24"/>
      <c r="S71" s="8"/>
      <c r="T71" s="7">
        <f t="shared" si="3"/>
        <v>2</v>
      </c>
    </row>
    <row r="72" spans="1:20" x14ac:dyDescent="0.2">
      <c r="A72" s="1">
        <v>7</v>
      </c>
      <c r="B72" s="6" t="s">
        <v>91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4"/>
      <c r="S72" s="8"/>
      <c r="T72" s="7">
        <f t="shared" si="3"/>
        <v>0</v>
      </c>
    </row>
    <row r="73" spans="1:20" x14ac:dyDescent="0.2">
      <c r="A73" s="1">
        <v>80</v>
      </c>
      <c r="B73" s="6" t="s">
        <v>92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4"/>
      <c r="S73" s="8"/>
      <c r="T73" s="7">
        <f t="shared" si="3"/>
        <v>0</v>
      </c>
    </row>
    <row r="74" spans="1:20" x14ac:dyDescent="0.2">
      <c r="A74" s="1">
        <v>73</v>
      </c>
      <c r="B74" s="6" t="s">
        <v>93</v>
      </c>
      <c r="C74" s="8"/>
      <c r="D74" s="8"/>
      <c r="E74" s="8"/>
      <c r="F74" s="8"/>
      <c r="G74" s="8">
        <v>1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24"/>
      <c r="S74" s="8"/>
      <c r="T74" s="7">
        <f t="shared" si="3"/>
        <v>1</v>
      </c>
    </row>
    <row r="75" spans="1:20" x14ac:dyDescent="0.2">
      <c r="A75" s="1">
        <v>46</v>
      </c>
      <c r="B75" s="6" t="s">
        <v>94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4"/>
      <c r="S75" s="8"/>
      <c r="T75" s="7">
        <f t="shared" si="3"/>
        <v>0</v>
      </c>
    </row>
    <row r="76" spans="1:20" x14ac:dyDescent="0.2">
      <c r="A76" s="1">
        <v>8</v>
      </c>
      <c r="B76" s="6" t="s">
        <v>95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4"/>
      <c r="S76" s="8"/>
      <c r="T76" s="7">
        <f t="shared" si="3"/>
        <v>0</v>
      </c>
    </row>
    <row r="77" spans="1:20" x14ac:dyDescent="0.2">
      <c r="A77" s="1">
        <v>62</v>
      </c>
      <c r="B77" s="6" t="s">
        <v>96</v>
      </c>
      <c r="C77" s="8"/>
      <c r="D77" s="8"/>
      <c r="E77" s="8">
        <v>1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4"/>
      <c r="S77" s="8"/>
      <c r="T77" s="7">
        <f t="shared" si="3"/>
        <v>1</v>
      </c>
    </row>
    <row r="78" spans="1:20" x14ac:dyDescent="0.2">
      <c r="A78" s="1">
        <v>43</v>
      </c>
      <c r="B78" s="6" t="s">
        <v>97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4"/>
      <c r="S78" s="8"/>
      <c r="T78" s="7">
        <f t="shared" si="3"/>
        <v>0</v>
      </c>
    </row>
    <row r="79" spans="1:20" x14ac:dyDescent="0.2">
      <c r="A79" s="1">
        <v>44</v>
      </c>
      <c r="B79" s="6" t="s">
        <v>98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4"/>
      <c r="S79" s="8"/>
      <c r="T79" s="7">
        <f t="shared" si="3"/>
        <v>0</v>
      </c>
    </row>
    <row r="80" spans="1:20" x14ac:dyDescent="0.2">
      <c r="A80" s="1">
        <v>60</v>
      </c>
      <c r="B80" s="6" t="s">
        <v>101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4"/>
      <c r="S80" s="8"/>
      <c r="T80" s="7">
        <f t="shared" si="3"/>
        <v>0</v>
      </c>
    </row>
    <row r="81" spans="1:20" x14ac:dyDescent="0.2">
      <c r="A81" s="1">
        <v>25</v>
      </c>
      <c r="B81" s="6" t="s">
        <v>103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4"/>
      <c r="S81" s="8"/>
      <c r="T81" s="7">
        <f t="shared" si="3"/>
        <v>0</v>
      </c>
    </row>
    <row r="82" spans="1:20" x14ac:dyDescent="0.2">
      <c r="A82" s="1">
        <v>74</v>
      </c>
      <c r="B82" s="6" t="s">
        <v>104</v>
      </c>
      <c r="C82" s="8"/>
      <c r="D82" s="8"/>
      <c r="E82" s="8"/>
      <c r="F82" s="8"/>
      <c r="G82" s="8"/>
      <c r="H82" s="8">
        <v>1</v>
      </c>
      <c r="I82" s="8"/>
      <c r="J82" s="8"/>
      <c r="K82" s="8"/>
      <c r="L82" s="8"/>
      <c r="M82" s="8"/>
      <c r="N82" s="8"/>
      <c r="O82" s="8"/>
      <c r="P82" s="8"/>
      <c r="Q82" s="8"/>
      <c r="R82" s="24"/>
      <c r="S82" s="8"/>
      <c r="T82" s="7">
        <f t="shared" si="3"/>
        <v>1</v>
      </c>
    </row>
    <row r="83" spans="1:20" x14ac:dyDescent="0.2">
      <c r="A83" s="1">
        <v>20</v>
      </c>
      <c r="B83" s="6" t="s">
        <v>105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4"/>
      <c r="S83" s="8"/>
      <c r="T83" s="7">
        <f t="shared" si="3"/>
        <v>0</v>
      </c>
    </row>
    <row r="84" spans="1:20" x14ac:dyDescent="0.2">
      <c r="B84" s="18" t="s">
        <v>117</v>
      </c>
      <c r="C84" s="7">
        <f t="shared" ref="C84:S84" si="4">SUM(C4:C83)</f>
        <v>0</v>
      </c>
      <c r="D84" s="7">
        <f t="shared" si="4"/>
        <v>3</v>
      </c>
      <c r="E84" s="7">
        <f t="shared" si="4"/>
        <v>12</v>
      </c>
      <c r="F84" s="7">
        <f t="shared" si="4"/>
        <v>2</v>
      </c>
      <c r="G84" s="7">
        <f t="shared" si="4"/>
        <v>1</v>
      </c>
      <c r="H84" s="7">
        <f t="shared" si="4"/>
        <v>3</v>
      </c>
      <c r="I84" s="7">
        <f t="shared" si="4"/>
        <v>0</v>
      </c>
      <c r="J84" s="7">
        <f t="shared" si="4"/>
        <v>1</v>
      </c>
      <c r="K84" s="7">
        <f t="shared" si="4"/>
        <v>0</v>
      </c>
      <c r="L84" s="7">
        <f t="shared" si="4"/>
        <v>2</v>
      </c>
      <c r="M84" s="7">
        <f t="shared" si="4"/>
        <v>0</v>
      </c>
      <c r="N84" s="7">
        <f t="shared" si="4"/>
        <v>0</v>
      </c>
      <c r="O84" s="7">
        <f t="shared" si="4"/>
        <v>0</v>
      </c>
      <c r="P84" s="7">
        <f t="shared" si="4"/>
        <v>0</v>
      </c>
      <c r="Q84" s="7">
        <f t="shared" si="4"/>
        <v>0</v>
      </c>
      <c r="R84" s="25">
        <f t="shared" si="4"/>
        <v>0</v>
      </c>
      <c r="S84" s="7">
        <f t="shared" si="4"/>
        <v>0</v>
      </c>
      <c r="T84" s="7"/>
    </row>
    <row r="85" spans="1:20" x14ac:dyDescent="0.2">
      <c r="B85" s="6" t="s">
        <v>107</v>
      </c>
      <c r="C85" s="14">
        <f>80-C84</f>
        <v>80</v>
      </c>
      <c r="D85" s="14">
        <f t="shared" ref="D85:S85" si="5">80-D84</f>
        <v>77</v>
      </c>
      <c r="E85" s="14">
        <f t="shared" si="5"/>
        <v>68</v>
      </c>
      <c r="F85" s="14">
        <f t="shared" si="5"/>
        <v>78</v>
      </c>
      <c r="G85" s="14">
        <f t="shared" si="5"/>
        <v>79</v>
      </c>
      <c r="H85" s="14">
        <f t="shared" si="5"/>
        <v>77</v>
      </c>
      <c r="I85" s="14">
        <f t="shared" si="5"/>
        <v>80</v>
      </c>
      <c r="J85" s="14">
        <f t="shared" si="5"/>
        <v>79</v>
      </c>
      <c r="K85" s="14">
        <f t="shared" si="5"/>
        <v>80</v>
      </c>
      <c r="L85" s="14">
        <f t="shared" si="5"/>
        <v>78</v>
      </c>
      <c r="M85" s="14">
        <f t="shared" si="5"/>
        <v>80</v>
      </c>
      <c r="N85" s="14">
        <f t="shared" si="5"/>
        <v>80</v>
      </c>
      <c r="O85" s="14">
        <f t="shared" si="5"/>
        <v>80</v>
      </c>
      <c r="P85" s="14">
        <f>80-P84</f>
        <v>80</v>
      </c>
      <c r="Q85" s="14">
        <f>80-Q84</f>
        <v>80</v>
      </c>
      <c r="R85" s="22">
        <f t="shared" si="5"/>
        <v>80</v>
      </c>
      <c r="S85" s="14">
        <f t="shared" si="5"/>
        <v>80</v>
      </c>
      <c r="T85" s="7"/>
    </row>
    <row r="88" spans="1:20" x14ac:dyDescent="0.2">
      <c r="A88" s="1">
        <v>83</v>
      </c>
      <c r="B88" s="6" t="s">
        <v>5</v>
      </c>
      <c r="C88" s="7"/>
      <c r="D88" s="7"/>
      <c r="E88" s="7">
        <v>1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25"/>
      <c r="S88" s="7"/>
      <c r="T88" s="19">
        <f t="shared" ref="T88:T98" si="6">SUM(C88:S88)</f>
        <v>1</v>
      </c>
    </row>
    <row r="89" spans="1:20" x14ac:dyDescent="0.2">
      <c r="A89" s="1">
        <v>81</v>
      </c>
      <c r="B89" s="6" t="s">
        <v>14</v>
      </c>
      <c r="C89" s="7"/>
      <c r="D89" s="7"/>
      <c r="E89" s="7">
        <v>1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25"/>
      <c r="S89" s="7"/>
      <c r="T89" s="19">
        <f t="shared" si="6"/>
        <v>1</v>
      </c>
    </row>
    <row r="90" spans="1:20" x14ac:dyDescent="0.2">
      <c r="A90" s="1">
        <v>112</v>
      </c>
      <c r="B90" s="6" t="s">
        <v>121</v>
      </c>
      <c r="C90" s="7"/>
      <c r="D90" s="7"/>
      <c r="E90" s="7"/>
      <c r="F90" s="7"/>
      <c r="G90" s="7">
        <v>1</v>
      </c>
      <c r="H90" s="7"/>
      <c r="I90" s="7"/>
      <c r="J90" s="7"/>
      <c r="K90" s="7"/>
      <c r="L90" s="7"/>
      <c r="M90" s="7">
        <v>1</v>
      </c>
      <c r="N90" s="7"/>
      <c r="O90" s="7"/>
      <c r="P90" s="7"/>
      <c r="Q90" s="7"/>
      <c r="R90" s="25"/>
      <c r="S90" s="7"/>
      <c r="T90" s="19">
        <f t="shared" si="6"/>
        <v>2</v>
      </c>
    </row>
    <row r="91" spans="1:20" x14ac:dyDescent="0.2">
      <c r="A91" s="1">
        <v>102</v>
      </c>
      <c r="B91" s="6" t="s">
        <v>22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25"/>
      <c r="S91" s="7"/>
      <c r="T91" s="19">
        <f t="shared" si="6"/>
        <v>0</v>
      </c>
    </row>
    <row r="92" spans="1:20" x14ac:dyDescent="0.2">
      <c r="A92" s="1">
        <v>99</v>
      </c>
      <c r="B92" s="6" t="s">
        <v>122</v>
      </c>
      <c r="C92" s="7"/>
      <c r="D92" s="7">
        <v>1</v>
      </c>
      <c r="E92" s="7">
        <v>1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25"/>
      <c r="S92" s="7"/>
      <c r="T92" s="19">
        <f t="shared" si="6"/>
        <v>2</v>
      </c>
    </row>
    <row r="93" spans="1:20" x14ac:dyDescent="0.2">
      <c r="A93" s="1">
        <v>90</v>
      </c>
      <c r="B93" s="6" t="s">
        <v>0</v>
      </c>
      <c r="C93" s="7"/>
      <c r="D93" s="7"/>
      <c r="E93" s="7">
        <v>1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25"/>
      <c r="S93" s="7"/>
      <c r="T93" s="19">
        <f t="shared" si="6"/>
        <v>1</v>
      </c>
    </row>
    <row r="94" spans="1:20" x14ac:dyDescent="0.2">
      <c r="A94" s="1">
        <v>89</v>
      </c>
      <c r="B94" s="6" t="s">
        <v>2</v>
      </c>
      <c r="C94" s="7"/>
      <c r="D94" s="7"/>
      <c r="E94" s="7">
        <v>1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25"/>
      <c r="S94" s="7"/>
      <c r="T94" s="19">
        <f t="shared" si="6"/>
        <v>1</v>
      </c>
    </row>
    <row r="95" spans="1:20" x14ac:dyDescent="0.2">
      <c r="A95" s="1">
        <v>124</v>
      </c>
      <c r="B95" s="6" t="s">
        <v>129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25"/>
      <c r="S95" s="7"/>
      <c r="T95" s="19">
        <f t="shared" si="6"/>
        <v>0</v>
      </c>
    </row>
    <row r="96" spans="1:20" x14ac:dyDescent="0.2">
      <c r="A96" s="1">
        <v>103</v>
      </c>
      <c r="B96" s="6" t="s">
        <v>119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25"/>
      <c r="S96" s="7"/>
      <c r="T96" s="19">
        <f t="shared" si="6"/>
        <v>0</v>
      </c>
    </row>
    <row r="97" spans="1:20" x14ac:dyDescent="0.2">
      <c r="A97" s="1">
        <v>143</v>
      </c>
      <c r="B97" s="6" t="s">
        <v>131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25"/>
      <c r="S97" s="7"/>
      <c r="T97" s="19">
        <f t="shared" si="6"/>
        <v>0</v>
      </c>
    </row>
    <row r="98" spans="1:20" x14ac:dyDescent="0.2">
      <c r="A98" s="1">
        <v>114</v>
      </c>
      <c r="B98" s="6" t="s">
        <v>19</v>
      </c>
      <c r="C98" s="7"/>
      <c r="D98" s="7"/>
      <c r="E98" s="7">
        <v>1</v>
      </c>
      <c r="F98" s="7">
        <v>1</v>
      </c>
      <c r="G98" s="7"/>
      <c r="H98" s="7">
        <v>1</v>
      </c>
      <c r="I98" s="7"/>
      <c r="J98" s="7">
        <v>1</v>
      </c>
      <c r="K98" s="7"/>
      <c r="L98" s="7"/>
      <c r="M98" s="7"/>
      <c r="N98" s="7"/>
      <c r="O98" s="7"/>
      <c r="P98" s="7"/>
      <c r="Q98" s="7"/>
      <c r="R98" s="25"/>
      <c r="S98" s="7"/>
      <c r="T98" s="19">
        <f t="shared" si="6"/>
        <v>4</v>
      </c>
    </row>
    <row r="99" spans="1:20" x14ac:dyDescent="0.2">
      <c r="A99" s="1">
        <v>87</v>
      </c>
      <c r="B99" s="6" t="s">
        <v>20</v>
      </c>
      <c r="C99" s="7"/>
      <c r="D99" s="7"/>
      <c r="E99" s="7">
        <v>1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25"/>
      <c r="S99" s="7"/>
      <c r="T99" s="19">
        <f t="shared" ref="T99:T108" si="7">SUM(C99:S99)</f>
        <v>1</v>
      </c>
    </row>
    <row r="100" spans="1:20" x14ac:dyDescent="0.2">
      <c r="A100" s="1">
        <v>85</v>
      </c>
      <c r="B100" s="6" t="s">
        <v>26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25"/>
      <c r="S100" s="7"/>
      <c r="T100" s="19">
        <f t="shared" si="7"/>
        <v>0</v>
      </c>
    </row>
    <row r="101" spans="1:20" x14ac:dyDescent="0.2">
      <c r="A101" s="1">
        <v>113</v>
      </c>
      <c r="B101" s="6" t="s">
        <v>123</v>
      </c>
      <c r="C101" s="7"/>
      <c r="D101" s="7">
        <v>1</v>
      </c>
      <c r="E101" s="7">
        <v>1</v>
      </c>
      <c r="F101" s="7"/>
      <c r="G101" s="7"/>
      <c r="H101" s="7">
        <v>1</v>
      </c>
      <c r="I101" s="7"/>
      <c r="J101" s="7"/>
      <c r="K101" s="7"/>
      <c r="L101" s="7"/>
      <c r="M101" s="7">
        <v>1</v>
      </c>
      <c r="N101" s="7"/>
      <c r="O101" s="7"/>
      <c r="P101" s="7"/>
      <c r="Q101" s="7"/>
      <c r="R101" s="25"/>
      <c r="S101" s="7"/>
      <c r="T101" s="19">
        <f t="shared" si="7"/>
        <v>4</v>
      </c>
    </row>
    <row r="102" spans="1:20" x14ac:dyDescent="0.2">
      <c r="A102" s="1">
        <v>92</v>
      </c>
      <c r="B102" s="6" t="s">
        <v>30</v>
      </c>
      <c r="C102" s="7"/>
      <c r="D102" s="7">
        <v>1</v>
      </c>
      <c r="E102" s="7">
        <v>1</v>
      </c>
      <c r="F102" s="7"/>
      <c r="G102" s="7">
        <v>1</v>
      </c>
      <c r="H102" s="7"/>
      <c r="I102" s="7"/>
      <c r="J102" s="7">
        <v>1</v>
      </c>
      <c r="K102" s="7">
        <v>1</v>
      </c>
      <c r="L102" s="7">
        <v>1</v>
      </c>
      <c r="M102" s="7"/>
      <c r="N102" s="7"/>
      <c r="O102" s="7"/>
      <c r="P102" s="7"/>
      <c r="Q102" s="7"/>
      <c r="R102" s="25"/>
      <c r="S102" s="7"/>
      <c r="T102" s="19">
        <f t="shared" si="7"/>
        <v>6</v>
      </c>
    </row>
    <row r="103" spans="1:20" x14ac:dyDescent="0.2">
      <c r="A103" s="1">
        <v>88</v>
      </c>
      <c r="B103" s="6" t="s">
        <v>34</v>
      </c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25"/>
      <c r="S103" s="7"/>
      <c r="T103" s="19">
        <f t="shared" si="7"/>
        <v>0</v>
      </c>
    </row>
    <row r="104" spans="1:20" x14ac:dyDescent="0.2">
      <c r="A104" s="1">
        <v>101</v>
      </c>
      <c r="B104" s="6" t="s">
        <v>35</v>
      </c>
      <c r="C104" s="7"/>
      <c r="D104" s="7"/>
      <c r="E104" s="7">
        <v>1</v>
      </c>
      <c r="F104" s="7">
        <v>1</v>
      </c>
      <c r="G104" s="7"/>
      <c r="H104" s="7"/>
      <c r="I104" s="7">
        <v>1</v>
      </c>
      <c r="J104" s="7"/>
      <c r="K104" s="7"/>
      <c r="L104" s="7"/>
      <c r="M104" s="7"/>
      <c r="N104" s="7"/>
      <c r="O104" s="7"/>
      <c r="P104" s="7"/>
      <c r="Q104" s="7"/>
      <c r="R104" s="25"/>
      <c r="S104" s="7"/>
      <c r="T104" s="19">
        <f t="shared" si="7"/>
        <v>3</v>
      </c>
    </row>
    <row r="105" spans="1:20" x14ac:dyDescent="0.2">
      <c r="A105" s="1">
        <v>96</v>
      </c>
      <c r="B105" s="6" t="s">
        <v>38</v>
      </c>
      <c r="C105" s="7"/>
      <c r="D105" s="7">
        <v>1</v>
      </c>
      <c r="E105" s="7">
        <v>1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25"/>
      <c r="S105" s="7"/>
      <c r="T105" s="19">
        <f t="shared" si="7"/>
        <v>2</v>
      </c>
    </row>
    <row r="106" spans="1:20" x14ac:dyDescent="0.2">
      <c r="A106" s="1">
        <v>75</v>
      </c>
      <c r="B106" s="6" t="s">
        <v>41</v>
      </c>
      <c r="C106" s="7"/>
      <c r="D106" s="7"/>
      <c r="E106" s="7">
        <v>1</v>
      </c>
      <c r="F106" s="7">
        <v>1</v>
      </c>
      <c r="G106" s="7"/>
      <c r="H106" s="7"/>
      <c r="I106" s="7"/>
      <c r="J106" s="7">
        <v>1</v>
      </c>
      <c r="K106" s="7"/>
      <c r="L106" s="7"/>
      <c r="M106" s="7">
        <v>1</v>
      </c>
      <c r="N106" s="7"/>
      <c r="O106" s="7"/>
      <c r="P106" s="7"/>
      <c r="Q106" s="7"/>
      <c r="R106" s="25"/>
      <c r="S106" s="7"/>
      <c r="T106" s="19">
        <f t="shared" si="7"/>
        <v>4</v>
      </c>
    </row>
    <row r="107" spans="1:20" x14ac:dyDescent="0.2">
      <c r="A107" s="1">
        <v>108</v>
      </c>
      <c r="B107" s="6" t="s">
        <v>124</v>
      </c>
      <c r="C107" s="7"/>
      <c r="D107" s="7">
        <v>1</v>
      </c>
      <c r="E107" s="7">
        <v>1</v>
      </c>
      <c r="F107" s="7">
        <v>1</v>
      </c>
      <c r="G107" s="7">
        <v>1</v>
      </c>
      <c r="H107" s="7">
        <v>1</v>
      </c>
      <c r="I107" s="7"/>
      <c r="J107" s="7">
        <v>1</v>
      </c>
      <c r="K107" s="7"/>
      <c r="L107" s="7">
        <v>1</v>
      </c>
      <c r="M107" s="7">
        <v>1</v>
      </c>
      <c r="N107" s="7"/>
      <c r="O107" s="7"/>
      <c r="P107" s="7"/>
      <c r="Q107" s="7"/>
      <c r="R107" s="25"/>
      <c r="S107" s="7"/>
      <c r="T107" s="19">
        <f t="shared" si="7"/>
        <v>8</v>
      </c>
    </row>
    <row r="108" spans="1:20" x14ac:dyDescent="0.2">
      <c r="A108" s="1">
        <v>110</v>
      </c>
      <c r="B108" s="6" t="s">
        <v>125</v>
      </c>
      <c r="C108" s="7"/>
      <c r="D108" s="7">
        <v>1</v>
      </c>
      <c r="E108" s="7">
        <v>1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25"/>
      <c r="S108" s="7"/>
      <c r="T108" s="19">
        <f t="shared" si="7"/>
        <v>2</v>
      </c>
    </row>
    <row r="109" spans="1:20" x14ac:dyDescent="0.2">
      <c r="A109" s="1">
        <v>84</v>
      </c>
      <c r="B109" s="6" t="s">
        <v>47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25"/>
      <c r="S109" s="7"/>
      <c r="T109" s="19">
        <f t="shared" ref="T109:T126" si="8">SUM(C109:S109)</f>
        <v>0</v>
      </c>
    </row>
    <row r="110" spans="1:20" x14ac:dyDescent="0.2">
      <c r="A110" s="1">
        <v>107</v>
      </c>
      <c r="B110" s="6" t="s">
        <v>48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25"/>
      <c r="S110" s="7"/>
      <c r="T110" s="19">
        <f t="shared" si="8"/>
        <v>0</v>
      </c>
    </row>
    <row r="111" spans="1:20" x14ac:dyDescent="0.2">
      <c r="A111" s="1">
        <v>97</v>
      </c>
      <c r="B111" s="6" t="s">
        <v>51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25"/>
      <c r="S111" s="7"/>
      <c r="T111" s="19">
        <f t="shared" si="8"/>
        <v>0</v>
      </c>
    </row>
    <row r="112" spans="1:20" x14ac:dyDescent="0.2">
      <c r="A112" s="1">
        <v>148</v>
      </c>
      <c r="B112" s="6" t="s">
        <v>132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25"/>
      <c r="S112" s="7"/>
      <c r="T112" s="19">
        <f t="shared" si="8"/>
        <v>0</v>
      </c>
    </row>
    <row r="113" spans="1:20" x14ac:dyDescent="0.2">
      <c r="A113" s="1">
        <v>118</v>
      </c>
      <c r="B113" s="6" t="s">
        <v>126</v>
      </c>
      <c r="C113" s="7"/>
      <c r="D113" s="7">
        <v>1</v>
      </c>
      <c r="E113" s="7"/>
      <c r="F113" s="7">
        <v>1</v>
      </c>
      <c r="G113" s="7"/>
      <c r="H113" s="7"/>
      <c r="I113" s="7"/>
      <c r="J113" s="7"/>
      <c r="K113" s="7"/>
      <c r="L113" s="7">
        <v>1</v>
      </c>
      <c r="M113" s="7"/>
      <c r="N113" s="7"/>
      <c r="O113" s="7"/>
      <c r="P113" s="7"/>
      <c r="Q113" s="7"/>
      <c r="R113" s="25"/>
      <c r="S113" s="7"/>
      <c r="T113" s="19">
        <f t="shared" si="8"/>
        <v>3</v>
      </c>
    </row>
    <row r="114" spans="1:20" x14ac:dyDescent="0.2">
      <c r="A114" s="1">
        <v>100</v>
      </c>
      <c r="B114" s="6" t="s">
        <v>55</v>
      </c>
      <c r="C114" s="7"/>
      <c r="D114" s="7">
        <v>1</v>
      </c>
      <c r="E114" s="7"/>
      <c r="F114" s="7"/>
      <c r="G114" s="7"/>
      <c r="H114" s="7">
        <v>1</v>
      </c>
      <c r="I114" s="7"/>
      <c r="J114" s="7"/>
      <c r="K114" s="7"/>
      <c r="L114" s="7"/>
      <c r="M114" s="7">
        <v>1</v>
      </c>
      <c r="N114" s="7"/>
      <c r="O114" s="7"/>
      <c r="P114" s="7"/>
      <c r="Q114" s="7"/>
      <c r="R114" s="25"/>
      <c r="S114" s="7"/>
      <c r="T114" s="19">
        <f t="shared" si="8"/>
        <v>3</v>
      </c>
    </row>
    <row r="115" spans="1:20" x14ac:dyDescent="0.2">
      <c r="A115" s="1">
        <v>111</v>
      </c>
      <c r="B115" s="6" t="s">
        <v>57</v>
      </c>
      <c r="C115" s="7"/>
      <c r="D115" s="7">
        <v>1</v>
      </c>
      <c r="E115" s="7">
        <v>1</v>
      </c>
      <c r="F115" s="7">
        <v>1</v>
      </c>
      <c r="G115" s="7"/>
      <c r="H115" s="7"/>
      <c r="I115" s="7">
        <v>1</v>
      </c>
      <c r="J115" s="7"/>
      <c r="K115" s="7"/>
      <c r="L115" s="7">
        <v>1</v>
      </c>
      <c r="M115" s="7">
        <v>1</v>
      </c>
      <c r="N115" s="7"/>
      <c r="O115" s="7"/>
      <c r="P115" s="7"/>
      <c r="Q115" s="7"/>
      <c r="R115" s="25"/>
      <c r="S115" s="7"/>
      <c r="T115" s="19">
        <f t="shared" si="8"/>
        <v>6</v>
      </c>
    </row>
    <row r="116" spans="1:20" x14ac:dyDescent="0.2">
      <c r="A116" s="1">
        <v>106</v>
      </c>
      <c r="B116" s="6" t="s">
        <v>58</v>
      </c>
      <c r="C116" s="7"/>
      <c r="D116" s="7"/>
      <c r="E116" s="7"/>
      <c r="F116" s="7"/>
      <c r="G116" s="7">
        <v>1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25"/>
      <c r="S116" s="7"/>
      <c r="T116" s="19">
        <f t="shared" si="8"/>
        <v>1</v>
      </c>
    </row>
    <row r="117" spans="1:20" x14ac:dyDescent="0.2">
      <c r="A117" s="1">
        <v>94</v>
      </c>
      <c r="B117" s="6" t="s">
        <v>67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25"/>
      <c r="S117" s="7"/>
      <c r="T117" s="19">
        <f t="shared" si="8"/>
        <v>0</v>
      </c>
    </row>
    <row r="118" spans="1:20" x14ac:dyDescent="0.2">
      <c r="A118" s="1">
        <v>91</v>
      </c>
      <c r="B118" s="6" t="s">
        <v>72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25"/>
      <c r="S118" s="7"/>
      <c r="T118" s="19">
        <f t="shared" si="8"/>
        <v>0</v>
      </c>
    </row>
    <row r="119" spans="1:20" x14ac:dyDescent="0.2">
      <c r="A119" s="1">
        <v>109</v>
      </c>
      <c r="B119" s="6" t="s">
        <v>127</v>
      </c>
      <c r="C119" s="7"/>
      <c r="D119" s="7"/>
      <c r="E119" s="7">
        <v>1</v>
      </c>
      <c r="F119" s="7">
        <v>1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25"/>
      <c r="S119" s="7"/>
      <c r="T119" s="19">
        <f t="shared" si="8"/>
        <v>2</v>
      </c>
    </row>
    <row r="120" spans="1:20" x14ac:dyDescent="0.2">
      <c r="A120" s="1">
        <v>104</v>
      </c>
      <c r="B120" s="6" t="s">
        <v>120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25"/>
      <c r="S120" s="7"/>
      <c r="T120" s="19">
        <f t="shared" si="8"/>
        <v>0</v>
      </c>
    </row>
    <row r="121" spans="1:20" x14ac:dyDescent="0.2">
      <c r="A121" s="1">
        <v>105</v>
      </c>
      <c r="B121" s="6" t="s">
        <v>79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25"/>
      <c r="S121" s="7"/>
      <c r="T121" s="19">
        <f t="shared" si="8"/>
        <v>0</v>
      </c>
    </row>
    <row r="122" spans="1:20" x14ac:dyDescent="0.2">
      <c r="A122" s="1">
        <v>86</v>
      </c>
      <c r="B122" s="6" t="s">
        <v>81</v>
      </c>
      <c r="C122" s="7"/>
      <c r="D122" s="7"/>
      <c r="E122" s="7"/>
      <c r="F122" s="7"/>
      <c r="G122" s="7"/>
      <c r="H122" s="7"/>
      <c r="I122" s="7"/>
      <c r="J122" s="7">
        <v>1</v>
      </c>
      <c r="K122" s="7"/>
      <c r="L122" s="7"/>
      <c r="M122" s="7"/>
      <c r="N122" s="7"/>
      <c r="O122" s="7"/>
      <c r="P122" s="7"/>
      <c r="Q122" s="7"/>
      <c r="R122" s="25"/>
      <c r="S122" s="7"/>
      <c r="T122" s="19">
        <f t="shared" si="8"/>
        <v>1</v>
      </c>
    </row>
    <row r="123" spans="1:20" x14ac:dyDescent="0.2">
      <c r="A123" s="1">
        <v>98</v>
      </c>
      <c r="B123" s="6" t="s">
        <v>87</v>
      </c>
      <c r="C123" s="7"/>
      <c r="D123" s="7"/>
      <c r="E123" s="7"/>
      <c r="F123" s="7"/>
      <c r="G123" s="7"/>
      <c r="H123" s="7">
        <v>1</v>
      </c>
      <c r="I123" s="7">
        <v>1</v>
      </c>
      <c r="J123" s="7"/>
      <c r="K123" s="7"/>
      <c r="L123" s="7"/>
      <c r="M123" s="7">
        <v>1</v>
      </c>
      <c r="N123" s="7"/>
      <c r="O123" s="7"/>
      <c r="P123" s="7"/>
      <c r="Q123" s="7"/>
      <c r="R123" s="25"/>
      <c r="S123" s="7"/>
      <c r="T123" s="19">
        <f t="shared" si="8"/>
        <v>3</v>
      </c>
    </row>
    <row r="124" spans="1:20" x14ac:dyDescent="0.2">
      <c r="A124" s="1">
        <v>128</v>
      </c>
      <c r="B124" s="6" t="s">
        <v>128</v>
      </c>
      <c r="C124" s="7"/>
      <c r="D124" s="7">
        <v>1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25"/>
      <c r="S124" s="7"/>
      <c r="T124" s="19">
        <f t="shared" si="8"/>
        <v>1</v>
      </c>
    </row>
    <row r="125" spans="1:20" x14ac:dyDescent="0.2">
      <c r="A125" s="1">
        <v>93</v>
      </c>
      <c r="B125" s="6" t="s">
        <v>99</v>
      </c>
      <c r="C125" s="7"/>
      <c r="D125" s="7">
        <v>1</v>
      </c>
      <c r="E125" s="7"/>
      <c r="F125" s="7"/>
      <c r="G125" s="7"/>
      <c r="H125" s="7">
        <v>1</v>
      </c>
      <c r="I125" s="7"/>
      <c r="J125" s="7"/>
      <c r="K125" s="7">
        <v>1</v>
      </c>
      <c r="L125" s="7"/>
      <c r="M125" s="7"/>
      <c r="N125" s="7"/>
      <c r="O125" s="7"/>
      <c r="P125" s="7"/>
      <c r="Q125" s="7"/>
      <c r="R125" s="25"/>
      <c r="S125" s="7"/>
      <c r="T125" s="19">
        <f t="shared" si="8"/>
        <v>3</v>
      </c>
    </row>
    <row r="126" spans="1:20" x14ac:dyDescent="0.2">
      <c r="A126" s="1">
        <v>115</v>
      </c>
      <c r="B126" s="6" t="s">
        <v>100</v>
      </c>
      <c r="C126" s="7"/>
      <c r="D126" s="7">
        <v>1</v>
      </c>
      <c r="E126" s="7">
        <v>1</v>
      </c>
      <c r="F126" s="7">
        <v>1</v>
      </c>
      <c r="G126" s="7"/>
      <c r="H126" s="7"/>
      <c r="I126" s="7"/>
      <c r="J126" s="7"/>
      <c r="K126" s="7">
        <v>1</v>
      </c>
      <c r="L126" s="7"/>
      <c r="M126" s="7">
        <v>1</v>
      </c>
      <c r="N126" s="7"/>
      <c r="O126" s="7"/>
      <c r="P126" s="7"/>
      <c r="Q126" s="7"/>
      <c r="R126" s="25"/>
      <c r="S126" s="7"/>
      <c r="T126" s="19">
        <f t="shared" si="8"/>
        <v>5</v>
      </c>
    </row>
    <row r="127" spans="1:20" x14ac:dyDescent="0.2">
      <c r="A127" s="1">
        <v>82</v>
      </c>
      <c r="B127" s="6" t="s">
        <v>102</v>
      </c>
      <c r="C127" s="7"/>
      <c r="D127" s="7"/>
      <c r="E127" s="7"/>
      <c r="F127" s="7"/>
      <c r="G127" s="7"/>
      <c r="H127" s="7">
        <v>1</v>
      </c>
      <c r="I127" s="7"/>
      <c r="J127" s="7"/>
      <c r="K127" s="7"/>
      <c r="L127" s="7"/>
      <c r="M127" s="7"/>
      <c r="N127" s="7"/>
      <c r="O127" s="7"/>
      <c r="P127" s="7"/>
      <c r="Q127" s="7"/>
      <c r="R127" s="25"/>
      <c r="S127" s="7"/>
      <c r="T127" s="7">
        <f>SUM(C127:S127)</f>
        <v>1</v>
      </c>
    </row>
    <row r="128" spans="1:20" x14ac:dyDescent="0.2">
      <c r="B128" s="18" t="s">
        <v>118</v>
      </c>
      <c r="C128" s="7">
        <f>SUM(C88:C127)</f>
        <v>0</v>
      </c>
      <c r="D128" s="7">
        <f t="shared" ref="D128:S128" si="9">SUM(D88:D127)</f>
        <v>12</v>
      </c>
      <c r="E128" s="7">
        <f t="shared" si="9"/>
        <v>17</v>
      </c>
      <c r="F128" s="7">
        <f t="shared" si="9"/>
        <v>8</v>
      </c>
      <c r="G128" s="7">
        <f t="shared" si="9"/>
        <v>4</v>
      </c>
      <c r="H128" s="7">
        <f t="shared" si="9"/>
        <v>7</v>
      </c>
      <c r="I128" s="7">
        <f t="shared" si="9"/>
        <v>3</v>
      </c>
      <c r="J128" s="7">
        <f t="shared" si="9"/>
        <v>5</v>
      </c>
      <c r="K128" s="7">
        <f t="shared" si="9"/>
        <v>3</v>
      </c>
      <c r="L128" s="7">
        <f t="shared" si="9"/>
        <v>4</v>
      </c>
      <c r="M128" s="7">
        <f t="shared" si="9"/>
        <v>8</v>
      </c>
      <c r="N128" s="7">
        <f t="shared" si="9"/>
        <v>0</v>
      </c>
      <c r="O128" s="7">
        <f t="shared" si="9"/>
        <v>0</v>
      </c>
      <c r="P128" s="7">
        <f t="shared" si="9"/>
        <v>0</v>
      </c>
      <c r="Q128" s="7">
        <f t="shared" si="9"/>
        <v>0</v>
      </c>
      <c r="R128" s="7">
        <f t="shared" si="9"/>
        <v>0</v>
      </c>
      <c r="S128" s="7">
        <f t="shared" si="9"/>
        <v>0</v>
      </c>
      <c r="T128" s="7"/>
    </row>
    <row r="129" spans="2:20" x14ac:dyDescent="0.2">
      <c r="B129" s="6" t="s">
        <v>108</v>
      </c>
      <c r="C129" s="14">
        <f>40-C128</f>
        <v>40</v>
      </c>
      <c r="D129" s="14">
        <f t="shared" ref="D129:O129" si="10">40-D128</f>
        <v>28</v>
      </c>
      <c r="E129" s="14">
        <f t="shared" si="10"/>
        <v>23</v>
      </c>
      <c r="F129" s="14">
        <f t="shared" si="10"/>
        <v>32</v>
      </c>
      <c r="G129" s="14">
        <f t="shared" si="10"/>
        <v>36</v>
      </c>
      <c r="H129" s="14">
        <f t="shared" si="10"/>
        <v>33</v>
      </c>
      <c r="I129" s="14">
        <f t="shared" si="10"/>
        <v>37</v>
      </c>
      <c r="J129" s="14">
        <f t="shared" si="10"/>
        <v>35</v>
      </c>
      <c r="K129" s="14">
        <f t="shared" si="10"/>
        <v>37</v>
      </c>
      <c r="L129" s="14">
        <f t="shared" si="10"/>
        <v>36</v>
      </c>
      <c r="M129" s="14">
        <f t="shared" si="10"/>
        <v>32</v>
      </c>
      <c r="N129" s="14">
        <f t="shared" si="10"/>
        <v>40</v>
      </c>
      <c r="O129" s="14">
        <f t="shared" si="10"/>
        <v>40</v>
      </c>
      <c r="P129" s="14">
        <f>40-P128</f>
        <v>40</v>
      </c>
      <c r="Q129" s="14">
        <f>40-Q128</f>
        <v>40</v>
      </c>
      <c r="R129" s="14">
        <f>40-R128</f>
        <v>40</v>
      </c>
      <c r="S129" s="14">
        <f>40-S128</f>
        <v>40</v>
      </c>
      <c r="T129" s="7"/>
    </row>
    <row r="130" spans="2:20" x14ac:dyDescent="0.2">
      <c r="B130" s="6" t="s">
        <v>109</v>
      </c>
      <c r="C130" s="14">
        <f t="shared" ref="C130:Q130" si="11">+C129+C85</f>
        <v>120</v>
      </c>
      <c r="D130" s="14">
        <f t="shared" si="11"/>
        <v>105</v>
      </c>
      <c r="E130" s="14">
        <f t="shared" si="11"/>
        <v>91</v>
      </c>
      <c r="F130" s="14">
        <f t="shared" si="11"/>
        <v>110</v>
      </c>
      <c r="G130" s="14">
        <f t="shared" si="11"/>
        <v>115</v>
      </c>
      <c r="H130" s="14">
        <f t="shared" si="11"/>
        <v>110</v>
      </c>
      <c r="I130" s="14">
        <f t="shared" si="11"/>
        <v>117</v>
      </c>
      <c r="J130" s="14">
        <f t="shared" si="11"/>
        <v>114</v>
      </c>
      <c r="K130" s="14">
        <f t="shared" si="11"/>
        <v>117</v>
      </c>
      <c r="L130" s="14">
        <f t="shared" si="11"/>
        <v>114</v>
      </c>
      <c r="M130" s="14">
        <f t="shared" si="11"/>
        <v>112</v>
      </c>
      <c r="N130" s="14">
        <f t="shared" si="11"/>
        <v>120</v>
      </c>
      <c r="O130" s="14">
        <f t="shared" si="11"/>
        <v>120</v>
      </c>
      <c r="P130" s="14">
        <f t="shared" si="11"/>
        <v>120</v>
      </c>
      <c r="Q130" s="14">
        <f t="shared" si="11"/>
        <v>120</v>
      </c>
      <c r="R130" s="14">
        <f>+R129+R85</f>
        <v>120</v>
      </c>
      <c r="S130" s="14">
        <f>+S129+S85</f>
        <v>120</v>
      </c>
      <c r="T130" s="7"/>
    </row>
    <row r="132" spans="2:20" x14ac:dyDescent="0.2">
      <c r="B132" s="6" t="s">
        <v>110</v>
      </c>
      <c r="C132" s="15">
        <v>1</v>
      </c>
      <c r="D132" s="14">
        <v>2</v>
      </c>
      <c r="E132" s="14">
        <v>3</v>
      </c>
      <c r="F132" s="14">
        <v>4</v>
      </c>
      <c r="G132" s="14">
        <v>5</v>
      </c>
      <c r="H132" s="14">
        <v>6</v>
      </c>
      <c r="I132" s="14">
        <v>7</v>
      </c>
      <c r="J132" s="14">
        <v>8</v>
      </c>
      <c r="K132" s="14">
        <v>9</v>
      </c>
      <c r="L132" s="14">
        <v>10</v>
      </c>
      <c r="M132" s="14">
        <v>11</v>
      </c>
      <c r="N132" s="14">
        <v>12</v>
      </c>
      <c r="O132" s="14">
        <v>13</v>
      </c>
      <c r="P132" s="14">
        <v>14</v>
      </c>
      <c r="Q132" s="14">
        <v>15</v>
      </c>
      <c r="R132" s="22">
        <v>16</v>
      </c>
      <c r="S132" s="14">
        <v>17</v>
      </c>
      <c r="T132" s="7"/>
    </row>
    <row r="133" spans="2:20" x14ac:dyDescent="0.2">
      <c r="B133" s="6" t="s">
        <v>135</v>
      </c>
      <c r="C133" s="7"/>
      <c r="D133" s="7"/>
      <c r="E133" s="7">
        <v>1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25"/>
      <c r="S133" s="7"/>
      <c r="T133" s="7">
        <f t="shared" ref="T133:T140" si="12">SUM(C133:S133)</f>
        <v>1</v>
      </c>
    </row>
    <row r="134" spans="2:20" x14ac:dyDescent="0.2">
      <c r="B134" s="6" t="s">
        <v>137</v>
      </c>
      <c r="C134" s="7"/>
      <c r="D134" s="7"/>
      <c r="E134" s="7">
        <v>1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25"/>
      <c r="S134" s="7"/>
      <c r="T134" s="7">
        <f t="shared" si="12"/>
        <v>1</v>
      </c>
    </row>
    <row r="135" spans="2:20" x14ac:dyDescent="0.2">
      <c r="B135" s="6" t="s">
        <v>136</v>
      </c>
      <c r="C135" s="7"/>
      <c r="D135" s="7"/>
      <c r="E135" s="7">
        <v>1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25"/>
      <c r="S135" s="7"/>
      <c r="T135" s="7">
        <f t="shared" si="12"/>
        <v>1</v>
      </c>
    </row>
    <row r="136" spans="2:20" x14ac:dyDescent="0.2">
      <c r="B136" s="6" t="s">
        <v>138</v>
      </c>
      <c r="C136" s="7"/>
      <c r="D136" s="7"/>
      <c r="E136" s="7"/>
      <c r="F136" s="7"/>
      <c r="G136" s="7"/>
      <c r="H136" s="7"/>
      <c r="I136" s="7"/>
      <c r="J136" s="7">
        <v>1</v>
      </c>
      <c r="K136" s="7"/>
      <c r="L136" s="7"/>
      <c r="M136" s="7"/>
      <c r="N136" s="7"/>
      <c r="O136" s="7"/>
      <c r="P136" s="7"/>
      <c r="Q136" s="7"/>
      <c r="R136" s="25"/>
      <c r="S136" s="7"/>
      <c r="T136" s="7">
        <f t="shared" si="12"/>
        <v>1</v>
      </c>
    </row>
    <row r="137" spans="2:20" x14ac:dyDescent="0.2">
      <c r="B137" s="6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25"/>
      <c r="S137" s="7"/>
      <c r="T137" s="7">
        <f t="shared" si="12"/>
        <v>0</v>
      </c>
    </row>
    <row r="138" spans="2:20" x14ac:dyDescent="0.2">
      <c r="B138" s="6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25"/>
      <c r="S138" s="7"/>
      <c r="T138" s="7">
        <f t="shared" si="12"/>
        <v>0</v>
      </c>
    </row>
    <row r="139" spans="2:20" x14ac:dyDescent="0.2">
      <c r="B139" s="6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25"/>
      <c r="S139" s="7"/>
      <c r="T139" s="7">
        <f t="shared" si="12"/>
        <v>0</v>
      </c>
    </row>
    <row r="140" spans="2:20" x14ac:dyDescent="0.2"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25"/>
      <c r="S140" s="7"/>
      <c r="T140" s="7">
        <f t="shared" si="12"/>
        <v>0</v>
      </c>
    </row>
    <row r="141" spans="2:20" x14ac:dyDescent="0.2">
      <c r="B141" s="6" t="s">
        <v>111</v>
      </c>
      <c r="C141" s="14">
        <f>+C130+C133+C134+C135+C136+C137+C138+C139+C140</f>
        <v>120</v>
      </c>
      <c r="D141" s="14">
        <f t="shared" ref="D141:S141" si="13">+D130+D133+D134+D135+D136+D137+D138+D139+D140</f>
        <v>105</v>
      </c>
      <c r="E141" s="14">
        <f t="shared" si="13"/>
        <v>94</v>
      </c>
      <c r="F141" s="14">
        <f t="shared" si="13"/>
        <v>110</v>
      </c>
      <c r="G141" s="14">
        <f t="shared" si="13"/>
        <v>115</v>
      </c>
      <c r="H141" s="14">
        <f t="shared" si="13"/>
        <v>110</v>
      </c>
      <c r="I141" s="14">
        <f t="shared" si="13"/>
        <v>117</v>
      </c>
      <c r="J141" s="14">
        <f t="shared" si="13"/>
        <v>115</v>
      </c>
      <c r="K141" s="14">
        <f t="shared" si="13"/>
        <v>117</v>
      </c>
      <c r="L141" s="14">
        <f t="shared" si="13"/>
        <v>114</v>
      </c>
      <c r="M141" s="14">
        <f t="shared" si="13"/>
        <v>112</v>
      </c>
      <c r="N141" s="14">
        <f t="shared" si="13"/>
        <v>120</v>
      </c>
      <c r="O141" s="14">
        <f t="shared" si="13"/>
        <v>120</v>
      </c>
      <c r="P141" s="14">
        <f t="shared" si="13"/>
        <v>120</v>
      </c>
      <c r="Q141" s="14">
        <f t="shared" si="13"/>
        <v>120</v>
      </c>
      <c r="R141" s="22">
        <f t="shared" si="13"/>
        <v>120</v>
      </c>
      <c r="S141" s="14">
        <f t="shared" si="13"/>
        <v>120</v>
      </c>
      <c r="T141" s="14"/>
    </row>
    <row r="144" spans="2:20" x14ac:dyDescent="0.2">
      <c r="B144" s="6" t="s">
        <v>112</v>
      </c>
      <c r="C144" s="7">
        <f>+C141</f>
        <v>120</v>
      </c>
      <c r="D144" s="7">
        <f t="shared" ref="D144:S144" si="14">+D141</f>
        <v>105</v>
      </c>
      <c r="E144" s="7">
        <f t="shared" si="14"/>
        <v>94</v>
      </c>
      <c r="F144" s="7">
        <f t="shared" si="14"/>
        <v>110</v>
      </c>
      <c r="G144" s="7">
        <f t="shared" si="14"/>
        <v>115</v>
      </c>
      <c r="H144" s="7">
        <f t="shared" si="14"/>
        <v>110</v>
      </c>
      <c r="I144" s="7">
        <f t="shared" si="14"/>
        <v>117</v>
      </c>
      <c r="J144" s="7">
        <f t="shared" si="14"/>
        <v>115</v>
      </c>
      <c r="K144" s="7">
        <f t="shared" si="14"/>
        <v>117</v>
      </c>
      <c r="L144" s="7">
        <f t="shared" si="14"/>
        <v>114</v>
      </c>
      <c r="M144" s="7">
        <f t="shared" si="14"/>
        <v>112</v>
      </c>
      <c r="N144" s="7">
        <f>+N141</f>
        <v>120</v>
      </c>
      <c r="O144" s="7">
        <f t="shared" si="14"/>
        <v>120</v>
      </c>
      <c r="P144" s="7">
        <f t="shared" si="14"/>
        <v>120</v>
      </c>
      <c r="Q144" s="7">
        <f t="shared" si="14"/>
        <v>120</v>
      </c>
      <c r="R144" s="25">
        <f t="shared" si="14"/>
        <v>120</v>
      </c>
      <c r="S144" s="7">
        <f t="shared" si="14"/>
        <v>120</v>
      </c>
      <c r="T144" s="7"/>
    </row>
    <row r="145" spans="2:20" x14ac:dyDescent="0.2">
      <c r="B145" s="6" t="s">
        <v>139</v>
      </c>
      <c r="C145" s="14">
        <v>1</v>
      </c>
      <c r="D145" s="7">
        <v>1</v>
      </c>
      <c r="E145" s="7">
        <v>1</v>
      </c>
      <c r="F145" s="7">
        <v>1</v>
      </c>
      <c r="G145" s="7">
        <v>1</v>
      </c>
      <c r="H145" s="7">
        <v>1</v>
      </c>
      <c r="I145" s="7">
        <v>1</v>
      </c>
      <c r="J145" s="7">
        <v>1</v>
      </c>
      <c r="K145" s="7">
        <v>1</v>
      </c>
      <c r="L145" s="7">
        <v>1</v>
      </c>
      <c r="M145" s="7">
        <v>1</v>
      </c>
      <c r="N145" s="7"/>
      <c r="O145" s="7"/>
      <c r="P145" s="7"/>
      <c r="Q145" s="7"/>
      <c r="R145" s="7"/>
      <c r="S145" s="7"/>
      <c r="T145" s="7">
        <f t="shared" ref="T145:T164" si="15">SUM(C145:S145)</f>
        <v>11</v>
      </c>
    </row>
    <row r="146" spans="2:20" x14ac:dyDescent="0.2">
      <c r="B146" s="6" t="s">
        <v>140</v>
      </c>
      <c r="C146" s="7"/>
      <c r="D146" s="14">
        <v>1</v>
      </c>
      <c r="E146" s="7"/>
      <c r="F146" s="7">
        <v>1</v>
      </c>
      <c r="G146" s="7">
        <v>1</v>
      </c>
      <c r="H146" s="7"/>
      <c r="I146" s="7">
        <v>1</v>
      </c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>
        <f t="shared" si="15"/>
        <v>4</v>
      </c>
    </row>
    <row r="147" spans="2:20" x14ac:dyDescent="0.2">
      <c r="B147" s="6" t="s">
        <v>141</v>
      </c>
      <c r="C147" s="7">
        <v>1</v>
      </c>
      <c r="D147" s="7">
        <v>1</v>
      </c>
      <c r="E147" s="14">
        <v>1</v>
      </c>
      <c r="F147" s="7">
        <v>1</v>
      </c>
      <c r="G147" s="7"/>
      <c r="H147" s="7"/>
      <c r="I147" s="7">
        <v>1</v>
      </c>
      <c r="J147" s="7"/>
      <c r="K147" s="7">
        <v>1</v>
      </c>
      <c r="L147" s="7"/>
      <c r="M147" s="7"/>
      <c r="N147" s="7"/>
      <c r="O147" s="7"/>
      <c r="P147" s="7"/>
      <c r="Q147" s="7"/>
      <c r="R147" s="7"/>
      <c r="S147" s="7"/>
      <c r="T147" s="7">
        <f t="shared" si="15"/>
        <v>6</v>
      </c>
    </row>
    <row r="148" spans="2:20" x14ac:dyDescent="0.2">
      <c r="B148" s="6" t="s">
        <v>142</v>
      </c>
      <c r="C148" s="7">
        <v>1</v>
      </c>
      <c r="D148" s="7">
        <v>1</v>
      </c>
      <c r="E148" s="7">
        <v>1</v>
      </c>
      <c r="F148" s="14">
        <v>1</v>
      </c>
      <c r="G148" s="7">
        <v>1</v>
      </c>
      <c r="H148" s="7"/>
      <c r="I148" s="7">
        <v>1</v>
      </c>
      <c r="J148" s="7">
        <v>1</v>
      </c>
      <c r="K148" s="7">
        <v>1</v>
      </c>
      <c r="L148" s="7">
        <v>1</v>
      </c>
      <c r="M148" s="7">
        <v>1</v>
      </c>
      <c r="N148" s="7"/>
      <c r="O148" s="7"/>
      <c r="P148" s="7"/>
      <c r="Q148" s="7"/>
      <c r="R148" s="7"/>
      <c r="S148" s="7"/>
      <c r="T148" s="7">
        <f t="shared" si="15"/>
        <v>10</v>
      </c>
    </row>
    <row r="149" spans="2:20" x14ac:dyDescent="0.2">
      <c r="B149" s="6" t="s">
        <v>143</v>
      </c>
      <c r="C149" s="7">
        <v>1</v>
      </c>
      <c r="D149" s="7"/>
      <c r="E149" s="7"/>
      <c r="F149" s="7">
        <v>1</v>
      </c>
      <c r="G149" s="14">
        <v>1</v>
      </c>
      <c r="H149" s="7"/>
      <c r="I149" s="7">
        <v>1</v>
      </c>
      <c r="J149" s="7">
        <v>1</v>
      </c>
      <c r="K149" s="7">
        <v>1</v>
      </c>
      <c r="L149" s="7">
        <v>1</v>
      </c>
      <c r="M149" s="7">
        <v>1</v>
      </c>
      <c r="N149" s="7"/>
      <c r="O149" s="7"/>
      <c r="P149" s="7"/>
      <c r="Q149" s="7"/>
      <c r="R149" s="7"/>
      <c r="S149" s="7"/>
      <c r="T149" s="7">
        <f t="shared" si="15"/>
        <v>8</v>
      </c>
    </row>
    <row r="150" spans="2:20" x14ac:dyDescent="0.2">
      <c r="B150" s="6" t="s">
        <v>144</v>
      </c>
      <c r="C150" s="7">
        <v>1</v>
      </c>
      <c r="D150" s="7">
        <v>1</v>
      </c>
      <c r="E150" s="7"/>
      <c r="F150" s="7">
        <v>1</v>
      </c>
      <c r="G150" s="7">
        <v>1</v>
      </c>
      <c r="H150" s="14">
        <v>1</v>
      </c>
      <c r="I150" s="7">
        <v>1</v>
      </c>
      <c r="J150" s="7">
        <v>1</v>
      </c>
      <c r="K150" s="7">
        <v>1</v>
      </c>
      <c r="L150" s="7"/>
      <c r="M150" s="7">
        <v>1</v>
      </c>
      <c r="N150" s="7"/>
      <c r="O150" s="7"/>
      <c r="P150" s="7"/>
      <c r="Q150" s="7"/>
      <c r="R150" s="7"/>
      <c r="S150" s="7"/>
      <c r="T150" s="7">
        <f t="shared" si="15"/>
        <v>9</v>
      </c>
    </row>
    <row r="151" spans="2:20" x14ac:dyDescent="0.2">
      <c r="B151" s="6" t="s">
        <v>145</v>
      </c>
      <c r="C151" s="7">
        <v>1</v>
      </c>
      <c r="D151" s="7"/>
      <c r="E151" s="7"/>
      <c r="F151" s="7">
        <v>1</v>
      </c>
      <c r="G151" s="7">
        <v>1</v>
      </c>
      <c r="H151" s="7">
        <v>1</v>
      </c>
      <c r="I151" s="14">
        <v>1</v>
      </c>
      <c r="J151" s="7">
        <v>1</v>
      </c>
      <c r="K151" s="7">
        <v>1</v>
      </c>
      <c r="L151" s="7">
        <v>1</v>
      </c>
      <c r="M151" s="7">
        <v>1</v>
      </c>
      <c r="N151" s="7"/>
      <c r="O151" s="7"/>
      <c r="P151" s="7"/>
      <c r="Q151" s="7"/>
      <c r="R151" s="7"/>
      <c r="S151" s="7"/>
      <c r="T151" s="7">
        <f t="shared" si="15"/>
        <v>9</v>
      </c>
    </row>
    <row r="152" spans="2:20" x14ac:dyDescent="0.2">
      <c r="B152" s="6" t="s">
        <v>146</v>
      </c>
      <c r="C152" s="7">
        <v>1</v>
      </c>
      <c r="D152" s="7">
        <v>1</v>
      </c>
      <c r="E152" s="7"/>
      <c r="F152" s="7">
        <v>1</v>
      </c>
      <c r="G152" s="7">
        <v>1</v>
      </c>
      <c r="H152" s="7">
        <v>1</v>
      </c>
      <c r="I152" s="7">
        <v>1</v>
      </c>
      <c r="J152" s="14">
        <v>1</v>
      </c>
      <c r="K152" s="7">
        <v>1</v>
      </c>
      <c r="L152" s="7">
        <v>1</v>
      </c>
      <c r="M152" s="7">
        <v>1</v>
      </c>
      <c r="N152" s="7"/>
      <c r="O152" s="7"/>
      <c r="P152" s="7"/>
      <c r="Q152" s="7"/>
      <c r="R152" s="7"/>
      <c r="S152" s="7"/>
      <c r="T152" s="7">
        <f t="shared" si="15"/>
        <v>10</v>
      </c>
    </row>
    <row r="153" spans="2:20" x14ac:dyDescent="0.2">
      <c r="B153" s="6" t="s">
        <v>147</v>
      </c>
      <c r="C153" s="7">
        <v>1</v>
      </c>
      <c r="D153" s="7">
        <v>1</v>
      </c>
      <c r="E153" s="7"/>
      <c r="F153" s="7"/>
      <c r="G153" s="7"/>
      <c r="H153" s="7"/>
      <c r="I153" s="7">
        <v>1</v>
      </c>
      <c r="J153" s="7">
        <v>1</v>
      </c>
      <c r="K153" s="14">
        <v>1</v>
      </c>
      <c r="L153" s="7">
        <v>1</v>
      </c>
      <c r="M153" s="7"/>
      <c r="N153" s="7"/>
      <c r="O153" s="7"/>
      <c r="P153" s="7"/>
      <c r="Q153" s="7"/>
      <c r="R153" s="7"/>
      <c r="S153" s="7"/>
      <c r="T153" s="7">
        <f t="shared" si="15"/>
        <v>6</v>
      </c>
    </row>
    <row r="154" spans="2:20" x14ac:dyDescent="0.2">
      <c r="B154" s="6" t="s">
        <v>148</v>
      </c>
      <c r="C154" s="7">
        <v>1</v>
      </c>
      <c r="D154" s="7">
        <v>1</v>
      </c>
      <c r="E154" s="7"/>
      <c r="F154" s="7"/>
      <c r="G154" s="7">
        <v>1</v>
      </c>
      <c r="H154" s="7"/>
      <c r="I154" s="7">
        <v>1</v>
      </c>
      <c r="J154" s="7">
        <v>1</v>
      </c>
      <c r="K154" s="7">
        <v>1</v>
      </c>
      <c r="L154" s="14">
        <v>1</v>
      </c>
      <c r="M154" s="7">
        <v>1</v>
      </c>
      <c r="N154" s="7"/>
      <c r="O154" s="7"/>
      <c r="P154" s="7"/>
      <c r="Q154" s="7"/>
      <c r="R154" s="7"/>
      <c r="S154" s="7"/>
      <c r="T154" s="7">
        <f t="shared" si="15"/>
        <v>8</v>
      </c>
    </row>
    <row r="155" spans="2:20" x14ac:dyDescent="0.2">
      <c r="B155" s="6" t="s">
        <v>149</v>
      </c>
      <c r="C155" s="7">
        <v>1</v>
      </c>
      <c r="D155" s="7"/>
      <c r="E155" s="7"/>
      <c r="F155" s="7">
        <v>1</v>
      </c>
      <c r="G155" s="7">
        <v>1</v>
      </c>
      <c r="H155" s="7">
        <v>1</v>
      </c>
      <c r="I155" s="7">
        <v>1</v>
      </c>
      <c r="J155" s="7">
        <v>1</v>
      </c>
      <c r="K155" s="7">
        <v>1</v>
      </c>
      <c r="L155" s="7">
        <v>1</v>
      </c>
      <c r="M155" s="14">
        <v>1</v>
      </c>
      <c r="N155" s="7"/>
      <c r="O155" s="7"/>
      <c r="P155" s="7"/>
      <c r="Q155" s="7"/>
      <c r="R155" s="7"/>
      <c r="S155" s="7"/>
      <c r="T155" s="7">
        <f t="shared" si="15"/>
        <v>9</v>
      </c>
    </row>
    <row r="156" spans="2:20" x14ac:dyDescent="0.2">
      <c r="B156" s="6" t="s">
        <v>150</v>
      </c>
      <c r="C156" s="14">
        <v>1</v>
      </c>
      <c r="D156" s="7">
        <v>1</v>
      </c>
      <c r="E156" s="7"/>
      <c r="F156" s="7">
        <v>1</v>
      </c>
      <c r="G156" s="7">
        <v>1</v>
      </c>
      <c r="H156" s="7"/>
      <c r="I156" s="7">
        <v>1</v>
      </c>
      <c r="J156" s="7">
        <v>1</v>
      </c>
      <c r="K156" s="7">
        <v>1</v>
      </c>
      <c r="L156" s="7">
        <v>1</v>
      </c>
      <c r="M156" s="7">
        <v>1</v>
      </c>
      <c r="N156" s="7"/>
      <c r="O156" s="7"/>
      <c r="P156" s="7"/>
      <c r="Q156" s="7"/>
      <c r="R156" s="7"/>
      <c r="S156" s="7"/>
      <c r="T156" s="7">
        <f t="shared" si="15"/>
        <v>9</v>
      </c>
    </row>
    <row r="157" spans="2:20" x14ac:dyDescent="0.2">
      <c r="B157" s="6" t="s">
        <v>151</v>
      </c>
      <c r="C157" s="7">
        <v>1</v>
      </c>
      <c r="D157" s="14">
        <v>1</v>
      </c>
      <c r="E157" s="7"/>
      <c r="F157" s="7"/>
      <c r="G157" s="7">
        <v>1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>
        <f t="shared" si="15"/>
        <v>3</v>
      </c>
    </row>
    <row r="158" spans="2:20" x14ac:dyDescent="0.2">
      <c r="B158" s="6" t="s">
        <v>152</v>
      </c>
      <c r="C158" s="7"/>
      <c r="D158" s="7"/>
      <c r="E158" s="14">
        <v>1</v>
      </c>
      <c r="F158" s="7"/>
      <c r="G158" s="7"/>
      <c r="H158" s="7">
        <v>1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>
        <f t="shared" si="15"/>
        <v>2</v>
      </c>
    </row>
    <row r="159" spans="2:20" x14ac:dyDescent="0.2">
      <c r="B159" s="6" t="s">
        <v>153</v>
      </c>
      <c r="C159" s="7">
        <v>1</v>
      </c>
      <c r="D159" s="7"/>
      <c r="E159" s="7"/>
      <c r="F159" s="14">
        <v>1</v>
      </c>
      <c r="G159" s="7"/>
      <c r="H159" s="7"/>
      <c r="I159" s="7">
        <v>1</v>
      </c>
      <c r="J159" s="7">
        <v>1</v>
      </c>
      <c r="K159" s="7"/>
      <c r="L159" s="7"/>
      <c r="M159" s="7">
        <v>1</v>
      </c>
      <c r="N159" s="7"/>
      <c r="O159" s="7"/>
      <c r="P159" s="7"/>
      <c r="Q159" s="7"/>
      <c r="R159" s="7"/>
      <c r="S159" s="7"/>
      <c r="T159" s="7">
        <f t="shared" si="15"/>
        <v>5</v>
      </c>
    </row>
    <row r="160" spans="2:20" x14ac:dyDescent="0.2">
      <c r="B160" s="6" t="s">
        <v>154</v>
      </c>
      <c r="C160" s="7">
        <v>1</v>
      </c>
      <c r="D160" s="7"/>
      <c r="E160" s="7"/>
      <c r="F160" s="7"/>
      <c r="G160" s="14">
        <v>1</v>
      </c>
      <c r="H160" s="7"/>
      <c r="I160" s="7">
        <v>1</v>
      </c>
      <c r="J160" s="7"/>
      <c r="K160" s="7">
        <v>1</v>
      </c>
      <c r="L160" s="7">
        <v>1</v>
      </c>
      <c r="M160" s="7"/>
      <c r="N160" s="7"/>
      <c r="O160" s="7"/>
      <c r="P160" s="7"/>
      <c r="Q160" s="7"/>
      <c r="R160" s="7"/>
      <c r="S160" s="7"/>
      <c r="T160" s="7">
        <f t="shared" si="15"/>
        <v>5</v>
      </c>
    </row>
    <row r="161" spans="1:24" x14ac:dyDescent="0.2">
      <c r="B161" s="6" t="s">
        <v>155</v>
      </c>
      <c r="C161" s="7">
        <v>1</v>
      </c>
      <c r="D161" s="7">
        <v>1</v>
      </c>
      <c r="E161" s="7"/>
      <c r="F161" s="7"/>
      <c r="G161" s="7">
        <v>1</v>
      </c>
      <c r="H161" s="14">
        <v>1</v>
      </c>
      <c r="I161" s="7">
        <v>1</v>
      </c>
      <c r="J161" s="7">
        <v>1</v>
      </c>
      <c r="K161" s="7">
        <v>1</v>
      </c>
      <c r="L161" s="7">
        <v>1</v>
      </c>
      <c r="M161" s="7">
        <v>1</v>
      </c>
      <c r="N161" s="7"/>
      <c r="O161" s="7"/>
      <c r="P161" s="7"/>
      <c r="Q161" s="7"/>
      <c r="R161" s="7"/>
      <c r="S161" s="7"/>
      <c r="T161" s="7">
        <f t="shared" si="15"/>
        <v>9</v>
      </c>
    </row>
    <row r="162" spans="1:24" x14ac:dyDescent="0.2">
      <c r="B162" s="6" t="s">
        <v>156</v>
      </c>
      <c r="C162" s="7">
        <v>1</v>
      </c>
      <c r="D162" s="7">
        <v>1</v>
      </c>
      <c r="E162" s="7"/>
      <c r="F162" s="7">
        <v>1</v>
      </c>
      <c r="G162" s="7">
        <v>1</v>
      </c>
      <c r="H162" s="7">
        <v>1</v>
      </c>
      <c r="I162" s="14">
        <v>1</v>
      </c>
      <c r="J162" s="7">
        <v>1</v>
      </c>
      <c r="K162" s="7">
        <v>1</v>
      </c>
      <c r="L162" s="7">
        <v>1</v>
      </c>
      <c r="M162" s="7"/>
      <c r="N162" s="7"/>
      <c r="O162" s="7"/>
      <c r="P162" s="7"/>
      <c r="Q162" s="7"/>
      <c r="R162" s="7"/>
      <c r="S162" s="7"/>
      <c r="T162" s="7">
        <f t="shared" si="15"/>
        <v>9</v>
      </c>
    </row>
    <row r="163" spans="1:24" x14ac:dyDescent="0.2">
      <c r="B163" s="6" t="s">
        <v>157</v>
      </c>
      <c r="C163" s="7">
        <v>1</v>
      </c>
      <c r="D163" s="7">
        <v>1</v>
      </c>
      <c r="E163" s="7"/>
      <c r="F163" s="7">
        <v>1</v>
      </c>
      <c r="G163" s="7">
        <v>1</v>
      </c>
      <c r="H163" s="7">
        <v>1</v>
      </c>
      <c r="I163" s="7">
        <v>1</v>
      </c>
      <c r="J163" s="14">
        <v>1</v>
      </c>
      <c r="K163" s="7">
        <v>1</v>
      </c>
      <c r="L163" s="7">
        <v>1</v>
      </c>
      <c r="M163" s="7"/>
      <c r="N163" s="7"/>
      <c r="O163" s="7"/>
      <c r="P163" s="7"/>
      <c r="Q163" s="7"/>
      <c r="R163" s="7"/>
      <c r="S163" s="7"/>
      <c r="T163" s="7">
        <f t="shared" si="15"/>
        <v>9</v>
      </c>
    </row>
    <row r="164" spans="1:24" x14ac:dyDescent="0.2">
      <c r="B164" s="6" t="s">
        <v>158</v>
      </c>
      <c r="C164" s="7">
        <v>1</v>
      </c>
      <c r="D164" s="7"/>
      <c r="E164" s="7"/>
      <c r="F164" s="7">
        <v>1</v>
      </c>
      <c r="G164" s="7">
        <v>1</v>
      </c>
      <c r="H164" s="7"/>
      <c r="I164" s="7"/>
      <c r="J164" s="7"/>
      <c r="K164" s="14">
        <v>1</v>
      </c>
      <c r="L164" s="7">
        <v>1</v>
      </c>
      <c r="M164" s="7"/>
      <c r="N164" s="7"/>
      <c r="O164" s="7"/>
      <c r="P164" s="7"/>
      <c r="Q164" s="7"/>
      <c r="R164" s="7"/>
      <c r="S164" s="7"/>
      <c r="T164" s="7">
        <f t="shared" si="15"/>
        <v>5</v>
      </c>
    </row>
    <row r="165" spans="1:24" x14ac:dyDescent="0.2">
      <c r="B165" s="18" t="s">
        <v>113</v>
      </c>
      <c r="C165" s="7">
        <f>SUM(C145:C164)</f>
        <v>18</v>
      </c>
      <c r="D165" s="7">
        <f t="shared" ref="D165:S165" si="16">SUM(D145:D164)</f>
        <v>13</v>
      </c>
      <c r="E165" s="7">
        <f t="shared" si="16"/>
        <v>4</v>
      </c>
      <c r="F165" s="7">
        <f t="shared" si="16"/>
        <v>14</v>
      </c>
      <c r="G165" s="7">
        <f t="shared" si="16"/>
        <v>16</v>
      </c>
      <c r="H165" s="7">
        <f t="shared" si="16"/>
        <v>9</v>
      </c>
      <c r="I165" s="7">
        <f t="shared" si="16"/>
        <v>17</v>
      </c>
      <c r="J165" s="7">
        <f t="shared" si="16"/>
        <v>14</v>
      </c>
      <c r="K165" s="7">
        <f t="shared" si="16"/>
        <v>16</v>
      </c>
      <c r="L165" s="7">
        <f t="shared" si="16"/>
        <v>14</v>
      </c>
      <c r="M165" s="7">
        <f t="shared" si="16"/>
        <v>11</v>
      </c>
      <c r="N165" s="7">
        <f t="shared" si="16"/>
        <v>0</v>
      </c>
      <c r="O165" s="7">
        <f t="shared" si="16"/>
        <v>0</v>
      </c>
      <c r="P165" s="7">
        <f t="shared" si="16"/>
        <v>0</v>
      </c>
      <c r="Q165" s="7">
        <f t="shared" si="16"/>
        <v>0</v>
      </c>
      <c r="R165" s="25">
        <f t="shared" si="16"/>
        <v>0</v>
      </c>
      <c r="S165" s="7">
        <f t="shared" si="16"/>
        <v>0</v>
      </c>
      <c r="T165" s="7"/>
    </row>
    <row r="166" spans="1:24" x14ac:dyDescent="0.2">
      <c r="A166" s="1">
        <v>140</v>
      </c>
      <c r="B166" s="3" t="s">
        <v>114</v>
      </c>
      <c r="C166" s="5">
        <f>+C165+C141</f>
        <v>138</v>
      </c>
      <c r="D166" s="5">
        <f t="shared" ref="D166:S166" si="17">+D165+D141</f>
        <v>118</v>
      </c>
      <c r="E166" s="5">
        <f t="shared" si="17"/>
        <v>98</v>
      </c>
      <c r="F166" s="5">
        <f t="shared" si="17"/>
        <v>124</v>
      </c>
      <c r="G166" s="5">
        <f t="shared" si="17"/>
        <v>131</v>
      </c>
      <c r="H166" s="5">
        <f t="shared" si="17"/>
        <v>119</v>
      </c>
      <c r="I166" s="5">
        <f t="shared" si="17"/>
        <v>134</v>
      </c>
      <c r="J166" s="5">
        <f t="shared" si="17"/>
        <v>129</v>
      </c>
      <c r="K166" s="5">
        <f t="shared" si="17"/>
        <v>133</v>
      </c>
      <c r="L166" s="5">
        <f t="shared" si="17"/>
        <v>128</v>
      </c>
      <c r="M166" s="5">
        <f t="shared" si="17"/>
        <v>123</v>
      </c>
      <c r="N166" s="5">
        <f t="shared" si="17"/>
        <v>120</v>
      </c>
      <c r="O166" s="5">
        <f t="shared" si="17"/>
        <v>120</v>
      </c>
      <c r="P166" s="5">
        <f t="shared" si="17"/>
        <v>120</v>
      </c>
      <c r="Q166" s="5">
        <f t="shared" si="17"/>
        <v>120</v>
      </c>
      <c r="R166" s="26">
        <f t="shared" si="17"/>
        <v>120</v>
      </c>
      <c r="S166" s="5">
        <f t="shared" si="17"/>
        <v>120</v>
      </c>
      <c r="T166" s="16"/>
    </row>
    <row r="167" spans="1:24" x14ac:dyDescent="0.2">
      <c r="B167" s="12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27"/>
      <c r="S167" s="17"/>
      <c r="T167" s="17"/>
    </row>
    <row r="168" spans="1:24" x14ac:dyDescent="0.2">
      <c r="B168" s="6" t="s">
        <v>112</v>
      </c>
      <c r="C168" s="7">
        <f>+C166</f>
        <v>138</v>
      </c>
      <c r="D168" s="7">
        <f t="shared" ref="D168:S168" si="18">+D166</f>
        <v>118</v>
      </c>
      <c r="E168" s="7">
        <f t="shared" si="18"/>
        <v>98</v>
      </c>
      <c r="F168" s="7">
        <f t="shared" si="18"/>
        <v>124</v>
      </c>
      <c r="G168" s="7">
        <f t="shared" si="18"/>
        <v>131</v>
      </c>
      <c r="H168" s="7">
        <f t="shared" si="18"/>
        <v>119</v>
      </c>
      <c r="I168" s="7">
        <f t="shared" si="18"/>
        <v>134</v>
      </c>
      <c r="J168" s="7">
        <f t="shared" si="18"/>
        <v>129</v>
      </c>
      <c r="K168" s="7">
        <f t="shared" si="18"/>
        <v>133</v>
      </c>
      <c r="L168" s="7">
        <f t="shared" si="18"/>
        <v>128</v>
      </c>
      <c r="M168" s="7">
        <f t="shared" si="18"/>
        <v>123</v>
      </c>
      <c r="N168" s="7">
        <f t="shared" si="18"/>
        <v>120</v>
      </c>
      <c r="O168" s="7">
        <f t="shared" si="18"/>
        <v>120</v>
      </c>
      <c r="P168" s="7">
        <f t="shared" si="18"/>
        <v>120</v>
      </c>
      <c r="Q168" s="7">
        <f t="shared" si="18"/>
        <v>120</v>
      </c>
      <c r="R168" s="25">
        <f t="shared" si="18"/>
        <v>120</v>
      </c>
      <c r="S168" s="7">
        <f t="shared" si="18"/>
        <v>120</v>
      </c>
      <c r="T168" s="7"/>
    </row>
    <row r="169" spans="1:24" x14ac:dyDescent="0.2">
      <c r="B169" s="6" t="s">
        <v>159</v>
      </c>
      <c r="C169" s="7"/>
      <c r="D169" s="7"/>
      <c r="E169" s="7"/>
      <c r="F169" s="7"/>
      <c r="G169" s="7"/>
      <c r="H169" s="7"/>
      <c r="I169" s="7"/>
      <c r="J169" s="7"/>
      <c r="K169" s="7">
        <v>1</v>
      </c>
      <c r="L169" s="14">
        <v>1</v>
      </c>
      <c r="M169" s="7">
        <v>1</v>
      </c>
      <c r="N169" s="7"/>
      <c r="O169" s="7"/>
      <c r="P169" s="7"/>
      <c r="Q169" s="7"/>
      <c r="R169" s="7"/>
      <c r="S169" s="7"/>
      <c r="T169" s="7">
        <f t="shared" ref="T169:T188" si="19">SUM(C169:S169)</f>
        <v>3</v>
      </c>
      <c r="X169" s="21"/>
    </row>
    <row r="170" spans="1:24" x14ac:dyDescent="0.2">
      <c r="B170" s="6" t="s">
        <v>160</v>
      </c>
      <c r="C170" s="7">
        <v>1</v>
      </c>
      <c r="D170" s="7"/>
      <c r="E170" s="7"/>
      <c r="F170" s="7"/>
      <c r="G170" s="7"/>
      <c r="H170" s="7"/>
      <c r="I170" s="7"/>
      <c r="J170" s="7">
        <v>1</v>
      </c>
      <c r="K170" s="7">
        <v>1</v>
      </c>
      <c r="L170" s="7">
        <v>1</v>
      </c>
      <c r="M170" s="14">
        <v>1</v>
      </c>
      <c r="N170" s="7"/>
      <c r="O170" s="7"/>
      <c r="P170" s="7"/>
      <c r="Q170" s="7"/>
      <c r="R170" s="7"/>
      <c r="S170" s="7"/>
      <c r="T170" s="7">
        <f t="shared" si="19"/>
        <v>5</v>
      </c>
    </row>
    <row r="171" spans="1:24" x14ac:dyDescent="0.2">
      <c r="B171" s="6" t="s">
        <v>161</v>
      </c>
      <c r="C171" s="14">
        <v>1</v>
      </c>
      <c r="D171" s="7"/>
      <c r="E171" s="7"/>
      <c r="F171" s="7"/>
      <c r="G171" s="7">
        <v>1</v>
      </c>
      <c r="H171" s="7"/>
      <c r="I171" s="7">
        <v>1</v>
      </c>
      <c r="J171" s="7"/>
      <c r="K171" s="7">
        <v>1</v>
      </c>
      <c r="L171" s="7"/>
      <c r="M171" s="7"/>
      <c r="N171" s="7"/>
      <c r="O171" s="7"/>
      <c r="P171" s="7"/>
      <c r="Q171" s="7"/>
      <c r="R171" s="7"/>
      <c r="S171" s="7"/>
      <c r="T171" s="7">
        <f t="shared" si="19"/>
        <v>4</v>
      </c>
    </row>
    <row r="172" spans="1:24" x14ac:dyDescent="0.2">
      <c r="B172" s="6" t="s">
        <v>162</v>
      </c>
      <c r="C172" s="7"/>
      <c r="D172" s="14">
        <v>1</v>
      </c>
      <c r="E172" s="7">
        <v>1</v>
      </c>
      <c r="F172" s="7"/>
      <c r="G172" s="7"/>
      <c r="H172" s="7"/>
      <c r="I172" s="7">
        <v>1</v>
      </c>
      <c r="J172" s="7">
        <v>1</v>
      </c>
      <c r="K172" s="7">
        <v>1</v>
      </c>
      <c r="L172" s="7">
        <v>1</v>
      </c>
      <c r="M172" s="7"/>
      <c r="N172" s="7"/>
      <c r="O172" s="7"/>
      <c r="P172" s="7"/>
      <c r="Q172" s="7"/>
      <c r="R172" s="7"/>
      <c r="S172" s="7"/>
      <c r="T172" s="7">
        <f t="shared" si="19"/>
        <v>6</v>
      </c>
    </row>
    <row r="173" spans="1:24" x14ac:dyDescent="0.2">
      <c r="B173" s="6" t="s">
        <v>163</v>
      </c>
      <c r="C173" s="7">
        <v>1</v>
      </c>
      <c r="D173" s="7"/>
      <c r="E173" s="14">
        <v>1</v>
      </c>
      <c r="F173" s="7"/>
      <c r="G173" s="7"/>
      <c r="H173" s="7"/>
      <c r="I173" s="7">
        <v>1</v>
      </c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>
        <f t="shared" si="19"/>
        <v>3</v>
      </c>
    </row>
    <row r="174" spans="1:24" x14ac:dyDescent="0.2">
      <c r="B174" s="6" t="s">
        <v>164</v>
      </c>
      <c r="C174" s="7">
        <v>1</v>
      </c>
      <c r="D174" s="7"/>
      <c r="E174" s="7"/>
      <c r="F174" s="14">
        <v>1</v>
      </c>
      <c r="G174" s="7">
        <v>1</v>
      </c>
      <c r="H174" s="7"/>
      <c r="I174" s="7">
        <v>1</v>
      </c>
      <c r="J174" s="7">
        <v>1</v>
      </c>
      <c r="K174" s="7"/>
      <c r="L174" s="7"/>
      <c r="M174" s="7">
        <v>1</v>
      </c>
      <c r="N174" s="7"/>
      <c r="O174" s="7"/>
      <c r="P174" s="7"/>
      <c r="Q174" s="7"/>
      <c r="R174" s="7"/>
      <c r="S174" s="7"/>
      <c r="T174" s="7">
        <f t="shared" si="19"/>
        <v>6</v>
      </c>
    </row>
    <row r="175" spans="1:24" x14ac:dyDescent="0.2">
      <c r="B175" s="6" t="s">
        <v>165</v>
      </c>
      <c r="C175" s="7"/>
      <c r="D175" s="7"/>
      <c r="E175" s="7"/>
      <c r="F175" s="7"/>
      <c r="G175" s="14">
        <v>1</v>
      </c>
      <c r="H175" s="7"/>
      <c r="I175" s="7"/>
      <c r="J175" s="7"/>
      <c r="K175" s="7">
        <v>1</v>
      </c>
      <c r="L175" s="7">
        <v>1</v>
      </c>
      <c r="M175" s="7"/>
      <c r="N175" s="7"/>
      <c r="O175" s="7"/>
      <c r="P175" s="7"/>
      <c r="Q175" s="7"/>
      <c r="R175" s="7"/>
      <c r="S175" s="7"/>
      <c r="T175" s="7">
        <f t="shared" si="19"/>
        <v>3</v>
      </c>
    </row>
    <row r="176" spans="1:24" x14ac:dyDescent="0.2">
      <c r="B176" s="6" t="s">
        <v>166</v>
      </c>
      <c r="C176" s="7"/>
      <c r="D176" s="7">
        <v>1</v>
      </c>
      <c r="E176" s="7"/>
      <c r="F176" s="7"/>
      <c r="G176" s="7"/>
      <c r="H176" s="14">
        <v>1</v>
      </c>
      <c r="I176" s="7"/>
      <c r="J176" s="7">
        <v>1</v>
      </c>
      <c r="K176" s="7">
        <v>1</v>
      </c>
      <c r="L176" s="7"/>
      <c r="M176" s="7"/>
      <c r="N176" s="7"/>
      <c r="O176" s="7"/>
      <c r="P176" s="7"/>
      <c r="Q176" s="7"/>
      <c r="R176" s="7"/>
      <c r="S176" s="7"/>
      <c r="T176" s="7">
        <f t="shared" si="19"/>
        <v>4</v>
      </c>
    </row>
    <row r="177" spans="1:20" x14ac:dyDescent="0.2">
      <c r="B177" s="6" t="s">
        <v>167</v>
      </c>
      <c r="C177" s="7">
        <v>1</v>
      </c>
      <c r="D177" s="7"/>
      <c r="E177" s="7"/>
      <c r="F177" s="7"/>
      <c r="G177" s="7"/>
      <c r="H177" s="7"/>
      <c r="I177" s="14">
        <v>1</v>
      </c>
      <c r="J177" s="7">
        <v>1</v>
      </c>
      <c r="K177" s="7"/>
      <c r="L177" s="7"/>
      <c r="M177" s="7">
        <v>1</v>
      </c>
      <c r="N177" s="7"/>
      <c r="O177" s="7"/>
      <c r="P177" s="7"/>
      <c r="Q177" s="7"/>
      <c r="R177" s="7"/>
      <c r="S177" s="7"/>
      <c r="T177" s="7">
        <f t="shared" si="19"/>
        <v>4</v>
      </c>
    </row>
    <row r="178" spans="1:20" x14ac:dyDescent="0.2">
      <c r="B178" s="6" t="s">
        <v>168</v>
      </c>
      <c r="C178" s="7"/>
      <c r="D178" s="7">
        <v>1</v>
      </c>
      <c r="E178" s="7"/>
      <c r="F178" s="7"/>
      <c r="G178" s="7"/>
      <c r="H178" s="7"/>
      <c r="I178" s="7"/>
      <c r="J178" s="14">
        <v>1</v>
      </c>
      <c r="K178" s="7"/>
      <c r="L178" s="7"/>
      <c r="M178" s="7"/>
      <c r="N178" s="7"/>
      <c r="O178" s="7"/>
      <c r="P178" s="7"/>
      <c r="Q178" s="7"/>
      <c r="R178" s="7"/>
      <c r="S178" s="7"/>
      <c r="T178" s="7">
        <f t="shared" si="19"/>
        <v>2</v>
      </c>
    </row>
    <row r="179" spans="1:20" x14ac:dyDescent="0.2">
      <c r="B179" s="6" t="s">
        <v>169</v>
      </c>
      <c r="C179" s="7"/>
      <c r="D179" s="7"/>
      <c r="E179" s="7"/>
      <c r="F179" s="7"/>
      <c r="G179" s="7">
        <v>1</v>
      </c>
      <c r="H179" s="7"/>
      <c r="I179" s="7">
        <v>1</v>
      </c>
      <c r="J179" s="7"/>
      <c r="K179" s="14">
        <v>1</v>
      </c>
      <c r="L179" s="7"/>
      <c r="M179" s="7">
        <v>1</v>
      </c>
      <c r="N179" s="7"/>
      <c r="O179" s="7"/>
      <c r="P179" s="7"/>
      <c r="Q179" s="7"/>
      <c r="R179" s="7"/>
      <c r="S179" s="7"/>
      <c r="T179" s="7">
        <f t="shared" si="19"/>
        <v>4</v>
      </c>
    </row>
    <row r="180" spans="1:20" x14ac:dyDescent="0.2">
      <c r="B180" s="6" t="s">
        <v>170</v>
      </c>
      <c r="C180" s="7">
        <v>1</v>
      </c>
      <c r="D180" s="7">
        <v>1</v>
      </c>
      <c r="E180" s="7"/>
      <c r="F180" s="7"/>
      <c r="G180" s="7">
        <v>1</v>
      </c>
      <c r="H180" s="7"/>
      <c r="I180" s="7">
        <v>1</v>
      </c>
      <c r="J180" s="7">
        <v>1</v>
      </c>
      <c r="K180" s="7">
        <v>1</v>
      </c>
      <c r="L180" s="14">
        <v>1</v>
      </c>
      <c r="M180" s="7"/>
      <c r="N180" s="7"/>
      <c r="O180" s="7"/>
      <c r="P180" s="7"/>
      <c r="Q180" s="7"/>
      <c r="R180" s="7"/>
      <c r="S180" s="7"/>
      <c r="T180" s="7">
        <f t="shared" si="19"/>
        <v>7</v>
      </c>
    </row>
    <row r="181" spans="1:20" x14ac:dyDescent="0.2">
      <c r="B181" s="6" t="s">
        <v>171</v>
      </c>
      <c r="C181" s="7">
        <v>1</v>
      </c>
      <c r="D181" s="7"/>
      <c r="E181" s="7"/>
      <c r="F181" s="7"/>
      <c r="G181" s="7"/>
      <c r="H181" s="7"/>
      <c r="I181" s="7"/>
      <c r="J181" s="7"/>
      <c r="K181" s="7"/>
      <c r="L181" s="7"/>
      <c r="M181" s="14">
        <v>1</v>
      </c>
      <c r="N181" s="7"/>
      <c r="O181" s="7"/>
      <c r="P181" s="7"/>
      <c r="Q181" s="7"/>
      <c r="R181" s="7"/>
      <c r="S181" s="7"/>
      <c r="T181" s="7">
        <f t="shared" si="19"/>
        <v>2</v>
      </c>
    </row>
    <row r="182" spans="1:20" x14ac:dyDescent="0.2">
      <c r="B182" s="6" t="s">
        <v>172</v>
      </c>
      <c r="C182" s="14">
        <v>1</v>
      </c>
      <c r="D182" s="7"/>
      <c r="E182" s="7"/>
      <c r="F182" s="7">
        <v>1</v>
      </c>
      <c r="G182" s="7">
        <v>1</v>
      </c>
      <c r="H182" s="7">
        <v>1</v>
      </c>
      <c r="I182" s="7"/>
      <c r="J182" s="7">
        <v>1</v>
      </c>
      <c r="K182" s="7">
        <v>1</v>
      </c>
      <c r="L182" s="7">
        <v>1</v>
      </c>
      <c r="M182" s="7"/>
      <c r="N182" s="7"/>
      <c r="O182" s="7"/>
      <c r="P182" s="7"/>
      <c r="Q182" s="7"/>
      <c r="R182" s="7"/>
      <c r="S182" s="7"/>
      <c r="T182" s="7">
        <f t="shared" si="19"/>
        <v>7</v>
      </c>
    </row>
    <row r="183" spans="1:20" x14ac:dyDescent="0.2">
      <c r="B183" s="6" t="s">
        <v>173</v>
      </c>
      <c r="C183" s="7">
        <v>1</v>
      </c>
      <c r="D183" s="14">
        <v>1</v>
      </c>
      <c r="E183" s="7"/>
      <c r="F183" s="7"/>
      <c r="G183" s="7">
        <v>1</v>
      </c>
      <c r="H183" s="7"/>
      <c r="I183" s="7">
        <v>1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>
        <f t="shared" si="19"/>
        <v>4</v>
      </c>
    </row>
    <row r="184" spans="1:20" x14ac:dyDescent="0.2">
      <c r="B184" s="6" t="s">
        <v>175</v>
      </c>
      <c r="C184" s="7">
        <v>1</v>
      </c>
      <c r="D184" s="7"/>
      <c r="E184" s="14" t="s">
        <v>174</v>
      </c>
      <c r="F184" s="14">
        <v>1</v>
      </c>
      <c r="G184" s="7">
        <v>1</v>
      </c>
      <c r="H184" s="7"/>
      <c r="I184" s="7">
        <v>1</v>
      </c>
      <c r="J184" s="7"/>
      <c r="K184" s="7"/>
      <c r="L184" s="7"/>
      <c r="M184" s="7">
        <v>1</v>
      </c>
      <c r="N184" s="7"/>
      <c r="O184" s="7"/>
      <c r="P184" s="7"/>
      <c r="Q184" s="7"/>
      <c r="R184" s="7"/>
      <c r="S184" s="7"/>
      <c r="T184" s="7">
        <f t="shared" si="19"/>
        <v>5</v>
      </c>
    </row>
    <row r="185" spans="1:20" x14ac:dyDescent="0.2">
      <c r="B185" s="6" t="s">
        <v>176</v>
      </c>
      <c r="C185" s="7"/>
      <c r="D185" s="7">
        <v>1</v>
      </c>
      <c r="E185" s="20" t="s">
        <v>174</v>
      </c>
      <c r="F185" s="20">
        <v>1</v>
      </c>
      <c r="G185" s="14">
        <v>1</v>
      </c>
      <c r="H185" s="7">
        <v>1</v>
      </c>
      <c r="I185" s="7">
        <v>1</v>
      </c>
      <c r="J185" s="7"/>
      <c r="K185" s="7"/>
      <c r="L185" s="7">
        <v>1</v>
      </c>
      <c r="M185" s="7">
        <v>1</v>
      </c>
      <c r="N185" s="7"/>
      <c r="O185" s="7"/>
      <c r="P185" s="7"/>
      <c r="Q185" s="7"/>
      <c r="R185" s="7"/>
      <c r="S185" s="7"/>
      <c r="T185" s="7">
        <f t="shared" si="19"/>
        <v>7</v>
      </c>
    </row>
    <row r="186" spans="1:20" x14ac:dyDescent="0.2">
      <c r="B186" s="6" t="s">
        <v>177</v>
      </c>
      <c r="C186" s="7">
        <v>1</v>
      </c>
      <c r="D186" s="7"/>
      <c r="E186" s="14" t="s">
        <v>174</v>
      </c>
      <c r="F186" s="7"/>
      <c r="G186" s="20">
        <v>1</v>
      </c>
      <c r="H186" s="14">
        <v>1</v>
      </c>
      <c r="I186" s="7"/>
      <c r="J186" s="7"/>
      <c r="K186" s="7">
        <v>1</v>
      </c>
      <c r="L186" s="7"/>
      <c r="M186" s="7">
        <v>1</v>
      </c>
      <c r="N186" s="7"/>
      <c r="O186" s="7"/>
      <c r="P186" s="7"/>
      <c r="Q186" s="7"/>
      <c r="R186" s="7"/>
      <c r="S186" s="7"/>
      <c r="T186" s="7">
        <f t="shared" si="19"/>
        <v>5</v>
      </c>
    </row>
    <row r="187" spans="1:20" x14ac:dyDescent="0.2">
      <c r="B187" s="6" t="s">
        <v>178</v>
      </c>
      <c r="C187" s="7">
        <v>1</v>
      </c>
      <c r="D187" s="7"/>
      <c r="E187" s="20" t="s">
        <v>174</v>
      </c>
      <c r="F187" s="7"/>
      <c r="G187" s="7">
        <v>1</v>
      </c>
      <c r="H187" s="7"/>
      <c r="I187" s="14">
        <v>1</v>
      </c>
      <c r="J187" s="7"/>
      <c r="K187" s="7">
        <v>1</v>
      </c>
      <c r="L187" s="7">
        <v>1</v>
      </c>
      <c r="M187" s="7"/>
      <c r="N187" s="7"/>
      <c r="O187" s="7"/>
      <c r="P187" s="7"/>
      <c r="Q187" s="7"/>
      <c r="R187" s="7"/>
      <c r="S187" s="7"/>
      <c r="T187" s="7">
        <f t="shared" si="19"/>
        <v>5</v>
      </c>
    </row>
    <row r="188" spans="1:20" x14ac:dyDescent="0.2">
      <c r="B188" s="6" t="s">
        <v>179</v>
      </c>
      <c r="C188" s="7">
        <v>1</v>
      </c>
      <c r="D188" s="7"/>
      <c r="E188" s="14" t="s">
        <v>174</v>
      </c>
      <c r="F188" s="7"/>
      <c r="G188" s="7"/>
      <c r="H188" s="7"/>
      <c r="I188" s="7"/>
      <c r="J188" s="14">
        <v>1</v>
      </c>
      <c r="K188" s="7">
        <v>1</v>
      </c>
      <c r="L188" s="7"/>
      <c r="M188" s="7">
        <v>1</v>
      </c>
      <c r="N188" s="7"/>
      <c r="O188" s="7"/>
      <c r="P188" s="7"/>
      <c r="Q188" s="7"/>
      <c r="R188" s="7"/>
      <c r="S188" s="7"/>
      <c r="T188" s="7">
        <f t="shared" si="19"/>
        <v>4</v>
      </c>
    </row>
    <row r="189" spans="1:20" x14ac:dyDescent="0.2">
      <c r="B189" s="18" t="s">
        <v>113</v>
      </c>
      <c r="C189" s="7">
        <f t="shared" ref="C189:S189" si="20">SUM(C169:C188)</f>
        <v>13</v>
      </c>
      <c r="D189" s="7">
        <f t="shared" si="20"/>
        <v>6</v>
      </c>
      <c r="E189" s="7">
        <f t="shared" si="20"/>
        <v>2</v>
      </c>
      <c r="F189" s="7">
        <f t="shared" si="20"/>
        <v>4</v>
      </c>
      <c r="G189" s="7">
        <f t="shared" si="20"/>
        <v>11</v>
      </c>
      <c r="H189" s="7">
        <f t="shared" si="20"/>
        <v>4</v>
      </c>
      <c r="I189" s="7">
        <f t="shared" si="20"/>
        <v>11</v>
      </c>
      <c r="J189" s="7">
        <f t="shared" si="20"/>
        <v>9</v>
      </c>
      <c r="K189" s="7">
        <f t="shared" si="20"/>
        <v>12</v>
      </c>
      <c r="L189" s="7">
        <f t="shared" si="20"/>
        <v>8</v>
      </c>
      <c r="M189" s="7">
        <f t="shared" si="20"/>
        <v>10</v>
      </c>
      <c r="N189" s="7">
        <f t="shared" si="20"/>
        <v>0</v>
      </c>
      <c r="O189" s="7">
        <f t="shared" si="20"/>
        <v>0</v>
      </c>
      <c r="P189" s="7">
        <f>SUM(P169:P188)</f>
        <v>0</v>
      </c>
      <c r="Q189" s="7">
        <f>SUM(Q169:Q188)</f>
        <v>0</v>
      </c>
      <c r="R189" s="25">
        <f t="shared" si="20"/>
        <v>0</v>
      </c>
      <c r="S189" s="7">
        <f t="shared" si="20"/>
        <v>0</v>
      </c>
      <c r="T189" s="7"/>
    </row>
    <row r="190" spans="1:20" x14ac:dyDescent="0.2">
      <c r="A190" s="1">
        <v>160</v>
      </c>
      <c r="B190" s="3" t="s">
        <v>114</v>
      </c>
      <c r="C190" s="5">
        <f>+C189+C166</f>
        <v>151</v>
      </c>
      <c r="D190" s="5">
        <f t="shared" ref="D190:S190" si="21">+D189+D166</f>
        <v>124</v>
      </c>
      <c r="E190" s="5">
        <f t="shared" si="21"/>
        <v>100</v>
      </c>
      <c r="F190" s="5">
        <f t="shared" si="21"/>
        <v>128</v>
      </c>
      <c r="G190" s="5">
        <f t="shared" si="21"/>
        <v>142</v>
      </c>
      <c r="H190" s="5">
        <f t="shared" si="21"/>
        <v>123</v>
      </c>
      <c r="I190" s="5">
        <f t="shared" si="21"/>
        <v>145</v>
      </c>
      <c r="J190" s="5">
        <f t="shared" si="21"/>
        <v>138</v>
      </c>
      <c r="K190" s="5">
        <f t="shared" si="21"/>
        <v>145</v>
      </c>
      <c r="L190" s="5">
        <f t="shared" si="21"/>
        <v>136</v>
      </c>
      <c r="M190" s="5">
        <f t="shared" si="21"/>
        <v>133</v>
      </c>
      <c r="N190" s="5">
        <f t="shared" si="21"/>
        <v>120</v>
      </c>
      <c r="O190" s="5">
        <f t="shared" si="21"/>
        <v>120</v>
      </c>
      <c r="P190" s="5">
        <f>+P189+P166</f>
        <v>120</v>
      </c>
      <c r="Q190" s="5">
        <f>+Q189+Q166</f>
        <v>120</v>
      </c>
      <c r="R190" s="26">
        <f t="shared" si="21"/>
        <v>120</v>
      </c>
      <c r="S190" s="5">
        <f t="shared" si="21"/>
        <v>120</v>
      </c>
      <c r="T190" s="16"/>
    </row>
    <row r="191" spans="1:20" x14ac:dyDescent="0.2">
      <c r="A191" s="10"/>
      <c r="B191" s="12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23"/>
      <c r="S191" s="13"/>
      <c r="T191" s="17"/>
    </row>
    <row r="192" spans="1:20" x14ac:dyDescent="0.2">
      <c r="B192" s="6" t="s">
        <v>112</v>
      </c>
      <c r="C192" s="7">
        <f>+C190</f>
        <v>151</v>
      </c>
      <c r="D192" s="7">
        <f t="shared" ref="D192:S192" si="22">+D190</f>
        <v>124</v>
      </c>
      <c r="E192" s="7">
        <f t="shared" si="22"/>
        <v>100</v>
      </c>
      <c r="F192" s="7">
        <f t="shared" si="22"/>
        <v>128</v>
      </c>
      <c r="G192" s="7">
        <f t="shared" si="22"/>
        <v>142</v>
      </c>
      <c r="H192" s="7">
        <f t="shared" si="22"/>
        <v>123</v>
      </c>
      <c r="I192" s="7">
        <f t="shared" si="22"/>
        <v>145</v>
      </c>
      <c r="J192" s="7">
        <f t="shared" si="22"/>
        <v>138</v>
      </c>
      <c r="K192" s="7">
        <f t="shared" si="22"/>
        <v>145</v>
      </c>
      <c r="L192" s="7">
        <f t="shared" si="22"/>
        <v>136</v>
      </c>
      <c r="M192" s="7">
        <f t="shared" si="22"/>
        <v>133</v>
      </c>
      <c r="N192" s="7">
        <f t="shared" si="22"/>
        <v>120</v>
      </c>
      <c r="O192" s="7">
        <f t="shared" si="22"/>
        <v>120</v>
      </c>
      <c r="P192" s="7">
        <f t="shared" si="22"/>
        <v>120</v>
      </c>
      <c r="Q192" s="7">
        <f t="shared" si="22"/>
        <v>120</v>
      </c>
      <c r="R192" s="25">
        <f t="shared" si="22"/>
        <v>120</v>
      </c>
      <c r="S192" s="7">
        <f t="shared" si="22"/>
        <v>120</v>
      </c>
      <c r="T192" s="7"/>
    </row>
    <row r="193" spans="2:20" x14ac:dyDescent="0.2">
      <c r="B193" s="6" t="s">
        <v>180</v>
      </c>
      <c r="C193" s="7"/>
      <c r="D193" s="7"/>
      <c r="E193" s="20" t="s">
        <v>174</v>
      </c>
      <c r="F193" s="7">
        <v>1</v>
      </c>
      <c r="G193" s="7">
        <v>1</v>
      </c>
      <c r="H193" s="7"/>
      <c r="I193" s="7"/>
      <c r="J193" s="7">
        <v>1</v>
      </c>
      <c r="K193" s="14">
        <v>1</v>
      </c>
      <c r="L193" s="7">
        <v>1</v>
      </c>
      <c r="M193" s="7">
        <v>1</v>
      </c>
      <c r="N193" s="7"/>
      <c r="O193" s="7"/>
      <c r="P193" s="7"/>
      <c r="Q193" s="7"/>
      <c r="R193" s="7"/>
      <c r="S193" s="7"/>
      <c r="T193" s="7">
        <f t="shared" ref="T193:T212" si="23">SUM(C193:S193)</f>
        <v>6</v>
      </c>
    </row>
    <row r="194" spans="2:20" x14ac:dyDescent="0.2">
      <c r="B194" s="6" t="s">
        <v>181</v>
      </c>
      <c r="C194" s="7"/>
      <c r="D194" s="7"/>
      <c r="E194" s="20" t="s">
        <v>174</v>
      </c>
      <c r="F194" s="7"/>
      <c r="G194" s="7"/>
      <c r="H194" s="7"/>
      <c r="I194" s="7"/>
      <c r="J194" s="7"/>
      <c r="K194" s="7"/>
      <c r="L194" s="36">
        <v>1</v>
      </c>
      <c r="M194" s="7"/>
      <c r="N194" s="7"/>
      <c r="O194" s="7"/>
      <c r="P194" s="7"/>
      <c r="Q194" s="7"/>
      <c r="R194" s="7"/>
      <c r="S194" s="7"/>
      <c r="T194" s="7">
        <f t="shared" si="23"/>
        <v>1</v>
      </c>
    </row>
    <row r="195" spans="2:20" x14ac:dyDescent="0.2">
      <c r="B195" s="6" t="s">
        <v>182</v>
      </c>
      <c r="C195" s="7"/>
      <c r="D195" s="7"/>
      <c r="E195" s="20" t="s">
        <v>174</v>
      </c>
      <c r="F195" s="7"/>
      <c r="G195" s="7">
        <v>1</v>
      </c>
      <c r="H195" s="7"/>
      <c r="I195" s="7">
        <v>1</v>
      </c>
      <c r="J195" s="7"/>
      <c r="K195" s="7">
        <v>1</v>
      </c>
      <c r="L195" s="7"/>
      <c r="M195" s="14">
        <v>1</v>
      </c>
      <c r="N195" s="7"/>
      <c r="O195" s="7"/>
      <c r="P195" s="7"/>
      <c r="Q195" s="7"/>
      <c r="R195" s="7"/>
      <c r="S195" s="7"/>
      <c r="T195" s="7">
        <f t="shared" si="23"/>
        <v>4</v>
      </c>
    </row>
    <row r="196" spans="2:20" x14ac:dyDescent="0.2">
      <c r="B196" s="6" t="s">
        <v>183</v>
      </c>
      <c r="C196" s="14">
        <v>1</v>
      </c>
      <c r="D196" s="7"/>
      <c r="E196" s="20" t="s">
        <v>174</v>
      </c>
      <c r="F196" s="7"/>
      <c r="G196" s="7">
        <v>1</v>
      </c>
      <c r="H196" s="7"/>
      <c r="I196" s="7">
        <v>1</v>
      </c>
      <c r="J196" s="7"/>
      <c r="K196" s="7">
        <v>1</v>
      </c>
      <c r="L196" s="7"/>
      <c r="M196" s="7"/>
      <c r="N196" s="7"/>
      <c r="O196" s="7"/>
      <c r="P196" s="7"/>
      <c r="Q196" s="7"/>
      <c r="R196" s="7"/>
      <c r="S196" s="7"/>
      <c r="T196" s="7">
        <f t="shared" si="23"/>
        <v>4</v>
      </c>
    </row>
    <row r="197" spans="2:20" x14ac:dyDescent="0.2">
      <c r="B197" s="6" t="s">
        <v>184</v>
      </c>
      <c r="C197" s="7"/>
      <c r="D197" s="36">
        <v>1</v>
      </c>
      <c r="E197" s="20" t="s">
        <v>174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>
        <f t="shared" si="23"/>
        <v>1</v>
      </c>
    </row>
    <row r="198" spans="2:20" x14ac:dyDescent="0.2">
      <c r="B198" s="6" t="s">
        <v>185</v>
      </c>
      <c r="C198" s="7">
        <v>1</v>
      </c>
      <c r="D198" s="7"/>
      <c r="E198" s="20" t="s">
        <v>174</v>
      </c>
      <c r="F198" s="14">
        <v>1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>
        <f t="shared" si="23"/>
        <v>2</v>
      </c>
    </row>
    <row r="199" spans="2:20" x14ac:dyDescent="0.2">
      <c r="B199" s="6" t="s">
        <v>186</v>
      </c>
      <c r="C199" s="7"/>
      <c r="D199" s="7"/>
      <c r="E199" s="20" t="s">
        <v>174</v>
      </c>
      <c r="F199" s="7"/>
      <c r="G199" s="36">
        <v>1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>
        <f t="shared" si="23"/>
        <v>1</v>
      </c>
    </row>
    <row r="200" spans="2:20" x14ac:dyDescent="0.2">
      <c r="B200" s="6" t="s">
        <v>187</v>
      </c>
      <c r="C200" s="7"/>
      <c r="D200" s="7"/>
      <c r="E200" s="20" t="s">
        <v>174</v>
      </c>
      <c r="F200" s="7"/>
      <c r="G200" s="7"/>
      <c r="H200" s="36">
        <v>1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>
        <f t="shared" si="23"/>
        <v>1</v>
      </c>
    </row>
    <row r="201" spans="2:20" x14ac:dyDescent="0.2">
      <c r="B201" s="6" t="s">
        <v>188</v>
      </c>
      <c r="C201" s="7">
        <v>1</v>
      </c>
      <c r="D201" s="7"/>
      <c r="E201" s="20" t="s">
        <v>174</v>
      </c>
      <c r="F201" s="7"/>
      <c r="G201" s="7"/>
      <c r="H201" s="7"/>
      <c r="I201" s="14">
        <v>1</v>
      </c>
      <c r="J201" s="7"/>
      <c r="K201" s="7"/>
      <c r="L201" s="7">
        <v>1</v>
      </c>
      <c r="M201" s="7"/>
      <c r="N201" s="7"/>
      <c r="O201" s="7"/>
      <c r="P201" s="7"/>
      <c r="Q201" s="7"/>
      <c r="R201" s="7"/>
      <c r="S201" s="7"/>
      <c r="T201" s="7">
        <f t="shared" si="23"/>
        <v>3</v>
      </c>
    </row>
    <row r="202" spans="2:20" x14ac:dyDescent="0.2">
      <c r="B202" s="6" t="s">
        <v>189</v>
      </c>
      <c r="C202" s="7">
        <v>1</v>
      </c>
      <c r="D202" s="7"/>
      <c r="E202" s="20" t="s">
        <v>174</v>
      </c>
      <c r="F202" s="7"/>
      <c r="G202" s="7">
        <v>1</v>
      </c>
      <c r="H202" s="7"/>
      <c r="I202" s="7">
        <v>1</v>
      </c>
      <c r="J202" s="14">
        <v>1</v>
      </c>
      <c r="K202" s="7"/>
      <c r="L202" s="7"/>
      <c r="M202" s="7">
        <v>1</v>
      </c>
      <c r="N202" s="7"/>
      <c r="O202" s="7"/>
      <c r="P202" s="7"/>
      <c r="Q202" s="7"/>
      <c r="R202" s="7"/>
      <c r="S202" s="7"/>
      <c r="T202" s="7">
        <f t="shared" si="23"/>
        <v>5</v>
      </c>
    </row>
    <row r="203" spans="2:20" x14ac:dyDescent="0.2">
      <c r="B203" s="6" t="s">
        <v>190</v>
      </c>
      <c r="C203" s="7">
        <v>1</v>
      </c>
      <c r="D203" s="7"/>
      <c r="E203" s="20" t="s">
        <v>174</v>
      </c>
      <c r="F203" s="7">
        <v>1</v>
      </c>
      <c r="G203" s="7"/>
      <c r="H203" s="7"/>
      <c r="I203" s="7">
        <v>1</v>
      </c>
      <c r="J203" s="7"/>
      <c r="K203" s="14">
        <v>1</v>
      </c>
      <c r="L203" s="7"/>
      <c r="M203" s="7"/>
      <c r="N203" s="7"/>
      <c r="O203" s="7"/>
      <c r="P203" s="7"/>
      <c r="Q203" s="7"/>
      <c r="R203" s="7"/>
      <c r="S203" s="7"/>
      <c r="T203" s="7">
        <f t="shared" si="23"/>
        <v>4</v>
      </c>
    </row>
    <row r="204" spans="2:20" x14ac:dyDescent="0.2">
      <c r="B204" s="6" t="s">
        <v>191</v>
      </c>
      <c r="C204" s="7"/>
      <c r="D204" s="7"/>
      <c r="E204" s="20" t="s">
        <v>174</v>
      </c>
      <c r="F204" s="7"/>
      <c r="G204" s="7"/>
      <c r="H204" s="7"/>
      <c r="I204" s="7">
        <v>1</v>
      </c>
      <c r="J204" s="7"/>
      <c r="K204" s="7">
        <v>1</v>
      </c>
      <c r="L204" s="14">
        <v>1</v>
      </c>
      <c r="M204" s="7"/>
      <c r="N204" s="7"/>
      <c r="O204" s="7"/>
      <c r="P204" s="7"/>
      <c r="Q204" s="7"/>
      <c r="R204" s="7"/>
      <c r="S204" s="7"/>
      <c r="T204" s="7">
        <f t="shared" si="23"/>
        <v>3</v>
      </c>
    </row>
    <row r="205" spans="2:20" x14ac:dyDescent="0.2">
      <c r="B205" s="6" t="s">
        <v>192</v>
      </c>
      <c r="C205" s="7"/>
      <c r="D205" s="7"/>
      <c r="E205" s="20" t="s">
        <v>174</v>
      </c>
      <c r="F205" s="7"/>
      <c r="G205" s="7"/>
      <c r="H205" s="7"/>
      <c r="I205" s="7"/>
      <c r="J205" s="7"/>
      <c r="K205" s="7"/>
      <c r="L205" s="7"/>
      <c r="M205" s="36">
        <v>1</v>
      </c>
      <c r="N205" s="7"/>
      <c r="O205" s="7"/>
      <c r="P205" s="7"/>
      <c r="Q205" s="7"/>
      <c r="R205" s="7"/>
      <c r="S205" s="7"/>
      <c r="T205" s="7">
        <f t="shared" si="23"/>
        <v>1</v>
      </c>
    </row>
    <row r="206" spans="2:20" x14ac:dyDescent="0.2">
      <c r="B206" s="6" t="s">
        <v>193</v>
      </c>
      <c r="C206" s="36">
        <v>1</v>
      </c>
      <c r="D206" s="7"/>
      <c r="E206" s="20" t="s">
        <v>174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>
        <f t="shared" si="23"/>
        <v>1</v>
      </c>
    </row>
    <row r="207" spans="2:20" x14ac:dyDescent="0.2">
      <c r="B207" s="6" t="s">
        <v>194</v>
      </c>
      <c r="C207" s="7"/>
      <c r="D207" s="14">
        <v>1</v>
      </c>
      <c r="E207" s="20" t="s">
        <v>174</v>
      </c>
      <c r="F207" s="7">
        <v>1</v>
      </c>
      <c r="G207" s="7"/>
      <c r="H207" s="7"/>
      <c r="I207" s="7"/>
      <c r="J207" s="7"/>
      <c r="K207" s="7">
        <v>1</v>
      </c>
      <c r="L207" s="7"/>
      <c r="M207" s="7"/>
      <c r="N207" s="7"/>
      <c r="O207" s="7"/>
      <c r="P207" s="7"/>
      <c r="Q207" s="7"/>
      <c r="R207" s="7"/>
      <c r="S207" s="7"/>
      <c r="T207" s="7">
        <f t="shared" si="23"/>
        <v>3</v>
      </c>
    </row>
    <row r="208" spans="2:20" x14ac:dyDescent="0.2">
      <c r="B208" s="6" t="s">
        <v>195</v>
      </c>
      <c r="C208" s="7"/>
      <c r="D208" s="7">
        <v>1</v>
      </c>
      <c r="E208" s="20" t="s">
        <v>174</v>
      </c>
      <c r="F208" s="14">
        <v>1</v>
      </c>
      <c r="G208" s="7"/>
      <c r="H208" s="7"/>
      <c r="I208" s="7">
        <v>1</v>
      </c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>
        <f t="shared" si="23"/>
        <v>3</v>
      </c>
    </row>
    <row r="209" spans="1:20" x14ac:dyDescent="0.2">
      <c r="B209" s="6" t="s">
        <v>196</v>
      </c>
      <c r="C209" s="7"/>
      <c r="D209" s="7"/>
      <c r="E209" s="20" t="s">
        <v>174</v>
      </c>
      <c r="F209" s="7"/>
      <c r="G209" s="14">
        <v>1</v>
      </c>
      <c r="H209" s="7">
        <v>1</v>
      </c>
      <c r="I209" s="7">
        <v>1</v>
      </c>
      <c r="J209" s="7"/>
      <c r="K209" s="7">
        <v>1</v>
      </c>
      <c r="L209" s="7"/>
      <c r="M209" s="7"/>
      <c r="N209" s="7"/>
      <c r="O209" s="7"/>
      <c r="P209" s="7"/>
      <c r="Q209" s="7"/>
      <c r="R209" s="7"/>
      <c r="S209" s="7"/>
      <c r="T209" s="7">
        <f t="shared" si="23"/>
        <v>4</v>
      </c>
    </row>
    <row r="210" spans="1:20" x14ac:dyDescent="0.2">
      <c r="B210" s="6" t="s">
        <v>197</v>
      </c>
      <c r="C210" s="7"/>
      <c r="D210" s="7"/>
      <c r="E210" s="20" t="s">
        <v>174</v>
      </c>
      <c r="F210" s="7"/>
      <c r="G210" s="7"/>
      <c r="H210" s="14">
        <v>1</v>
      </c>
      <c r="I210" s="7">
        <v>1</v>
      </c>
      <c r="J210" s="7"/>
      <c r="K210" s="7">
        <v>1</v>
      </c>
      <c r="L210" s="7"/>
      <c r="M210" s="7"/>
      <c r="N210" s="7"/>
      <c r="O210" s="7"/>
      <c r="P210" s="7"/>
      <c r="Q210" s="7"/>
      <c r="R210" s="7"/>
      <c r="S210" s="7"/>
      <c r="T210" s="7">
        <f t="shared" si="23"/>
        <v>3</v>
      </c>
    </row>
    <row r="211" spans="1:20" x14ac:dyDescent="0.2">
      <c r="B211" s="6" t="s">
        <v>198</v>
      </c>
      <c r="C211" s="7"/>
      <c r="D211" s="7"/>
      <c r="E211" s="20" t="s">
        <v>174</v>
      </c>
      <c r="F211" s="7"/>
      <c r="G211" s="7">
        <v>1</v>
      </c>
      <c r="H211" s="7"/>
      <c r="I211" s="14">
        <v>1</v>
      </c>
      <c r="J211" s="7">
        <v>1</v>
      </c>
      <c r="K211" s="7"/>
      <c r="L211" s="7"/>
      <c r="M211" s="7"/>
      <c r="N211" s="7"/>
      <c r="O211" s="7"/>
      <c r="P211" s="7"/>
      <c r="Q211" s="7"/>
      <c r="R211" s="7"/>
      <c r="S211" s="7"/>
      <c r="T211" s="7">
        <f t="shared" si="23"/>
        <v>3</v>
      </c>
    </row>
    <row r="212" spans="1:20" x14ac:dyDescent="0.2">
      <c r="B212" s="6" t="s">
        <v>199</v>
      </c>
      <c r="C212" s="7"/>
      <c r="D212" s="7"/>
      <c r="E212" s="20" t="s">
        <v>174</v>
      </c>
      <c r="F212" s="7"/>
      <c r="G212" s="7"/>
      <c r="H212" s="7"/>
      <c r="I212" s="7"/>
      <c r="J212" s="14">
        <v>1</v>
      </c>
      <c r="K212" s="7">
        <v>1</v>
      </c>
      <c r="L212" s="7"/>
      <c r="M212" s="7"/>
      <c r="N212" s="7"/>
      <c r="O212" s="7"/>
      <c r="P212" s="7"/>
      <c r="Q212" s="7"/>
      <c r="R212" s="7"/>
      <c r="S212" s="7"/>
      <c r="T212" s="7">
        <f t="shared" si="23"/>
        <v>2</v>
      </c>
    </row>
    <row r="213" spans="1:20" x14ac:dyDescent="0.2">
      <c r="B213" s="18" t="s">
        <v>113</v>
      </c>
      <c r="C213" s="7">
        <f t="shared" ref="C213:S213" si="24">SUM(C193:C212)</f>
        <v>6</v>
      </c>
      <c r="D213" s="7">
        <f t="shared" si="24"/>
        <v>3</v>
      </c>
      <c r="E213" s="7">
        <f t="shared" si="24"/>
        <v>0</v>
      </c>
      <c r="F213" s="7">
        <f t="shared" si="24"/>
        <v>5</v>
      </c>
      <c r="G213" s="7">
        <f t="shared" si="24"/>
        <v>7</v>
      </c>
      <c r="H213" s="7">
        <f t="shared" si="24"/>
        <v>3</v>
      </c>
      <c r="I213" s="7">
        <f t="shared" si="24"/>
        <v>10</v>
      </c>
      <c r="J213" s="7">
        <f t="shared" si="24"/>
        <v>4</v>
      </c>
      <c r="K213" s="7">
        <f t="shared" si="24"/>
        <v>9</v>
      </c>
      <c r="L213" s="7">
        <f t="shared" si="24"/>
        <v>4</v>
      </c>
      <c r="M213" s="7">
        <f t="shared" si="24"/>
        <v>4</v>
      </c>
      <c r="N213" s="7">
        <f t="shared" si="24"/>
        <v>0</v>
      </c>
      <c r="O213" s="7">
        <f t="shared" si="24"/>
        <v>0</v>
      </c>
      <c r="P213" s="7">
        <f>SUM(P193:P212)</f>
        <v>0</v>
      </c>
      <c r="Q213" s="7">
        <f>SUM(Q193:Q212)</f>
        <v>0</v>
      </c>
      <c r="R213" s="25">
        <f t="shared" si="24"/>
        <v>0</v>
      </c>
      <c r="S213" s="7">
        <f t="shared" si="24"/>
        <v>0</v>
      </c>
      <c r="T213" s="7"/>
    </row>
    <row r="214" spans="1:20" x14ac:dyDescent="0.2">
      <c r="A214" s="1">
        <v>180</v>
      </c>
      <c r="B214" s="3" t="s">
        <v>114</v>
      </c>
      <c r="C214" s="5">
        <f>+C213+C190</f>
        <v>157</v>
      </c>
      <c r="D214" s="5">
        <f t="shared" ref="D214:S214" si="25">+D213+D190</f>
        <v>127</v>
      </c>
      <c r="E214" s="5">
        <f t="shared" si="25"/>
        <v>100</v>
      </c>
      <c r="F214" s="5">
        <f t="shared" si="25"/>
        <v>133</v>
      </c>
      <c r="G214" s="5">
        <f t="shared" si="25"/>
        <v>149</v>
      </c>
      <c r="H214" s="5">
        <f t="shared" si="25"/>
        <v>126</v>
      </c>
      <c r="I214" s="5">
        <f t="shared" si="25"/>
        <v>155</v>
      </c>
      <c r="J214" s="5">
        <f t="shared" si="25"/>
        <v>142</v>
      </c>
      <c r="K214" s="5">
        <f t="shared" si="25"/>
        <v>154</v>
      </c>
      <c r="L214" s="5">
        <f t="shared" si="25"/>
        <v>140</v>
      </c>
      <c r="M214" s="5">
        <f t="shared" si="25"/>
        <v>137</v>
      </c>
      <c r="N214" s="5">
        <f t="shared" si="25"/>
        <v>120</v>
      </c>
      <c r="O214" s="5">
        <f t="shared" si="25"/>
        <v>120</v>
      </c>
      <c r="P214" s="5">
        <f>+P213+P190</f>
        <v>120</v>
      </c>
      <c r="Q214" s="5">
        <f>+Q213+Q190</f>
        <v>120</v>
      </c>
      <c r="R214" s="26">
        <f t="shared" si="25"/>
        <v>120</v>
      </c>
      <c r="S214" s="5">
        <f t="shared" si="25"/>
        <v>120</v>
      </c>
      <c r="T214" s="16"/>
    </row>
    <row r="215" spans="1:20" x14ac:dyDescent="0.2">
      <c r="B215" s="31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3"/>
      <c r="S215" s="32"/>
      <c r="T215" s="34"/>
    </row>
    <row r="216" spans="1:20" x14ac:dyDescent="0.2">
      <c r="B216" s="6" t="s">
        <v>112</v>
      </c>
      <c r="C216" s="7">
        <f>+C214</f>
        <v>157</v>
      </c>
      <c r="D216" s="7">
        <f t="shared" ref="D216:S216" si="26">+D214</f>
        <v>127</v>
      </c>
      <c r="E216" s="7">
        <f t="shared" si="26"/>
        <v>100</v>
      </c>
      <c r="F216" s="7">
        <f t="shared" si="26"/>
        <v>133</v>
      </c>
      <c r="G216" s="7">
        <f t="shared" si="26"/>
        <v>149</v>
      </c>
      <c r="H216" s="7">
        <f t="shared" si="26"/>
        <v>126</v>
      </c>
      <c r="I216" s="7">
        <f t="shared" si="26"/>
        <v>155</v>
      </c>
      <c r="J216" s="7">
        <f t="shared" si="26"/>
        <v>142</v>
      </c>
      <c r="K216" s="7">
        <f t="shared" si="26"/>
        <v>154</v>
      </c>
      <c r="L216" s="7">
        <f t="shared" si="26"/>
        <v>140</v>
      </c>
      <c r="M216" s="7">
        <f t="shared" si="26"/>
        <v>137</v>
      </c>
      <c r="N216" s="7">
        <f t="shared" si="26"/>
        <v>120</v>
      </c>
      <c r="O216" s="7">
        <f t="shared" si="26"/>
        <v>120</v>
      </c>
      <c r="P216" s="7">
        <f t="shared" si="26"/>
        <v>120</v>
      </c>
      <c r="Q216" s="7">
        <f t="shared" si="26"/>
        <v>120</v>
      </c>
      <c r="R216" s="25">
        <f t="shared" si="26"/>
        <v>120</v>
      </c>
      <c r="S216" s="7">
        <f t="shared" si="26"/>
        <v>120</v>
      </c>
      <c r="T216" s="34"/>
    </row>
    <row r="217" spans="1:20" x14ac:dyDescent="0.2">
      <c r="B217" s="6" t="s">
        <v>200</v>
      </c>
      <c r="C217" s="7">
        <v>1</v>
      </c>
      <c r="D217" s="7"/>
      <c r="E217" s="20" t="s">
        <v>174</v>
      </c>
      <c r="F217" s="7"/>
      <c r="G217" s="7"/>
      <c r="H217" s="7"/>
      <c r="I217" s="7">
        <v>1</v>
      </c>
      <c r="J217" s="7"/>
      <c r="K217" s="14">
        <v>1</v>
      </c>
      <c r="L217" s="7">
        <v>1</v>
      </c>
      <c r="M217" s="7"/>
      <c r="N217" s="7"/>
      <c r="O217" s="7"/>
      <c r="P217" s="7"/>
      <c r="Q217" s="7"/>
      <c r="R217" s="7"/>
      <c r="S217" s="7"/>
      <c r="T217" s="34"/>
    </row>
    <row r="218" spans="1:20" x14ac:dyDescent="0.2">
      <c r="B218" s="6" t="s">
        <v>201</v>
      </c>
      <c r="C218" s="7">
        <v>1</v>
      </c>
      <c r="D218" s="7"/>
      <c r="E218" s="20" t="s">
        <v>174</v>
      </c>
      <c r="F218" s="7"/>
      <c r="G218" s="7"/>
      <c r="H218" s="7"/>
      <c r="I218" s="7"/>
      <c r="J218" s="7"/>
      <c r="K218" s="7"/>
      <c r="L218" s="14">
        <v>1</v>
      </c>
      <c r="M218" s="7"/>
      <c r="N218" s="7"/>
      <c r="O218" s="7"/>
      <c r="P218" s="7"/>
      <c r="Q218" s="7"/>
      <c r="R218" s="7"/>
      <c r="S218" s="7"/>
      <c r="T218" s="34"/>
    </row>
    <row r="219" spans="1:20" x14ac:dyDescent="0.2">
      <c r="B219" s="6" t="s">
        <v>202</v>
      </c>
      <c r="C219" s="7"/>
      <c r="D219" s="7"/>
      <c r="E219" s="20" t="s">
        <v>174</v>
      </c>
      <c r="F219" s="7"/>
      <c r="G219" s="7"/>
      <c r="H219" s="7"/>
      <c r="I219" s="7"/>
      <c r="J219" s="7"/>
      <c r="K219" s="7"/>
      <c r="L219" s="7"/>
      <c r="M219" s="36">
        <v>1</v>
      </c>
      <c r="N219" s="7"/>
      <c r="O219" s="7"/>
      <c r="P219" s="7"/>
      <c r="Q219" s="7"/>
      <c r="R219" s="7"/>
      <c r="S219" s="7"/>
      <c r="T219" s="34"/>
    </row>
    <row r="220" spans="1:20" x14ac:dyDescent="0.2">
      <c r="B220" s="6" t="s">
        <v>203</v>
      </c>
      <c r="C220" s="14">
        <v>1</v>
      </c>
      <c r="D220" s="7"/>
      <c r="E220" s="20" t="s">
        <v>174</v>
      </c>
      <c r="F220" s="7"/>
      <c r="G220" s="7"/>
      <c r="H220" s="7"/>
      <c r="I220" s="7">
        <v>1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34"/>
    </row>
    <row r="221" spans="1:20" x14ac:dyDescent="0.2">
      <c r="B221" s="6" t="s">
        <v>204</v>
      </c>
      <c r="C221" s="7"/>
      <c r="D221" s="36">
        <v>1</v>
      </c>
      <c r="E221" s="20" t="s">
        <v>174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34"/>
    </row>
    <row r="222" spans="1:20" x14ac:dyDescent="0.2">
      <c r="B222" s="6" t="s">
        <v>205</v>
      </c>
      <c r="C222" s="7">
        <v>1</v>
      </c>
      <c r="D222" s="7"/>
      <c r="E222" s="20" t="s">
        <v>174</v>
      </c>
      <c r="F222" s="14" t="s">
        <v>174</v>
      </c>
      <c r="G222" s="14">
        <v>1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34"/>
    </row>
    <row r="223" spans="1:20" x14ac:dyDescent="0.2">
      <c r="B223" s="6" t="s">
        <v>206</v>
      </c>
      <c r="C223" s="7"/>
      <c r="D223" s="7">
        <v>1</v>
      </c>
      <c r="E223" s="20" t="s">
        <v>174</v>
      </c>
      <c r="F223" s="20" t="s">
        <v>174</v>
      </c>
      <c r="G223" s="7"/>
      <c r="H223" s="14" t="s">
        <v>174</v>
      </c>
      <c r="I223" s="14">
        <v>1</v>
      </c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34"/>
    </row>
    <row r="224" spans="1:20" x14ac:dyDescent="0.2">
      <c r="B224" s="6" t="s">
        <v>207</v>
      </c>
      <c r="C224" s="7"/>
      <c r="D224" s="7"/>
      <c r="E224" s="20" t="s">
        <v>174</v>
      </c>
      <c r="F224" s="14" t="s">
        <v>174</v>
      </c>
      <c r="G224" s="7"/>
      <c r="H224" s="20" t="s">
        <v>174</v>
      </c>
      <c r="I224" s="7"/>
      <c r="J224" s="14" t="s">
        <v>174</v>
      </c>
      <c r="K224" s="14" t="s">
        <v>174</v>
      </c>
      <c r="L224" s="36">
        <v>1</v>
      </c>
      <c r="M224" s="7"/>
      <c r="N224" s="7"/>
      <c r="O224" s="7"/>
      <c r="P224" s="7"/>
      <c r="Q224" s="7"/>
      <c r="R224" s="7"/>
      <c r="S224" s="7"/>
      <c r="T224" s="34"/>
    </row>
    <row r="225" spans="1:20" x14ac:dyDescent="0.2">
      <c r="B225" s="6" t="s">
        <v>208</v>
      </c>
      <c r="C225" s="7"/>
      <c r="D225" s="7"/>
      <c r="E225" s="20" t="s">
        <v>174</v>
      </c>
      <c r="F225" s="20" t="s">
        <v>174</v>
      </c>
      <c r="G225" s="7"/>
      <c r="H225" s="14" t="s">
        <v>174</v>
      </c>
      <c r="I225" s="7"/>
      <c r="J225" s="20" t="s">
        <v>174</v>
      </c>
      <c r="K225" s="20" t="s">
        <v>174</v>
      </c>
      <c r="L225" s="7"/>
      <c r="M225" s="36">
        <v>1</v>
      </c>
      <c r="N225" s="7"/>
      <c r="O225" s="7"/>
      <c r="P225" s="7"/>
      <c r="Q225" s="7"/>
      <c r="R225" s="7"/>
      <c r="S225" s="7"/>
      <c r="T225" s="34"/>
    </row>
    <row r="226" spans="1:20" x14ac:dyDescent="0.2">
      <c r="B226" s="6" t="s">
        <v>209</v>
      </c>
      <c r="C226" s="36">
        <v>1</v>
      </c>
      <c r="D226" s="20" t="s">
        <v>174</v>
      </c>
      <c r="E226" s="20" t="s">
        <v>174</v>
      </c>
      <c r="F226" s="14" t="s">
        <v>174</v>
      </c>
      <c r="G226" s="7"/>
      <c r="H226" s="20" t="s">
        <v>174</v>
      </c>
      <c r="I226" s="7"/>
      <c r="J226" s="20" t="s">
        <v>174</v>
      </c>
      <c r="K226" s="20" t="s">
        <v>174</v>
      </c>
      <c r="L226" s="7"/>
      <c r="M226" s="7"/>
      <c r="N226" s="7"/>
      <c r="O226" s="7"/>
      <c r="P226" s="7"/>
      <c r="Q226" s="7"/>
      <c r="R226" s="7"/>
      <c r="S226" s="7"/>
      <c r="T226" s="34"/>
    </row>
    <row r="227" spans="1:20" x14ac:dyDescent="0.2">
      <c r="B227" s="6" t="s">
        <v>210</v>
      </c>
      <c r="C227" s="7"/>
      <c r="D227" s="21" t="s">
        <v>174</v>
      </c>
      <c r="E227" s="20" t="s">
        <v>174</v>
      </c>
      <c r="F227" s="20" t="s">
        <v>174</v>
      </c>
      <c r="G227" s="20" t="s">
        <v>174</v>
      </c>
      <c r="H227" s="14" t="s">
        <v>174</v>
      </c>
      <c r="I227" s="36">
        <v>1</v>
      </c>
      <c r="J227" s="14" t="s">
        <v>174</v>
      </c>
      <c r="K227" s="14" t="s">
        <v>174</v>
      </c>
      <c r="L227" s="7"/>
      <c r="M227" s="7"/>
      <c r="N227" s="7"/>
      <c r="O227" s="7"/>
      <c r="P227" s="7"/>
      <c r="Q227" s="7"/>
      <c r="R227" s="7"/>
      <c r="S227" s="7"/>
      <c r="T227" s="34"/>
    </row>
    <row r="228" spans="1:20" x14ac:dyDescent="0.2">
      <c r="B228" s="6"/>
      <c r="C228" s="20" t="s">
        <v>174</v>
      </c>
      <c r="D228" s="20" t="s">
        <v>174</v>
      </c>
      <c r="E228" s="20" t="s">
        <v>174</v>
      </c>
      <c r="F228" s="14" t="s">
        <v>174</v>
      </c>
      <c r="G228" s="20" t="s">
        <v>174</v>
      </c>
      <c r="H228" s="20" t="s">
        <v>174</v>
      </c>
      <c r="I228" s="20" t="s">
        <v>174</v>
      </c>
      <c r="J228" s="20" t="s">
        <v>174</v>
      </c>
      <c r="K228" s="20" t="s">
        <v>174</v>
      </c>
      <c r="L228" s="14" t="s">
        <v>174</v>
      </c>
      <c r="M228" s="14" t="s">
        <v>174</v>
      </c>
      <c r="N228" s="7"/>
      <c r="O228" s="7"/>
      <c r="P228" s="7"/>
      <c r="Q228" s="7"/>
      <c r="R228" s="7"/>
      <c r="S228" s="7"/>
      <c r="T228" s="34"/>
    </row>
    <row r="229" spans="1:20" x14ac:dyDescent="0.2">
      <c r="B229" s="18" t="s">
        <v>113</v>
      </c>
      <c r="C229" s="7">
        <f>SUM(C217:C228)</f>
        <v>5</v>
      </c>
      <c r="D229" s="7">
        <f>SUM(D217:D228)</f>
        <v>2</v>
      </c>
      <c r="E229" s="7">
        <f>SUM(E217:E228)</f>
        <v>0</v>
      </c>
      <c r="F229" s="7">
        <f>SUM(F217:F228)</f>
        <v>0</v>
      </c>
      <c r="G229" s="7">
        <f>SUM(G217:G228)</f>
        <v>1</v>
      </c>
      <c r="H229" s="7">
        <f>SUM(H217:H228)</f>
        <v>0</v>
      </c>
      <c r="I229" s="7">
        <f>SUM(I217:I228)</f>
        <v>4</v>
      </c>
      <c r="J229" s="7">
        <f>SUM(J217:J228)</f>
        <v>0</v>
      </c>
      <c r="K229" s="7">
        <f>SUM(K217:K228)</f>
        <v>1</v>
      </c>
      <c r="L229" s="7">
        <f>SUM(L217:L228)</f>
        <v>3</v>
      </c>
      <c r="M229" s="7">
        <f>SUM(M217:M228)</f>
        <v>2</v>
      </c>
      <c r="N229" s="7">
        <f>SUM(N217:N228)</f>
        <v>0</v>
      </c>
      <c r="O229" s="7">
        <f>SUM(O217:O228)</f>
        <v>0</v>
      </c>
      <c r="P229" s="7">
        <f>SUM(P217:P228)</f>
        <v>0</v>
      </c>
      <c r="Q229" s="7">
        <f>SUM(Q217:Q228)</f>
        <v>0</v>
      </c>
      <c r="R229" s="25">
        <f>SUM(R217:R228)</f>
        <v>0</v>
      </c>
      <c r="S229" s="7">
        <f>SUM(S217:S228)</f>
        <v>0</v>
      </c>
      <c r="T229" s="34"/>
    </row>
    <row r="230" spans="1:20" x14ac:dyDescent="0.2">
      <c r="A230" s="1">
        <v>200</v>
      </c>
      <c r="B230" s="3" t="s">
        <v>133</v>
      </c>
      <c r="C230" s="5">
        <f>+C229+C214</f>
        <v>162</v>
      </c>
      <c r="D230" s="5">
        <f>+D229+D214</f>
        <v>129</v>
      </c>
      <c r="E230" s="5">
        <f>+E229+E214</f>
        <v>100</v>
      </c>
      <c r="F230" s="5">
        <f>+F229+F214</f>
        <v>133</v>
      </c>
      <c r="G230" s="5">
        <f>+G229+G214</f>
        <v>150</v>
      </c>
      <c r="H230" s="5">
        <f>+H229+H214</f>
        <v>126</v>
      </c>
      <c r="I230" s="5">
        <f>+I229+I214</f>
        <v>159</v>
      </c>
      <c r="J230" s="5">
        <f>+J229+J214</f>
        <v>142</v>
      </c>
      <c r="K230" s="5">
        <f>+K229+K214</f>
        <v>155</v>
      </c>
      <c r="L230" s="5">
        <f>+L229+L214</f>
        <v>143</v>
      </c>
      <c r="M230" s="5">
        <f>+M229+M214</f>
        <v>139</v>
      </c>
      <c r="N230" s="5">
        <f>+N229+N214</f>
        <v>120</v>
      </c>
      <c r="O230" s="5">
        <f>+O229+O214</f>
        <v>120</v>
      </c>
      <c r="P230" s="5">
        <f>+P229+P214</f>
        <v>120</v>
      </c>
      <c r="Q230" s="5">
        <f>+Q229+Q214</f>
        <v>120</v>
      </c>
      <c r="R230" s="26">
        <f>+R229+R214</f>
        <v>120</v>
      </c>
      <c r="S230" s="5">
        <f>+S229+S214</f>
        <v>120</v>
      </c>
      <c r="T230" s="34"/>
    </row>
    <row r="231" spans="1:20" x14ac:dyDescent="0.2">
      <c r="B231" s="31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3"/>
      <c r="S231" s="32"/>
      <c r="T231" s="34"/>
    </row>
    <row r="232" spans="1:20" x14ac:dyDescent="0.2">
      <c r="A232" s="10"/>
      <c r="B232" s="12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23"/>
      <c r="S232" s="13"/>
      <c r="T232" s="17"/>
    </row>
    <row r="233" spans="1:20" x14ac:dyDescent="0.2">
      <c r="B233" s="6" t="s">
        <v>112</v>
      </c>
      <c r="C233" s="7">
        <f>+C230</f>
        <v>162</v>
      </c>
      <c r="D233" s="7">
        <f t="shared" ref="D233:S233" si="27">+D230</f>
        <v>129</v>
      </c>
      <c r="E233" s="7">
        <f t="shared" si="27"/>
        <v>100</v>
      </c>
      <c r="F233" s="7">
        <f t="shared" si="27"/>
        <v>133</v>
      </c>
      <c r="G233" s="7">
        <f t="shared" si="27"/>
        <v>150</v>
      </c>
      <c r="H233" s="7">
        <f t="shared" si="27"/>
        <v>126</v>
      </c>
      <c r="I233" s="7">
        <f t="shared" si="27"/>
        <v>159</v>
      </c>
      <c r="J233" s="7">
        <f t="shared" si="27"/>
        <v>142</v>
      </c>
      <c r="K233" s="7">
        <f t="shared" si="27"/>
        <v>155</v>
      </c>
      <c r="L233" s="7">
        <f t="shared" si="27"/>
        <v>143</v>
      </c>
      <c r="M233" s="7">
        <f t="shared" si="27"/>
        <v>139</v>
      </c>
      <c r="N233" s="7">
        <f t="shared" si="27"/>
        <v>120</v>
      </c>
      <c r="O233" s="7">
        <f t="shared" si="27"/>
        <v>120</v>
      </c>
      <c r="P233" s="7">
        <f t="shared" si="27"/>
        <v>120</v>
      </c>
      <c r="Q233" s="7">
        <f t="shared" si="27"/>
        <v>120</v>
      </c>
      <c r="R233" s="7">
        <f t="shared" si="27"/>
        <v>120</v>
      </c>
      <c r="S233" s="7">
        <f t="shared" si="27"/>
        <v>120</v>
      </c>
      <c r="T233" s="7"/>
    </row>
    <row r="234" spans="1:20" x14ac:dyDescent="0.2">
      <c r="B234" s="6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7">
        <f t="shared" ref="T234" si="28">SUM(C234:S234)</f>
        <v>0</v>
      </c>
    </row>
    <row r="235" spans="1:20" x14ac:dyDescent="0.2">
      <c r="B235" s="6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7">
        <f>SUM(C235:S235)</f>
        <v>0</v>
      </c>
    </row>
    <row r="236" spans="1:20" x14ac:dyDescent="0.2">
      <c r="B236" s="18" t="s">
        <v>113</v>
      </c>
      <c r="C236" s="20">
        <f>SUM(C234:C235)</f>
        <v>0</v>
      </c>
      <c r="D236" s="20">
        <f>SUM(D234:D235)</f>
        <v>0</v>
      </c>
      <c r="E236" s="20">
        <f>SUM(E234:E235)</f>
        <v>0</v>
      </c>
      <c r="F236" s="20">
        <f>SUM(F234:F235)</f>
        <v>0</v>
      </c>
      <c r="G236" s="20">
        <f>SUM(G234:G235)</f>
        <v>0</v>
      </c>
      <c r="H236" s="20">
        <f>SUM(H234:H235)</f>
        <v>0</v>
      </c>
      <c r="I236" s="20">
        <f>SUM(I234:I235)</f>
        <v>0</v>
      </c>
      <c r="J236" s="20">
        <f>SUM(J234:J235)</f>
        <v>0</v>
      </c>
      <c r="K236" s="20">
        <f>SUM(K234:K235)</f>
        <v>0</v>
      </c>
      <c r="L236" s="20">
        <f>SUM(L234:L235)</f>
        <v>0</v>
      </c>
      <c r="M236" s="20">
        <f>SUM(M234:M235)</f>
        <v>0</v>
      </c>
      <c r="N236" s="20">
        <f>SUM(N234:N235)</f>
        <v>0</v>
      </c>
      <c r="O236" s="20">
        <f>SUM(O234:O235)</f>
        <v>0</v>
      </c>
      <c r="P236" s="20">
        <f>SUM(P234:P235)</f>
        <v>0</v>
      </c>
      <c r="Q236" s="20">
        <f>SUM(Q234:Q235)</f>
        <v>0</v>
      </c>
      <c r="R236" s="20">
        <f>SUM(R234:R235)</f>
        <v>0</v>
      </c>
      <c r="S236" s="20">
        <f>SUM(S234:S235)</f>
        <v>0</v>
      </c>
      <c r="T236" s="7"/>
    </row>
    <row r="237" spans="1:20" x14ac:dyDescent="0.2">
      <c r="B237" s="3" t="s">
        <v>115</v>
      </c>
      <c r="C237" s="5">
        <f>+C236+C230</f>
        <v>162</v>
      </c>
      <c r="D237" s="5">
        <f>+D236+D230</f>
        <v>129</v>
      </c>
      <c r="E237" s="5">
        <f>+E236+E230</f>
        <v>100</v>
      </c>
      <c r="F237" s="5">
        <f>+F236+F230</f>
        <v>133</v>
      </c>
      <c r="G237" s="5">
        <f>+G236+G230</f>
        <v>150</v>
      </c>
      <c r="H237" s="5">
        <f>+H236+H230</f>
        <v>126</v>
      </c>
      <c r="I237" s="5">
        <f>+I236+I230</f>
        <v>159</v>
      </c>
      <c r="J237" s="5">
        <f>+J236+J230</f>
        <v>142</v>
      </c>
      <c r="K237" s="5">
        <f>+K236+K230</f>
        <v>155</v>
      </c>
      <c r="L237" s="5">
        <f>+L236+L230</f>
        <v>143</v>
      </c>
      <c r="M237" s="5">
        <f>+M236+M230</f>
        <v>139</v>
      </c>
      <c r="N237" s="5">
        <f>+N236+N230</f>
        <v>120</v>
      </c>
      <c r="O237" s="5">
        <f>+O236+O230</f>
        <v>120</v>
      </c>
      <c r="P237" s="5">
        <f>+P236+P230</f>
        <v>120</v>
      </c>
      <c r="Q237" s="5">
        <f>+Q236+Q230</f>
        <v>120</v>
      </c>
      <c r="R237" s="5">
        <f>+R236+R230</f>
        <v>120</v>
      </c>
      <c r="S237" s="5">
        <f>+S236+S230</f>
        <v>120</v>
      </c>
      <c r="T237" s="16"/>
    </row>
    <row r="238" spans="1:20" x14ac:dyDescent="0.2">
      <c r="B238" s="6" t="s">
        <v>116</v>
      </c>
      <c r="C238" s="14" t="s">
        <v>211</v>
      </c>
      <c r="D238" s="14" t="s">
        <v>219</v>
      </c>
      <c r="E238" s="14" t="s">
        <v>221</v>
      </c>
      <c r="F238" s="14" t="s">
        <v>218</v>
      </c>
      <c r="G238" s="14" t="s">
        <v>214</v>
      </c>
      <c r="H238" s="14" t="s">
        <v>220</v>
      </c>
      <c r="I238" s="14" t="s">
        <v>212</v>
      </c>
      <c r="J238" s="14" t="s">
        <v>216</v>
      </c>
      <c r="K238" s="14" t="s">
        <v>213</v>
      </c>
      <c r="L238" s="14" t="s">
        <v>215</v>
      </c>
      <c r="M238" s="14" t="s">
        <v>217</v>
      </c>
      <c r="N238" s="14"/>
      <c r="O238" s="14"/>
      <c r="P238" s="14"/>
      <c r="Q238" s="14"/>
      <c r="R238" s="22"/>
      <c r="S238" s="14"/>
      <c r="T238" s="7"/>
    </row>
    <row r="239" spans="1:20" x14ac:dyDescent="0.2">
      <c r="A239" s="10"/>
      <c r="B239" s="11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28"/>
      <c r="S239" s="10"/>
      <c r="T239" s="10"/>
    </row>
    <row r="241" spans="5:5" x14ac:dyDescent="0.2">
      <c r="E241" s="30"/>
    </row>
  </sheetData>
  <phoneticPr fontId="3" type="noConversion"/>
  <pageMargins left="0.13" right="0.16" top="0.35" bottom="0.34" header="0.17" footer="0.15"/>
  <pageSetup paperSize="9" scale="90" orientation="portrait" r:id="rId1"/>
  <headerFooter alignWithMargins="0">
    <oddHeader>Page &amp;P&amp;RReaalipurku  2011.xls</oddHeader>
    <oddFooter>&amp;L&amp;F&amp;R&amp;P/&amp;N</oddFooter>
  </headerFooter>
  <rowBreaks count="1" manualBreakCount="1">
    <brk id="1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Taul1</vt:lpstr>
      <vt:lpstr>Taul2</vt:lpstr>
      <vt:lpstr>Taul3</vt:lpstr>
      <vt:lpstr>Taul1!Tulostusalue</vt:lpstr>
      <vt:lpstr>Taul1!Tulostusotsikot</vt:lpstr>
    </vt:vector>
  </TitlesOfParts>
  <Company>Miilukangas 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Rannikko Kari</dc:creator>
  <cp:lastModifiedBy>Järjestelmänvalvoja</cp:lastModifiedBy>
  <cp:lastPrinted>2011-05-30T14:11:52Z</cp:lastPrinted>
  <dcterms:created xsi:type="dcterms:W3CDTF">1995-05-30T15:50:58Z</dcterms:created>
  <dcterms:modified xsi:type="dcterms:W3CDTF">2016-05-29T14:30:52Z</dcterms:modified>
</cp:coreProperties>
</file>