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8\"/>
    </mc:Choice>
  </mc:AlternateContent>
  <xr:revisionPtr revIDLastSave="0" documentId="8_{9EACEC68-BA28-4990-9B0F-3A6DD20669B9}" xr6:coauthVersionLast="36" xr6:coauthVersionMax="36" xr10:uidLastSave="{00000000-0000-0000-0000-000000000000}"/>
  <bookViews>
    <workbookView xWindow="3300" yWindow="32760" windowWidth="3615" windowHeight="10380"/>
  </bookViews>
  <sheets>
    <sheet name="havaitut v2008" sheetId="1" r:id="rId1"/>
  </sheets>
  <calcPr calcId="162913"/>
</workbook>
</file>

<file path=xl/calcChain.xml><?xml version="1.0" encoding="utf-8"?>
<calcChain xmlns="http://schemas.openxmlformats.org/spreadsheetml/2006/main">
  <c r="C2" i="1" l="1"/>
  <c r="E2" i="1"/>
  <c r="G3" i="1"/>
  <c r="H3" i="1"/>
  <c r="H2" i="1" s="1"/>
  <c r="I3" i="1"/>
  <c r="J3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G107" i="1"/>
  <c r="H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5" i="1"/>
  <c r="H165" i="1"/>
  <c r="I165" i="1"/>
  <c r="J165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69" i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4" i="1"/>
  <c r="H174" i="1"/>
  <c r="I174" i="1"/>
  <c r="J174" i="1"/>
  <c r="G175" i="1"/>
  <c r="H175" i="1"/>
  <c r="I175" i="1"/>
  <c r="J175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5" i="1"/>
  <c r="H195" i="1"/>
  <c r="I195" i="1"/>
  <c r="J195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G200" i="1"/>
  <c r="H200" i="1"/>
  <c r="I200" i="1"/>
  <c r="J200" i="1"/>
  <c r="G201" i="1"/>
  <c r="H201" i="1"/>
  <c r="I201" i="1"/>
  <c r="J201" i="1"/>
  <c r="G202" i="1"/>
  <c r="H202" i="1"/>
  <c r="I202" i="1"/>
  <c r="J202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209" i="1"/>
  <c r="H209" i="1"/>
  <c r="I209" i="1"/>
  <c r="J209" i="1"/>
  <c r="G210" i="1"/>
  <c r="H210" i="1"/>
  <c r="I210" i="1"/>
  <c r="J210" i="1"/>
  <c r="G211" i="1"/>
  <c r="H211" i="1"/>
  <c r="I211" i="1"/>
  <c r="J211" i="1"/>
  <c r="G212" i="1"/>
  <c r="H212" i="1"/>
  <c r="I212" i="1"/>
  <c r="J212" i="1"/>
  <c r="G213" i="1"/>
  <c r="H213" i="1"/>
  <c r="I213" i="1"/>
  <c r="J213" i="1"/>
  <c r="G214" i="1"/>
  <c r="H214" i="1"/>
  <c r="I214" i="1"/>
  <c r="J214" i="1"/>
  <c r="G215" i="1"/>
  <c r="H215" i="1"/>
  <c r="I215" i="1"/>
  <c r="J215" i="1"/>
  <c r="G216" i="1"/>
  <c r="H216" i="1"/>
  <c r="I216" i="1"/>
  <c r="J216" i="1"/>
  <c r="G217" i="1"/>
  <c r="H217" i="1"/>
  <c r="I217" i="1"/>
  <c r="J217" i="1"/>
  <c r="G218" i="1"/>
  <c r="H218" i="1"/>
  <c r="I218" i="1"/>
  <c r="J218" i="1"/>
  <c r="G219" i="1"/>
  <c r="H219" i="1"/>
  <c r="I219" i="1"/>
  <c r="J219" i="1"/>
  <c r="G220" i="1"/>
  <c r="H220" i="1"/>
  <c r="I220" i="1"/>
  <c r="J220" i="1"/>
  <c r="G221" i="1"/>
  <c r="H221" i="1"/>
  <c r="I221" i="1"/>
  <c r="J221" i="1"/>
  <c r="J222" i="1"/>
  <c r="G223" i="1"/>
  <c r="H223" i="1"/>
  <c r="I223" i="1"/>
  <c r="J223" i="1"/>
</calcChain>
</file>

<file path=xl/comments1.xml><?xml version="1.0" encoding="utf-8"?>
<comments xmlns="http://schemas.openxmlformats.org/spreadsheetml/2006/main">
  <authors>
    <author>Tapsa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PPLY:n aiemmat tulokset
v2007 170
v2006 175</t>
        </r>
      </text>
    </comment>
    <comment ref="E2" authorId="0" shapeId="0">
      <text>
        <r>
          <rPr>
            <sz val="8"/>
            <color indexed="81"/>
            <rFont val="Tahoma"/>
            <family val="2"/>
          </rPr>
          <t>KPLY:n aiemmat tulokset
v2007 160
v2006 163</t>
        </r>
      </text>
    </comment>
    <comment ref="H2" authorId="0" shapeId="0">
      <text>
        <r>
          <rPr>
            <sz val="8"/>
            <color indexed="81"/>
            <rFont val="Tahoma"/>
            <family val="2"/>
          </rPr>
          <t>Kokonaislajimäärä
v2007 185
v2006 186</t>
        </r>
      </text>
    </comment>
    <comment ref="A8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47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52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C64" authorId="0" shapeId="0">
      <text>
        <r>
          <rPr>
            <sz val="8"/>
            <color indexed="81"/>
            <rFont val="Tahoma"/>
            <family val="2"/>
          </rPr>
          <t>Oulusta 9.10 kuolleena löydettyä rustia ei ole laskettu tuloksiin mukaan!</t>
        </r>
      </text>
    </comment>
    <comment ref="A90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95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107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108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D109" authorId="0" shapeId="0">
      <text>
        <r>
          <rPr>
            <sz val="8"/>
            <color indexed="81"/>
            <rFont val="Tahoma"/>
            <family val="2"/>
          </rPr>
          <t>Kauttalajina aiempi havainto.</t>
        </r>
      </text>
    </comment>
    <comment ref="D111" authorId="0" shapeId="0">
      <text>
        <r>
          <rPr>
            <sz val="8"/>
            <color indexed="81"/>
            <rFont val="Tahoma"/>
            <family val="2"/>
          </rPr>
          <t>Tarkka lajihavainto myöhemmin.</t>
        </r>
      </text>
    </comment>
    <comment ref="A112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138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F138" authorId="0" shapeId="0">
      <text>
        <r>
          <rPr>
            <sz val="8"/>
            <color indexed="81"/>
            <rFont val="Tahoma"/>
            <family val="2"/>
          </rPr>
          <t>Kauttalajina aiempi havainto.</t>
        </r>
      </text>
    </comment>
    <comment ref="F140" authorId="0" shapeId="0">
      <text>
        <r>
          <rPr>
            <sz val="8"/>
            <color indexed="81"/>
            <rFont val="Tahoma"/>
            <family val="2"/>
          </rPr>
          <t>Kauttalajina aiempi havainto.</t>
        </r>
      </text>
    </comment>
    <comment ref="A145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161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166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D166" authorId="0" shapeId="0">
      <text>
        <r>
          <rPr>
            <sz val="8"/>
            <color indexed="81"/>
            <rFont val="Tahoma"/>
            <family val="2"/>
          </rPr>
          <t>On ilmoitettu Bongariliiton Lintutiedotukseen pikkukultarintana, mutta kuponkia siitä ei pikkukultarinta tehdä, joten tästä ei tule PPLY:n pinnaa.</t>
        </r>
      </text>
    </comment>
    <comment ref="A177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A220" authorId="0" shapeId="0">
      <text>
        <r>
          <rPr>
            <sz val="8"/>
            <color indexed="81"/>
            <rFont val="Tahoma"/>
            <family val="2"/>
          </rPr>
          <t>Uusi laji lokakisaan.</t>
        </r>
      </text>
    </comment>
    <comment ref="D220" authorId="0" shapeId="0">
      <text>
        <r>
          <rPr>
            <sz val="8"/>
            <color indexed="81"/>
            <rFont val="Tahoma"/>
            <family val="2"/>
          </rPr>
          <t>Kauttalajina aiempi havainto.</t>
        </r>
      </text>
    </comment>
    <comment ref="D221" authorId="0" shapeId="0">
      <text>
        <r>
          <rPr>
            <sz val="8"/>
            <color indexed="81"/>
            <rFont val="Tahoma"/>
            <family val="2"/>
          </rPr>
          <t>Kauttalajina aiempi havainto.</t>
        </r>
      </text>
    </comment>
    <comment ref="D222" authorId="0" shapeId="0">
      <text>
        <r>
          <rPr>
            <sz val="8"/>
            <color indexed="81"/>
            <rFont val="Tahoma"/>
            <family val="2"/>
          </rPr>
          <t>Tarkka lajihavainto myöhemmin.</t>
        </r>
      </text>
    </comment>
  </commentList>
</comments>
</file>

<file path=xl/sharedStrings.xml><?xml version="1.0" encoding="utf-8"?>
<sst xmlns="http://schemas.openxmlformats.org/spreadsheetml/2006/main" count="800" uniqueCount="448">
  <si>
    <t>Sinisorsa</t>
  </si>
  <si>
    <t>Teeri</t>
  </si>
  <si>
    <t>Kanahaukka</t>
  </si>
  <si>
    <t>Varpushaukka</t>
  </si>
  <si>
    <t>Käpytikka</t>
  </si>
  <si>
    <t>Tilhi</t>
  </si>
  <si>
    <t>Koskikara</t>
  </si>
  <si>
    <t>Räkättirastas</t>
  </si>
  <si>
    <t>Hömötiainen</t>
  </si>
  <si>
    <t>Töyhtötiainen</t>
  </si>
  <si>
    <t>Kuusitiainen</t>
  </si>
  <si>
    <t>Sinitiainen</t>
  </si>
  <si>
    <t>Talitiainen</t>
  </si>
  <si>
    <t>Närhi</t>
  </si>
  <si>
    <t>Harakka</t>
  </si>
  <si>
    <t>Naakka</t>
  </si>
  <si>
    <t>Varis</t>
  </si>
  <si>
    <t>Korppi</t>
  </si>
  <si>
    <t>Varpunen</t>
  </si>
  <si>
    <t>Pikkuvarpunen</t>
  </si>
  <si>
    <t>Viherpeippo</t>
  </si>
  <si>
    <t>Urpiainen</t>
  </si>
  <si>
    <t>Punatulkku</t>
  </si>
  <si>
    <t>Keltasirkku</t>
  </si>
  <si>
    <t>Anapla</t>
  </si>
  <si>
    <t>Tetrix</t>
  </si>
  <si>
    <t>Accgen</t>
  </si>
  <si>
    <t>Accnis</t>
  </si>
  <si>
    <t>Colliv</t>
  </si>
  <si>
    <t>Denmaj</t>
  </si>
  <si>
    <t>Bomgar</t>
  </si>
  <si>
    <t>Cincin</t>
  </si>
  <si>
    <t>Turpil</t>
  </si>
  <si>
    <t>Parmon</t>
  </si>
  <si>
    <t>Parcri</t>
  </si>
  <si>
    <t>Parate</t>
  </si>
  <si>
    <t>Parcae</t>
  </si>
  <si>
    <t>Parmaj</t>
  </si>
  <si>
    <t>Gargla</t>
  </si>
  <si>
    <t>Picpic</t>
  </si>
  <si>
    <t>Cormon</t>
  </si>
  <si>
    <t>Cornix</t>
  </si>
  <si>
    <t>Corrax</t>
  </si>
  <si>
    <t>Pasdom</t>
  </si>
  <si>
    <t>Pasmon</t>
  </si>
  <si>
    <t>Carchl</t>
  </si>
  <si>
    <t>Carmea</t>
  </si>
  <si>
    <t>Pyrpyr</t>
  </si>
  <si>
    <t>Embcit</t>
  </si>
  <si>
    <t>Kyhmyjoutsen</t>
  </si>
  <si>
    <t>Cygolo</t>
  </si>
  <si>
    <t>Laulujoutsen</t>
  </si>
  <si>
    <t>Cygcyg</t>
  </si>
  <si>
    <t>Alli</t>
  </si>
  <si>
    <t>Clahye</t>
  </si>
  <si>
    <t>Mustalintu</t>
  </si>
  <si>
    <t>Melnig</t>
  </si>
  <si>
    <t>Pilkkasiipi</t>
  </si>
  <si>
    <t>Melfus</t>
  </si>
  <si>
    <t>Telkkä</t>
  </si>
  <si>
    <t>Buccla</t>
  </si>
  <si>
    <t>Uivelo</t>
  </si>
  <si>
    <t>Meralb</t>
  </si>
  <si>
    <t>Tukkakoskelo</t>
  </si>
  <si>
    <t>Merser</t>
  </si>
  <si>
    <t>Isokoskelo</t>
  </si>
  <si>
    <t>Mermer</t>
  </si>
  <si>
    <t>Pyy</t>
  </si>
  <si>
    <t>Bonbon</t>
  </si>
  <si>
    <t>Laglag</t>
  </si>
  <si>
    <t>Metso</t>
  </si>
  <si>
    <t>Teturo</t>
  </si>
  <si>
    <t>Peltopyy</t>
  </si>
  <si>
    <t>Perper</t>
  </si>
  <si>
    <t>Fasaani</t>
  </si>
  <si>
    <t>Phacol</t>
  </si>
  <si>
    <t>Pikku-uikku</t>
  </si>
  <si>
    <t>Tacruf</t>
  </si>
  <si>
    <t>Merikotka</t>
  </si>
  <si>
    <t>Halalb</t>
  </si>
  <si>
    <t>Tuulihaukka</t>
  </si>
  <si>
    <t>Faltin</t>
  </si>
  <si>
    <t>Kalalokki</t>
  </si>
  <si>
    <t>Larcan</t>
  </si>
  <si>
    <t>Harmaalokki</t>
  </si>
  <si>
    <t>Lararg</t>
  </si>
  <si>
    <t>Isolokki</t>
  </si>
  <si>
    <t>Larhyp</t>
  </si>
  <si>
    <t>Merilokki</t>
  </si>
  <si>
    <t>Larmar</t>
  </si>
  <si>
    <t>Ruokki</t>
  </si>
  <si>
    <t>Alctor</t>
  </si>
  <si>
    <t>Turkinkyyhky</t>
  </si>
  <si>
    <t>Strdec</t>
  </si>
  <si>
    <t>Huuhkaja</t>
  </si>
  <si>
    <t>Bubbub</t>
  </si>
  <si>
    <t>Varpuspöllö</t>
  </si>
  <si>
    <t>Glapas</t>
  </si>
  <si>
    <t>Viirupöllö</t>
  </si>
  <si>
    <t>Strura</t>
  </si>
  <si>
    <t>Helmipöllö</t>
  </si>
  <si>
    <t>Aegfun</t>
  </si>
  <si>
    <t>Palokärki</t>
  </si>
  <si>
    <t>Drymar</t>
  </si>
  <si>
    <t>Kiuru</t>
  </si>
  <si>
    <t>Alaarv</t>
  </si>
  <si>
    <t>Mustarastas</t>
  </si>
  <si>
    <t>Turmer</t>
  </si>
  <si>
    <t>Mustapääkerttu</t>
  </si>
  <si>
    <t>Sylatr</t>
  </si>
  <si>
    <t>Hippiäinen</t>
  </si>
  <si>
    <t>Regreg</t>
  </si>
  <si>
    <t>Pyrstötiainen</t>
  </si>
  <si>
    <t>Aegcau</t>
  </si>
  <si>
    <t>Lapintiainen</t>
  </si>
  <si>
    <t>Parcin</t>
  </si>
  <si>
    <t>Pähkinänakkeli</t>
  </si>
  <si>
    <t>Siteur</t>
  </si>
  <si>
    <t>Puukiipijä</t>
  </si>
  <si>
    <t>Cerfam</t>
  </si>
  <si>
    <t>Isolepinkäinen</t>
  </si>
  <si>
    <t>Lanexc</t>
  </si>
  <si>
    <t>Kuukkeli</t>
  </si>
  <si>
    <t>Perinf</t>
  </si>
  <si>
    <t>Peippo</t>
  </si>
  <si>
    <t>Fricoe</t>
  </si>
  <si>
    <t>Järripeippo</t>
  </si>
  <si>
    <t>Frimon</t>
  </si>
  <si>
    <t>Mustavaris</t>
  </si>
  <si>
    <t>Corfru</t>
  </si>
  <si>
    <t>Tikli</t>
  </si>
  <si>
    <t>Carcar</t>
  </si>
  <si>
    <t>Vihervarpunen</t>
  </si>
  <si>
    <t>Carspi</t>
  </si>
  <si>
    <t>Hemppo</t>
  </si>
  <si>
    <t>Carcan</t>
  </si>
  <si>
    <t>Vuorihemppo</t>
  </si>
  <si>
    <t>Carris</t>
  </si>
  <si>
    <t>Tundraurpiainen</t>
  </si>
  <si>
    <t>Carhor</t>
  </si>
  <si>
    <t>Pikkukäpylintu</t>
  </si>
  <si>
    <t>Loxcur</t>
  </si>
  <si>
    <t>Taviokuurna</t>
  </si>
  <si>
    <t>Pinenu</t>
  </si>
  <si>
    <t>Nokkavarpunen</t>
  </si>
  <si>
    <t>Coccoc</t>
  </si>
  <si>
    <t>Kottarainen</t>
  </si>
  <si>
    <t>Stuvul</t>
  </si>
  <si>
    <t>Naurulokki</t>
  </si>
  <si>
    <t>Larrid</t>
  </si>
  <si>
    <t>Punakylkirastas</t>
  </si>
  <si>
    <t>Turili</t>
  </si>
  <si>
    <t>Hiiripöllö</t>
  </si>
  <si>
    <t>Surulu</t>
  </si>
  <si>
    <t>Punarinta</t>
  </si>
  <si>
    <t>Erirub</t>
  </si>
  <si>
    <t>Pohjantikka</t>
  </si>
  <si>
    <t>Pictri</t>
  </si>
  <si>
    <t>Uuttukyyhky</t>
  </si>
  <si>
    <t>Coloen</t>
  </si>
  <si>
    <t>Ampuhaukka</t>
  </si>
  <si>
    <t>Falcol</t>
  </si>
  <si>
    <t>Riskilä</t>
  </si>
  <si>
    <t>Cepgry</t>
  </si>
  <si>
    <t>Pajusirkku</t>
  </si>
  <si>
    <t>Embsch</t>
  </si>
  <si>
    <t>Pikkutikka</t>
  </si>
  <si>
    <t>Denmin</t>
  </si>
  <si>
    <t>Pähkinähakki</t>
  </si>
  <si>
    <t>Nuccar</t>
  </si>
  <si>
    <t>Harmaapäätikka</t>
  </si>
  <si>
    <t>Piccan</t>
  </si>
  <si>
    <t>Kirjosiipikäpylintu</t>
  </si>
  <si>
    <t>Loxleu</t>
  </si>
  <si>
    <t>Pulmunen</t>
  </si>
  <si>
    <t>Pleniv</t>
  </si>
  <si>
    <t>Viiksitimali</t>
  </si>
  <si>
    <t>Panbia</t>
  </si>
  <si>
    <t>Merimetso</t>
  </si>
  <si>
    <t>Phacar</t>
  </si>
  <si>
    <t>Isokäpylintu</t>
  </si>
  <si>
    <t>Loxpyt</t>
  </si>
  <si>
    <t>Maakotka</t>
  </si>
  <si>
    <t>Aquchr</t>
  </si>
  <si>
    <t>Tavi</t>
  </si>
  <si>
    <t>Anacre</t>
  </si>
  <si>
    <t>Suopöllö</t>
  </si>
  <si>
    <t>Asifla</t>
  </si>
  <si>
    <t>Töyhtöhyyppä</t>
  </si>
  <si>
    <t>Vanvan</t>
  </si>
  <si>
    <t>Tukkasotka</t>
  </si>
  <si>
    <t>Aytful</t>
  </si>
  <si>
    <t>Lapinpöllö</t>
  </si>
  <si>
    <t>Strneb</t>
  </si>
  <si>
    <t>Tunturikiuru</t>
  </si>
  <si>
    <t>Erealp</t>
  </si>
  <si>
    <t>Valkoselkätikka</t>
  </si>
  <si>
    <t>Denleu</t>
  </si>
  <si>
    <t>Sarvipöllö</t>
  </si>
  <si>
    <t>Asiotu</t>
  </si>
  <si>
    <t>Sepelkyyhky</t>
  </si>
  <si>
    <t>Colpal</t>
  </si>
  <si>
    <t>Merihanhi</t>
  </si>
  <si>
    <t>Ansans</t>
  </si>
  <si>
    <t>Ansfab</t>
  </si>
  <si>
    <t>Metsähanhi</t>
  </si>
  <si>
    <t>Hiirihaukka</t>
  </si>
  <si>
    <t>Butbut</t>
  </si>
  <si>
    <t>Kangaskiuru</t>
  </si>
  <si>
    <t>Lularb</t>
  </si>
  <si>
    <t>Kapustarinta</t>
  </si>
  <si>
    <t>Pluapr</t>
  </si>
  <si>
    <t>Niittykirvinen</t>
  </si>
  <si>
    <t>Antpra</t>
  </si>
  <si>
    <t>Kulorastas</t>
  </si>
  <si>
    <t>Turvis</t>
  </si>
  <si>
    <t>Kaulushaikara</t>
  </si>
  <si>
    <t>Botste</t>
  </si>
  <si>
    <t>Lapinsirkku</t>
  </si>
  <si>
    <t>Callap</t>
  </si>
  <si>
    <t>Kanadanhanhi</t>
  </si>
  <si>
    <t>Bracan</t>
  </si>
  <si>
    <t>Selkälokki</t>
  </si>
  <si>
    <t>Larfus</t>
  </si>
  <si>
    <t>Ansbra</t>
  </si>
  <si>
    <t>Lyhytnokkahanhi</t>
  </si>
  <si>
    <t>Kurki</t>
  </si>
  <si>
    <t>Grugru</t>
  </si>
  <si>
    <t>Ristisorsa</t>
  </si>
  <si>
    <t>Tadtad</t>
  </si>
  <si>
    <t>Haapana</t>
  </si>
  <si>
    <t>Anapen</t>
  </si>
  <si>
    <t>Jouhisorsa</t>
  </si>
  <si>
    <t>Anaacu</t>
  </si>
  <si>
    <t>Västäräkki</t>
  </si>
  <si>
    <t>Motalb</t>
  </si>
  <si>
    <t>Sinisuohaukka</t>
  </si>
  <si>
    <t>Circya</t>
  </si>
  <si>
    <t>Luotokirvinen</t>
  </si>
  <si>
    <t>Antpet</t>
  </si>
  <si>
    <t>Lapasorsa</t>
  </si>
  <si>
    <t>Anacly</t>
  </si>
  <si>
    <t>Piekana</t>
  </si>
  <si>
    <t>Butlag</t>
  </si>
  <si>
    <t>Nokikana</t>
  </si>
  <si>
    <t>Fulatr</t>
  </si>
  <si>
    <t>Lehtokurppa</t>
  </si>
  <si>
    <t>Scorus</t>
  </si>
  <si>
    <t>Muuttohaukka</t>
  </si>
  <si>
    <t>Falper</t>
  </si>
  <si>
    <t>Cygcol</t>
  </si>
  <si>
    <t>Pikkujoutsen</t>
  </si>
  <si>
    <t>Tylli</t>
  </si>
  <si>
    <t>Chahia</t>
  </si>
  <si>
    <t>Tiltaltti</t>
  </si>
  <si>
    <t>Phycol</t>
  </si>
  <si>
    <t>Taivaanvuohi</t>
  </si>
  <si>
    <t>Galgal</t>
  </si>
  <si>
    <t>Rautiainen</t>
  </si>
  <si>
    <t>Prumod</t>
  </si>
  <si>
    <t>Peukaloinen</t>
  </si>
  <si>
    <t>Trotro</t>
  </si>
  <si>
    <t>Podcri</t>
  </si>
  <si>
    <t>Silkkiuikku</t>
  </si>
  <si>
    <t>Kuovi</t>
  </si>
  <si>
    <t>Numarq</t>
  </si>
  <si>
    <t>Ardcin</t>
  </si>
  <si>
    <t>Harmaahaikara</t>
  </si>
  <si>
    <t>Anastr</t>
  </si>
  <si>
    <t>Harmaasorsa</t>
  </si>
  <si>
    <t>Aytfer</t>
  </si>
  <si>
    <t>Punasotka</t>
  </si>
  <si>
    <t>Laulurastas</t>
  </si>
  <si>
    <t>Turphi</t>
  </si>
  <si>
    <t>Metsäkirvinen</t>
  </si>
  <si>
    <t>Anttri</t>
  </si>
  <si>
    <t>Haarapääsky</t>
  </si>
  <si>
    <t>Hirrus</t>
  </si>
  <si>
    <t>Gavarc</t>
  </si>
  <si>
    <t>Kuikka</t>
  </si>
  <si>
    <t>Kivitasku</t>
  </si>
  <si>
    <t>Oenoen</t>
  </si>
  <si>
    <t>Valkoviklo</t>
  </si>
  <si>
    <t>Trineb</t>
  </si>
  <si>
    <t>Suosirri</t>
  </si>
  <si>
    <t>Calalp</t>
  </si>
  <si>
    <t>Leppälintu</t>
  </si>
  <si>
    <t>Phopho</t>
  </si>
  <si>
    <t>Gavste</t>
  </si>
  <si>
    <t>Kaakkuri</t>
  </si>
  <si>
    <t>Keltavästäräkki</t>
  </si>
  <si>
    <t>Motfla</t>
  </si>
  <si>
    <t>Braleu</t>
  </si>
  <si>
    <t>Valkoposkihanhi</t>
  </si>
  <si>
    <t>Triery</t>
  </si>
  <si>
    <t>Mustaviklo</t>
  </si>
  <si>
    <t>Podaur</t>
  </si>
  <si>
    <t>Mustakurkku-uikku</t>
  </si>
  <si>
    <t>Phipug</t>
  </si>
  <si>
    <t>Suokukko</t>
  </si>
  <si>
    <t>Sommol</t>
  </si>
  <si>
    <t>Haahka</t>
  </si>
  <si>
    <t>Aytmar</t>
  </si>
  <si>
    <t>Lapasotka</t>
  </si>
  <si>
    <t>Lymmin</t>
  </si>
  <si>
    <t>Jänkäkurppa</t>
  </si>
  <si>
    <t>Limlap</t>
  </si>
  <si>
    <t>Punakuiri</t>
  </si>
  <si>
    <t>Larmin</t>
  </si>
  <si>
    <t>Pikkulokki</t>
  </si>
  <si>
    <t>Podgri</t>
  </si>
  <si>
    <t>Härkälintu</t>
  </si>
  <si>
    <t>Lussve</t>
  </si>
  <si>
    <t>Sinirinta</t>
  </si>
  <si>
    <t>Falsub</t>
  </si>
  <si>
    <t>Nuolihaukka</t>
  </si>
  <si>
    <t>Stecus</t>
  </si>
  <si>
    <t>Merikihu</t>
  </si>
  <si>
    <t>Steaea</t>
  </si>
  <si>
    <t>Lapintiira</t>
  </si>
  <si>
    <t>Phylus</t>
  </si>
  <si>
    <t>Pajulintu</t>
  </si>
  <si>
    <t>Calcan</t>
  </si>
  <si>
    <t>Isosirri</t>
  </si>
  <si>
    <t>Polste</t>
  </si>
  <si>
    <t>Allihaahka</t>
  </si>
  <si>
    <t>Gavada</t>
  </si>
  <si>
    <t>Jääkuikka</t>
  </si>
  <si>
    <t>Plusqu</t>
  </si>
  <si>
    <t>Tundrakurmitsa</t>
  </si>
  <si>
    <t>Phooch</t>
  </si>
  <si>
    <t>Mustaleppälintu</t>
  </si>
  <si>
    <t>Calfer</t>
  </si>
  <si>
    <t>Kuovisirri</t>
  </si>
  <si>
    <t>Calalb</t>
  </si>
  <si>
    <t>Pulmussirri</t>
  </si>
  <si>
    <t>Sylbor</t>
  </si>
  <si>
    <t>Lehtokerttu</t>
  </si>
  <si>
    <t>Upuepo</t>
  </si>
  <si>
    <t>Harjalintu</t>
  </si>
  <si>
    <t>Caluta</t>
  </si>
  <si>
    <t>Pikkusirri</t>
  </si>
  <si>
    <t>Braber</t>
  </si>
  <si>
    <t>Sepelhanhi</t>
  </si>
  <si>
    <t>Stepom</t>
  </si>
  <si>
    <t>Leveäpyrstökihu</t>
  </si>
  <si>
    <t>Embpus</t>
  </si>
  <si>
    <t>Pikkusirkku</t>
  </si>
  <si>
    <t>Phyino</t>
  </si>
  <si>
    <t>Taigauunilintu</t>
  </si>
  <si>
    <t>Calmar</t>
  </si>
  <si>
    <t>Merisirri</t>
  </si>
  <si>
    <t>PPLY</t>
  </si>
  <si>
    <t>KPLY</t>
  </si>
  <si>
    <t>X</t>
  </si>
  <si>
    <t>Keltahemppo</t>
  </si>
  <si>
    <t>Serser</t>
  </si>
  <si>
    <t>Kesykyyhky</t>
  </si>
  <si>
    <t>Kyhmyhaahka</t>
  </si>
  <si>
    <t>Somspe</t>
  </si>
  <si>
    <t>Isokirvinen</t>
  </si>
  <si>
    <t>Antric</t>
  </si>
  <si>
    <t>Taiga/Metsäkirvinen</t>
  </si>
  <si>
    <t>Anthod/ric</t>
  </si>
  <si>
    <t>Arotasku</t>
  </si>
  <si>
    <t>Oenisa</t>
  </si>
  <si>
    <t>Kala/Lapintiira</t>
  </si>
  <si>
    <t>Stehir/aea</t>
  </si>
  <si>
    <t>Hippiäisuunilintu</t>
  </si>
  <si>
    <t>Phypro</t>
  </si>
  <si>
    <t>Turturikyyhky</t>
  </si>
  <si>
    <t>Strtur</t>
  </si>
  <si>
    <t>Jääkuikkalaji</t>
  </si>
  <si>
    <t>Gavai</t>
  </si>
  <si>
    <t>Mäntysirkku</t>
  </si>
  <si>
    <t>Embleu</t>
  </si>
  <si>
    <t>Kashmirinuunilintu</t>
  </si>
  <si>
    <t>Phyhum</t>
  </si>
  <si>
    <t>Karikukko</t>
  </si>
  <si>
    <t>Areint</t>
  </si>
  <si>
    <t>Pohjan-/pikku-/kultasirkku</t>
  </si>
  <si>
    <t>Embrus/Embpus/Embaur</t>
  </si>
  <si>
    <t>Sitruunavästäräkki</t>
  </si>
  <si>
    <t>Motcit</t>
  </si>
  <si>
    <t>Taigakirvinen</t>
  </si>
  <si>
    <t>Anthod</t>
  </si>
  <si>
    <t>Lokakisa PPLY vs KPLY 2008</t>
  </si>
  <si>
    <t>Keijulaji</t>
  </si>
  <si>
    <t>Ocemasp</t>
  </si>
  <si>
    <t>Mustakaularastas</t>
  </si>
  <si>
    <t>Turruf</t>
  </si>
  <si>
    <t>Tunturihaukka</t>
  </si>
  <si>
    <t>Falrus</t>
  </si>
  <si>
    <t>Kihulaji</t>
  </si>
  <si>
    <t>Stercsp</t>
  </si>
  <si>
    <t>Mustapäätasku</t>
  </si>
  <si>
    <t>Saxtor</t>
  </si>
  <si>
    <t>Ruskosuohaukka</t>
  </si>
  <si>
    <t>Ciraer</t>
  </si>
  <si>
    <t>Harmaasieppo</t>
  </si>
  <si>
    <t>Musstr</t>
  </si>
  <si>
    <t>Kirjosieppo</t>
  </si>
  <si>
    <t>Fichyp</t>
  </si>
  <si>
    <t>Meriharakka</t>
  </si>
  <si>
    <t>Haeost</t>
  </si>
  <si>
    <t>Pikkutiira</t>
  </si>
  <si>
    <t>Stealb</t>
  </si>
  <si>
    <t>Kiislalaji/ruokki</t>
  </si>
  <si>
    <t>Uri/Alc</t>
  </si>
  <si>
    <t>Riekko</t>
  </si>
  <si>
    <t>Sepelrastas</t>
  </si>
  <si>
    <t>Turtor</t>
  </si>
  <si>
    <t>Pikkukultarinta</t>
  </si>
  <si>
    <t>Hipcal</t>
  </si>
  <si>
    <t>Lunni</t>
  </si>
  <si>
    <t>Fraarc</t>
  </si>
  <si>
    <t>Etelänkiisla</t>
  </si>
  <si>
    <t>Uriaal</t>
  </si>
  <si>
    <t>Pohjansirkku</t>
  </si>
  <si>
    <t>Embrus</t>
  </si>
  <si>
    <t>Tundrahanhi</t>
  </si>
  <si>
    <t>Ansalb</t>
  </si>
  <si>
    <t>&lt;&lt;&lt;&lt; Puutteet &gt;&gt;&gt;&gt;</t>
  </si>
  <si>
    <t>Rantasipi</t>
  </si>
  <si>
    <t>Acthyp</t>
  </si>
  <si>
    <t>Lehmähaikara</t>
  </si>
  <si>
    <t>Bubibi</t>
  </si>
  <si>
    <t>Heinäkurppa</t>
  </si>
  <si>
    <t>Galmed</t>
  </si>
  <si>
    <t>Punajalkaviklo</t>
  </si>
  <si>
    <t>Tritot</t>
  </si>
  <si>
    <t>Pikkukajava</t>
  </si>
  <si>
    <t>Räyskä</t>
  </si>
  <si>
    <t>Stecas</t>
  </si>
  <si>
    <t>Ristri</t>
  </si>
  <si>
    <t>Kalatiira</t>
  </si>
  <si>
    <t>Lapinkirvinen</t>
  </si>
  <si>
    <t>Antcer</t>
  </si>
  <si>
    <t>Sinipyrstö</t>
  </si>
  <si>
    <t>Tarcya</t>
  </si>
  <si>
    <t>Hernekerttu</t>
  </si>
  <si>
    <t>Sylcur</t>
  </si>
  <si>
    <t>Tiiralokki</t>
  </si>
  <si>
    <t>Larsab</t>
  </si>
  <si>
    <t>ALL</t>
  </si>
  <si>
    <t>Kattohaikara</t>
  </si>
  <si>
    <t>Ciccic</t>
  </si>
  <si>
    <t>Päivitetty 3.11.2008 19:45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</si>
</sst>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dd/mm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5" fontId="2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5" fontId="2" fillId="2" borderId="6" xfId="0" applyNumberFormat="1" applyFont="1" applyFill="1" applyBorder="1"/>
    <xf numFmtId="0" fontId="0" fillId="0" borderId="7" xfId="0" applyBorder="1"/>
    <xf numFmtId="0" fontId="4" fillId="3" borderId="1" xfId="0" applyFont="1" applyFill="1" applyBorder="1"/>
    <xf numFmtId="0" fontId="4" fillId="0" borderId="1" xfId="0" applyFont="1" applyFill="1" applyBorder="1"/>
    <xf numFmtId="0" fontId="0" fillId="0" borderId="0" xfId="0" applyAlignment="1"/>
    <xf numFmtId="0" fontId="0" fillId="2" borderId="5" xfId="0" applyFill="1" applyBorder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1" fillId="2" borderId="5" xfId="0" applyFont="1" applyFill="1" applyBorder="1" applyAlignment="1">
      <alignment horizontal="center" vertical="top"/>
    </xf>
    <xf numFmtId="0" fontId="0" fillId="0" borderId="5" xfId="0" applyBorder="1" applyAlignment="1">
      <alignment vertical="top"/>
    </xf>
  </cellXfs>
  <cellStyles count="1">
    <cellStyle name="Normaali" xfId="0" builtinId="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3"/>
  <sheetViews>
    <sheetView tabSelected="1" workbookViewId="0">
      <selection activeCell="A2" sqref="A2"/>
    </sheetView>
  </sheetViews>
  <sheetFormatPr defaultRowHeight="12.75" x14ac:dyDescent="0.2"/>
  <cols>
    <col min="1" max="1" width="20.85546875" customWidth="1"/>
    <col min="2" max="2" width="8" customWidth="1"/>
    <col min="3" max="3" width="5.7109375" customWidth="1"/>
    <col min="4" max="4" width="3.7109375" style="1" customWidth="1"/>
    <col min="5" max="5" width="5.7109375" style="1" customWidth="1"/>
    <col min="6" max="6" width="3.7109375" style="1" customWidth="1"/>
    <col min="7" max="7" width="3.42578125" customWidth="1"/>
    <col min="8" max="8" width="5" customWidth="1"/>
    <col min="9" max="9" width="11" customWidth="1"/>
  </cols>
  <sheetData>
    <row r="1" spans="1:10" s="14" customFormat="1" ht="15.75" customHeight="1" x14ac:dyDescent="0.2">
      <c r="A1" s="18" t="s">
        <v>386</v>
      </c>
      <c r="B1" s="19"/>
      <c r="C1" s="23" t="s">
        <v>352</v>
      </c>
      <c r="D1" s="24"/>
      <c r="E1" s="23" t="s">
        <v>353</v>
      </c>
      <c r="F1" s="24"/>
      <c r="H1" s="21" t="s">
        <v>444</v>
      </c>
      <c r="I1" s="23" t="s">
        <v>422</v>
      </c>
      <c r="J1" s="23"/>
    </row>
    <row r="2" spans="1:10" s="16" customFormat="1" ht="15" customHeight="1" x14ac:dyDescent="0.2">
      <c r="A2" s="15" t="s">
        <v>447</v>
      </c>
      <c r="B2" s="15"/>
      <c r="C2" s="25">
        <f>COUNTIF(D3:D223,"x")</f>
        <v>177</v>
      </c>
      <c r="D2" s="26"/>
      <c r="E2" s="25">
        <f>COUNTIF(F3:F223,"x")</f>
        <v>173</v>
      </c>
      <c r="F2" s="26"/>
      <c r="H2" s="22">
        <f>COUNTIF(H3:H223,"x")</f>
        <v>191</v>
      </c>
      <c r="I2" s="17" t="s">
        <v>352</v>
      </c>
      <c r="J2" s="17" t="s">
        <v>353</v>
      </c>
    </row>
    <row r="3" spans="1:10" x14ac:dyDescent="0.2">
      <c r="A3" s="2" t="s">
        <v>49</v>
      </c>
      <c r="B3" s="2" t="s">
        <v>50</v>
      </c>
      <c r="C3" s="7">
        <v>39725</v>
      </c>
      <c r="D3" s="8" t="s">
        <v>354</v>
      </c>
      <c r="E3" s="10">
        <v>39722</v>
      </c>
      <c r="F3" s="5" t="s">
        <v>354</v>
      </c>
      <c r="G3" t="str">
        <f t="shared" ref="G3:G67" si="0">IF(COUNTIF(D3:F3,"x")=1,"ässä","")</f>
        <v/>
      </c>
      <c r="H3" s="20" t="str">
        <f>IF(OR(D3="X",F3="X"),"X","")</f>
        <v>X</v>
      </c>
      <c r="I3" t="str">
        <f>IF(D3="",A3,"")</f>
        <v/>
      </c>
      <c r="J3" t="str">
        <f>IF(F3="",A3,"")</f>
        <v/>
      </c>
    </row>
    <row r="4" spans="1:10" x14ac:dyDescent="0.2">
      <c r="A4" s="2" t="s">
        <v>251</v>
      </c>
      <c r="B4" s="2" t="s">
        <v>250</v>
      </c>
      <c r="C4" s="7">
        <v>39725</v>
      </c>
      <c r="D4" s="8" t="s">
        <v>354</v>
      </c>
      <c r="E4" s="10">
        <v>39730</v>
      </c>
      <c r="F4" s="5" t="s">
        <v>354</v>
      </c>
      <c r="G4" t="str">
        <f t="shared" si="0"/>
        <v/>
      </c>
      <c r="H4" s="20" t="str">
        <f t="shared" ref="H4:H68" si="1">IF(OR(D4="X",F4="X"),"X","")</f>
        <v>X</v>
      </c>
      <c r="I4" t="str">
        <f t="shared" ref="I4:I74" si="2">IF(D4="",A4,"")</f>
        <v/>
      </c>
      <c r="J4" t="str">
        <f t="shared" ref="J4:J74" si="3">IF(F4="",A4,"")</f>
        <v/>
      </c>
    </row>
    <row r="5" spans="1:10" x14ac:dyDescent="0.2">
      <c r="A5" s="2" t="s">
        <v>51</v>
      </c>
      <c r="B5" s="2" t="s">
        <v>52</v>
      </c>
      <c r="C5" s="7">
        <v>39722</v>
      </c>
      <c r="D5" s="8" t="s">
        <v>354</v>
      </c>
      <c r="E5" s="10">
        <v>39722</v>
      </c>
      <c r="F5" s="5" t="s">
        <v>354</v>
      </c>
      <c r="G5" t="str">
        <f t="shared" si="0"/>
        <v/>
      </c>
      <c r="H5" s="20" t="str">
        <f t="shared" si="1"/>
        <v>X</v>
      </c>
      <c r="I5" t="str">
        <f t="shared" si="2"/>
        <v/>
      </c>
      <c r="J5" t="str">
        <f t="shared" si="3"/>
        <v/>
      </c>
    </row>
    <row r="6" spans="1:10" x14ac:dyDescent="0.2">
      <c r="A6" s="2" t="s">
        <v>205</v>
      </c>
      <c r="B6" s="2" t="s">
        <v>204</v>
      </c>
      <c r="C6" s="7">
        <v>39722</v>
      </c>
      <c r="D6" s="8" t="s">
        <v>354</v>
      </c>
      <c r="E6" s="10">
        <v>39722</v>
      </c>
      <c r="F6" s="5" t="s">
        <v>354</v>
      </c>
      <c r="G6" t="str">
        <f t="shared" si="0"/>
        <v/>
      </c>
      <c r="H6" s="20" t="str">
        <f t="shared" si="1"/>
        <v>X</v>
      </c>
      <c r="I6" t="str">
        <f t="shared" si="2"/>
        <v/>
      </c>
      <c r="J6" t="str">
        <f t="shared" si="3"/>
        <v/>
      </c>
    </row>
    <row r="7" spans="1:10" x14ac:dyDescent="0.2">
      <c r="A7" s="2" t="s">
        <v>225</v>
      </c>
      <c r="B7" s="2" t="s">
        <v>224</v>
      </c>
      <c r="C7" s="7"/>
      <c r="D7" s="8"/>
      <c r="E7" s="10"/>
      <c r="F7" s="5"/>
      <c r="G7" t="str">
        <f t="shared" si="0"/>
        <v/>
      </c>
      <c r="H7" s="20" t="str">
        <f t="shared" si="1"/>
        <v/>
      </c>
      <c r="I7" t="str">
        <f t="shared" si="2"/>
        <v>Lyhytnokkahanhi</v>
      </c>
      <c r="J7" t="str">
        <f t="shared" si="3"/>
        <v>Lyhytnokkahanhi</v>
      </c>
    </row>
    <row r="8" spans="1:10" x14ac:dyDescent="0.2">
      <c r="A8" s="12" t="s">
        <v>420</v>
      </c>
      <c r="B8" s="2" t="s">
        <v>421</v>
      </c>
      <c r="C8" s="7">
        <v>39726</v>
      </c>
      <c r="D8" s="8" t="s">
        <v>354</v>
      </c>
      <c r="E8" s="10">
        <v>39729</v>
      </c>
      <c r="F8" s="5" t="s">
        <v>354</v>
      </c>
      <c r="G8" t="str">
        <f t="shared" si="0"/>
        <v/>
      </c>
      <c r="H8" s="20" t="str">
        <f t="shared" si="1"/>
        <v>X</v>
      </c>
      <c r="I8" t="str">
        <f>IF(D8="",A8,"")</f>
        <v/>
      </c>
      <c r="J8" t="str">
        <f>IF(F8="",A8,"")</f>
        <v/>
      </c>
    </row>
    <row r="9" spans="1:10" x14ac:dyDescent="0.2">
      <c r="A9" s="2" t="s">
        <v>202</v>
      </c>
      <c r="B9" s="2" t="s">
        <v>203</v>
      </c>
      <c r="C9" s="7">
        <v>39722</v>
      </c>
      <c r="D9" s="8" t="s">
        <v>354</v>
      </c>
      <c r="E9" s="10">
        <v>39725</v>
      </c>
      <c r="F9" s="5" t="s">
        <v>354</v>
      </c>
      <c r="G9" t="str">
        <f t="shared" si="0"/>
        <v/>
      </c>
      <c r="H9" s="20" t="str">
        <f t="shared" si="1"/>
        <v>X</v>
      </c>
      <c r="I9" t="str">
        <f t="shared" si="2"/>
        <v/>
      </c>
      <c r="J9" t="str">
        <f t="shared" si="3"/>
        <v/>
      </c>
    </row>
    <row r="10" spans="1:10" x14ac:dyDescent="0.2">
      <c r="A10" s="2" t="s">
        <v>220</v>
      </c>
      <c r="B10" s="2" t="s">
        <v>221</v>
      </c>
      <c r="C10" s="7">
        <v>39722</v>
      </c>
      <c r="D10" s="8" t="s">
        <v>354</v>
      </c>
      <c r="E10" s="10">
        <v>39723</v>
      </c>
      <c r="F10" s="5" t="s">
        <v>354</v>
      </c>
      <c r="G10" t="str">
        <f t="shared" si="0"/>
        <v/>
      </c>
      <c r="H10" s="20" t="str">
        <f t="shared" si="1"/>
        <v>X</v>
      </c>
      <c r="I10" t="str">
        <f t="shared" si="2"/>
        <v/>
      </c>
      <c r="J10" t="str">
        <f t="shared" si="3"/>
        <v/>
      </c>
    </row>
    <row r="11" spans="1:10" x14ac:dyDescent="0.2">
      <c r="A11" s="2" t="s">
        <v>293</v>
      </c>
      <c r="B11" s="2" t="s">
        <v>292</v>
      </c>
      <c r="C11" s="7"/>
      <c r="D11" s="8"/>
      <c r="E11" s="10">
        <v>39727</v>
      </c>
      <c r="F11" s="5" t="s">
        <v>354</v>
      </c>
      <c r="G11" t="str">
        <f t="shared" si="0"/>
        <v>ässä</v>
      </c>
      <c r="H11" s="20" t="str">
        <f t="shared" si="1"/>
        <v>X</v>
      </c>
      <c r="I11" t="str">
        <f t="shared" si="2"/>
        <v>Valkoposkihanhi</v>
      </c>
      <c r="J11" t="str">
        <f t="shared" si="3"/>
        <v/>
      </c>
    </row>
    <row r="12" spans="1:10" x14ac:dyDescent="0.2">
      <c r="A12" s="2" t="s">
        <v>343</v>
      </c>
      <c r="B12" s="2" t="s">
        <v>342</v>
      </c>
      <c r="C12" s="7">
        <v>39724</v>
      </c>
      <c r="D12" s="8" t="s">
        <v>354</v>
      </c>
      <c r="E12" s="10">
        <v>39729</v>
      </c>
      <c r="F12" s="5" t="s">
        <v>354</v>
      </c>
      <c r="G12" t="str">
        <f t="shared" si="0"/>
        <v/>
      </c>
      <c r="H12" s="20" t="str">
        <f t="shared" si="1"/>
        <v>X</v>
      </c>
      <c r="I12" t="str">
        <f t="shared" si="2"/>
        <v/>
      </c>
      <c r="J12" t="str">
        <f t="shared" si="3"/>
        <v/>
      </c>
    </row>
    <row r="13" spans="1:10" x14ac:dyDescent="0.2">
      <c r="A13" s="2" t="s">
        <v>228</v>
      </c>
      <c r="B13" s="2" t="s">
        <v>229</v>
      </c>
      <c r="C13" s="7"/>
      <c r="D13" s="8"/>
      <c r="E13" s="10"/>
      <c r="F13" s="5"/>
      <c r="G13" t="str">
        <f t="shared" si="0"/>
        <v/>
      </c>
      <c r="H13" s="20" t="str">
        <f t="shared" si="1"/>
        <v/>
      </c>
      <c r="I13" t="str">
        <f t="shared" si="2"/>
        <v>Ristisorsa</v>
      </c>
      <c r="J13" t="str">
        <f t="shared" si="3"/>
        <v>Ristisorsa</v>
      </c>
    </row>
    <row r="14" spans="1:10" x14ac:dyDescent="0.2">
      <c r="A14" s="2" t="s">
        <v>230</v>
      </c>
      <c r="B14" s="2" t="s">
        <v>231</v>
      </c>
      <c r="C14" s="7">
        <v>39722</v>
      </c>
      <c r="D14" s="8" t="s">
        <v>354</v>
      </c>
      <c r="E14" s="10">
        <v>39724</v>
      </c>
      <c r="F14" s="5" t="s">
        <v>354</v>
      </c>
      <c r="G14" t="str">
        <f t="shared" si="0"/>
        <v/>
      </c>
      <c r="H14" s="20" t="str">
        <f t="shared" si="1"/>
        <v>X</v>
      </c>
      <c r="I14" t="str">
        <f t="shared" si="2"/>
        <v/>
      </c>
      <c r="J14" t="str">
        <f t="shared" si="3"/>
        <v/>
      </c>
    </row>
    <row r="15" spans="1:10" x14ac:dyDescent="0.2">
      <c r="A15" s="2" t="s">
        <v>269</v>
      </c>
      <c r="B15" s="2" t="s">
        <v>268</v>
      </c>
      <c r="C15" s="7">
        <v>39744</v>
      </c>
      <c r="D15" s="8" t="s">
        <v>354</v>
      </c>
      <c r="E15" s="10">
        <v>39732</v>
      </c>
      <c r="F15" s="5" t="s">
        <v>354</v>
      </c>
      <c r="G15" t="str">
        <f t="shared" si="0"/>
        <v/>
      </c>
      <c r="H15" s="20" t="str">
        <f t="shared" si="1"/>
        <v>X</v>
      </c>
      <c r="I15" t="str">
        <f t="shared" si="2"/>
        <v/>
      </c>
      <c r="J15" t="str">
        <f t="shared" si="3"/>
        <v/>
      </c>
    </row>
    <row r="16" spans="1:10" x14ac:dyDescent="0.2">
      <c r="A16" s="2" t="s">
        <v>184</v>
      </c>
      <c r="B16" s="2" t="s">
        <v>185</v>
      </c>
      <c r="C16" s="7">
        <v>39722</v>
      </c>
      <c r="D16" s="8" t="s">
        <v>354</v>
      </c>
      <c r="E16" s="10">
        <v>39724</v>
      </c>
      <c r="F16" s="5" t="s">
        <v>354</v>
      </c>
      <c r="G16" t="str">
        <f t="shared" si="0"/>
        <v/>
      </c>
      <c r="H16" s="20" t="str">
        <f t="shared" si="1"/>
        <v>X</v>
      </c>
      <c r="I16" t="str">
        <f t="shared" si="2"/>
        <v/>
      </c>
      <c r="J16" t="str">
        <f t="shared" si="3"/>
        <v/>
      </c>
    </row>
    <row r="17" spans="1:10" x14ac:dyDescent="0.2">
      <c r="A17" s="2" t="s">
        <v>0</v>
      </c>
      <c r="B17" s="2" t="s">
        <v>24</v>
      </c>
      <c r="C17" s="7">
        <v>39722</v>
      </c>
      <c r="D17" s="8" t="s">
        <v>354</v>
      </c>
      <c r="E17" s="10">
        <v>39722</v>
      </c>
      <c r="F17" s="5" t="s">
        <v>354</v>
      </c>
      <c r="G17" t="str">
        <f t="shared" si="0"/>
        <v/>
      </c>
      <c r="H17" s="20" t="str">
        <f t="shared" si="1"/>
        <v>X</v>
      </c>
      <c r="I17" t="str">
        <f t="shared" si="2"/>
        <v/>
      </c>
      <c r="J17" t="str">
        <f t="shared" si="3"/>
        <v/>
      </c>
    </row>
    <row r="18" spans="1:10" x14ac:dyDescent="0.2">
      <c r="A18" s="2" t="s">
        <v>232</v>
      </c>
      <c r="B18" s="2" t="s">
        <v>233</v>
      </c>
      <c r="C18" s="7">
        <v>39722</v>
      </c>
      <c r="D18" s="8" t="s">
        <v>354</v>
      </c>
      <c r="E18" s="10">
        <v>39725</v>
      </c>
      <c r="F18" s="5" t="s">
        <v>354</v>
      </c>
      <c r="G18" t="str">
        <f t="shared" si="0"/>
        <v/>
      </c>
      <c r="H18" s="20" t="str">
        <f t="shared" si="1"/>
        <v>X</v>
      </c>
      <c r="I18" t="str">
        <f t="shared" si="2"/>
        <v/>
      </c>
      <c r="J18" t="str">
        <f t="shared" si="3"/>
        <v/>
      </c>
    </row>
    <row r="19" spans="1:10" x14ac:dyDescent="0.2">
      <c r="A19" s="2" t="s">
        <v>240</v>
      </c>
      <c r="B19" s="2" t="s">
        <v>241</v>
      </c>
      <c r="C19" s="7">
        <v>39722</v>
      </c>
      <c r="D19" s="8" t="s">
        <v>354</v>
      </c>
      <c r="E19" s="10">
        <v>39728</v>
      </c>
      <c r="F19" s="5" t="s">
        <v>354</v>
      </c>
      <c r="G19" t="str">
        <f t="shared" si="0"/>
        <v/>
      </c>
      <c r="H19" s="20" t="str">
        <f t="shared" si="1"/>
        <v>X</v>
      </c>
      <c r="I19" t="str">
        <f t="shared" si="2"/>
        <v/>
      </c>
      <c r="J19" t="str">
        <f t="shared" si="3"/>
        <v/>
      </c>
    </row>
    <row r="20" spans="1:10" x14ac:dyDescent="0.2">
      <c r="A20" s="2" t="s">
        <v>271</v>
      </c>
      <c r="B20" s="2" t="s">
        <v>270</v>
      </c>
      <c r="C20" s="7">
        <v>39728</v>
      </c>
      <c r="D20" s="8" t="s">
        <v>354</v>
      </c>
      <c r="E20" s="10">
        <v>39733</v>
      </c>
      <c r="F20" s="5" t="s">
        <v>354</v>
      </c>
      <c r="G20" t="str">
        <f t="shared" si="0"/>
        <v/>
      </c>
      <c r="H20" s="20" t="str">
        <f t="shared" si="1"/>
        <v>X</v>
      </c>
      <c r="I20" t="str">
        <f t="shared" si="2"/>
        <v/>
      </c>
      <c r="J20" t="str">
        <f t="shared" si="3"/>
        <v/>
      </c>
    </row>
    <row r="21" spans="1:10" x14ac:dyDescent="0.2">
      <c r="A21" s="2" t="s">
        <v>190</v>
      </c>
      <c r="B21" s="2" t="s">
        <v>191</v>
      </c>
      <c r="C21" s="7">
        <v>39722</v>
      </c>
      <c r="D21" s="8" t="s">
        <v>354</v>
      </c>
      <c r="E21" s="10">
        <v>39723</v>
      </c>
      <c r="F21" s="5" t="s">
        <v>354</v>
      </c>
      <c r="G21" t="str">
        <f t="shared" si="0"/>
        <v/>
      </c>
      <c r="H21" s="20" t="str">
        <f t="shared" si="1"/>
        <v>X</v>
      </c>
      <c r="I21" t="str">
        <f t="shared" si="2"/>
        <v/>
      </c>
      <c r="J21" t="str">
        <f t="shared" si="3"/>
        <v/>
      </c>
    </row>
    <row r="22" spans="1:10" x14ac:dyDescent="0.2">
      <c r="A22" s="2" t="s">
        <v>303</v>
      </c>
      <c r="B22" s="2" t="s">
        <v>302</v>
      </c>
      <c r="C22" s="7">
        <v>39722</v>
      </c>
      <c r="D22" s="8" t="s">
        <v>354</v>
      </c>
      <c r="E22" s="10">
        <v>39724</v>
      </c>
      <c r="F22" s="5" t="s">
        <v>354</v>
      </c>
      <c r="G22" t="str">
        <f t="shared" si="0"/>
        <v/>
      </c>
      <c r="H22" s="20" t="str">
        <f t="shared" si="1"/>
        <v>X</v>
      </c>
      <c r="I22" t="str">
        <f t="shared" si="2"/>
        <v/>
      </c>
      <c r="J22" t="str">
        <f t="shared" si="3"/>
        <v/>
      </c>
    </row>
    <row r="23" spans="1:10" x14ac:dyDescent="0.2">
      <c r="A23" s="2" t="s">
        <v>301</v>
      </c>
      <c r="B23" s="2" t="s">
        <v>300</v>
      </c>
      <c r="C23" s="7">
        <v>39732</v>
      </c>
      <c r="D23" s="8" t="s">
        <v>354</v>
      </c>
      <c r="E23" s="10">
        <v>39741</v>
      </c>
      <c r="F23" s="5" t="s">
        <v>354</v>
      </c>
      <c r="G23" t="str">
        <f t="shared" si="0"/>
        <v/>
      </c>
      <c r="H23" s="20" t="str">
        <f t="shared" si="1"/>
        <v>X</v>
      </c>
      <c r="I23" t="str">
        <f t="shared" si="2"/>
        <v/>
      </c>
      <c r="J23" t="str">
        <f t="shared" si="3"/>
        <v/>
      </c>
    </row>
    <row r="24" spans="1:10" x14ac:dyDescent="0.2">
      <c r="A24" s="2" t="s">
        <v>358</v>
      </c>
      <c r="B24" s="2" t="s">
        <v>359</v>
      </c>
      <c r="C24" s="7"/>
      <c r="D24" s="8"/>
      <c r="E24" s="10"/>
      <c r="F24" s="5"/>
      <c r="G24" t="str">
        <f t="shared" si="0"/>
        <v/>
      </c>
      <c r="H24" s="20" t="str">
        <f t="shared" si="1"/>
        <v/>
      </c>
      <c r="I24" t="str">
        <f t="shared" si="2"/>
        <v>Kyhmyhaahka</v>
      </c>
      <c r="J24" t="str">
        <f t="shared" si="3"/>
        <v>Kyhmyhaahka</v>
      </c>
    </row>
    <row r="25" spans="1:10" x14ac:dyDescent="0.2">
      <c r="A25" s="2" t="s">
        <v>325</v>
      </c>
      <c r="B25" s="2" t="s">
        <v>324</v>
      </c>
      <c r="C25" s="7"/>
      <c r="D25" s="8"/>
      <c r="E25" s="10">
        <v>39725</v>
      </c>
      <c r="F25" s="5" t="s">
        <v>354</v>
      </c>
      <c r="G25" t="str">
        <f t="shared" si="0"/>
        <v>ässä</v>
      </c>
      <c r="H25" s="20" t="str">
        <f t="shared" si="1"/>
        <v>X</v>
      </c>
      <c r="I25" t="str">
        <f t="shared" si="2"/>
        <v>Allihaahka</v>
      </c>
      <c r="J25" t="str">
        <f t="shared" si="3"/>
        <v/>
      </c>
    </row>
    <row r="26" spans="1:10" x14ac:dyDescent="0.2">
      <c r="A26" s="2" t="s">
        <v>53</v>
      </c>
      <c r="B26" s="2" t="s">
        <v>54</v>
      </c>
      <c r="C26" s="7">
        <v>39725</v>
      </c>
      <c r="D26" s="8" t="s">
        <v>354</v>
      </c>
      <c r="E26" s="10">
        <v>39722</v>
      </c>
      <c r="F26" s="5" t="s">
        <v>354</v>
      </c>
      <c r="G26" t="str">
        <f t="shared" si="0"/>
        <v/>
      </c>
      <c r="H26" s="20" t="str">
        <f t="shared" si="1"/>
        <v>X</v>
      </c>
      <c r="I26" t="str">
        <f t="shared" si="2"/>
        <v/>
      </c>
      <c r="J26" t="str">
        <f t="shared" si="3"/>
        <v/>
      </c>
    </row>
    <row r="27" spans="1:10" x14ac:dyDescent="0.2">
      <c r="A27" s="2" t="s">
        <v>55</v>
      </c>
      <c r="B27" s="2" t="s">
        <v>56</v>
      </c>
      <c r="C27" s="7">
        <v>39723</v>
      </c>
      <c r="D27" s="8" t="s">
        <v>354</v>
      </c>
      <c r="E27" s="10">
        <v>39725</v>
      </c>
      <c r="F27" s="5" t="s">
        <v>354</v>
      </c>
      <c r="G27" t="str">
        <f t="shared" si="0"/>
        <v/>
      </c>
      <c r="H27" s="20" t="str">
        <f t="shared" si="1"/>
        <v>X</v>
      </c>
      <c r="I27" t="str">
        <f t="shared" si="2"/>
        <v/>
      </c>
      <c r="J27" t="str">
        <f t="shared" si="3"/>
        <v/>
      </c>
    </row>
    <row r="28" spans="1:10" x14ac:dyDescent="0.2">
      <c r="A28" s="2" t="s">
        <v>57</v>
      </c>
      <c r="B28" s="2" t="s">
        <v>58</v>
      </c>
      <c r="C28" s="7">
        <v>39725</v>
      </c>
      <c r="D28" s="8" t="s">
        <v>354</v>
      </c>
      <c r="E28" s="10">
        <v>39725</v>
      </c>
      <c r="F28" s="5" t="s">
        <v>354</v>
      </c>
      <c r="G28" t="str">
        <f t="shared" si="0"/>
        <v/>
      </c>
      <c r="H28" s="20" t="str">
        <f t="shared" si="1"/>
        <v>X</v>
      </c>
      <c r="I28" t="str">
        <f t="shared" si="2"/>
        <v/>
      </c>
      <c r="J28" t="str">
        <f t="shared" si="3"/>
        <v/>
      </c>
    </row>
    <row r="29" spans="1:10" x14ac:dyDescent="0.2">
      <c r="A29" s="2" t="s">
        <v>59</v>
      </c>
      <c r="B29" s="2" t="s">
        <v>60</v>
      </c>
      <c r="C29" s="7">
        <v>39722</v>
      </c>
      <c r="D29" s="8" t="s">
        <v>354</v>
      </c>
      <c r="E29" s="10">
        <v>39723</v>
      </c>
      <c r="F29" s="5" t="s">
        <v>354</v>
      </c>
      <c r="G29" t="str">
        <f t="shared" si="0"/>
        <v/>
      </c>
      <c r="H29" s="20" t="str">
        <f t="shared" si="1"/>
        <v>X</v>
      </c>
      <c r="I29" t="str">
        <f t="shared" si="2"/>
        <v/>
      </c>
      <c r="J29" t="str">
        <f t="shared" si="3"/>
        <v/>
      </c>
    </row>
    <row r="30" spans="1:10" x14ac:dyDescent="0.2">
      <c r="A30" s="2" t="s">
        <v>61</v>
      </c>
      <c r="B30" s="2" t="s">
        <v>62</v>
      </c>
      <c r="C30" s="7">
        <v>39722</v>
      </c>
      <c r="D30" s="8" t="s">
        <v>354</v>
      </c>
      <c r="E30" s="10">
        <v>39723</v>
      </c>
      <c r="F30" s="5" t="s">
        <v>354</v>
      </c>
      <c r="G30" t="str">
        <f t="shared" si="0"/>
        <v/>
      </c>
      <c r="H30" s="20" t="str">
        <f t="shared" si="1"/>
        <v>X</v>
      </c>
      <c r="I30" t="str">
        <f t="shared" si="2"/>
        <v/>
      </c>
      <c r="J30" t="str">
        <f t="shared" si="3"/>
        <v/>
      </c>
    </row>
    <row r="31" spans="1:10" x14ac:dyDescent="0.2">
      <c r="A31" s="2" t="s">
        <v>63</v>
      </c>
      <c r="B31" s="2" t="s">
        <v>64</v>
      </c>
      <c r="C31" s="7">
        <v>39722</v>
      </c>
      <c r="D31" s="8" t="s">
        <v>354</v>
      </c>
      <c r="E31" s="10">
        <v>39723</v>
      </c>
      <c r="F31" s="5" t="s">
        <v>354</v>
      </c>
      <c r="G31" t="str">
        <f t="shared" si="0"/>
        <v/>
      </c>
      <c r="H31" s="20" t="str">
        <f t="shared" si="1"/>
        <v>X</v>
      </c>
      <c r="I31" t="str">
        <f t="shared" si="2"/>
        <v/>
      </c>
      <c r="J31" t="str">
        <f t="shared" si="3"/>
        <v/>
      </c>
    </row>
    <row r="32" spans="1:10" x14ac:dyDescent="0.2">
      <c r="A32" s="2" t="s">
        <v>65</v>
      </c>
      <c r="B32" s="2" t="s">
        <v>66</v>
      </c>
      <c r="C32" s="7">
        <v>39722</v>
      </c>
      <c r="D32" s="8" t="s">
        <v>354</v>
      </c>
      <c r="E32" s="10">
        <v>39723</v>
      </c>
      <c r="F32" s="5" t="s">
        <v>354</v>
      </c>
      <c r="G32" t="str">
        <f t="shared" si="0"/>
        <v/>
      </c>
      <c r="H32" s="20" t="str">
        <f t="shared" si="1"/>
        <v>X</v>
      </c>
      <c r="I32" t="str">
        <f t="shared" si="2"/>
        <v/>
      </c>
      <c r="J32" t="str">
        <f t="shared" si="3"/>
        <v/>
      </c>
    </row>
    <row r="33" spans="1:10" x14ac:dyDescent="0.2">
      <c r="A33" s="2" t="s">
        <v>67</v>
      </c>
      <c r="B33" s="2" t="s">
        <v>68</v>
      </c>
      <c r="C33" s="7">
        <v>39722</v>
      </c>
      <c r="D33" s="8" t="s">
        <v>354</v>
      </c>
      <c r="E33" s="10">
        <v>39724</v>
      </c>
      <c r="F33" s="5" t="s">
        <v>354</v>
      </c>
      <c r="G33" t="str">
        <f t="shared" si="0"/>
        <v/>
      </c>
      <c r="H33" s="20" t="str">
        <f t="shared" si="1"/>
        <v>X</v>
      </c>
      <c r="I33" t="str">
        <f t="shared" si="2"/>
        <v/>
      </c>
      <c r="J33" t="str">
        <f t="shared" si="3"/>
        <v/>
      </c>
    </row>
    <row r="34" spans="1:10" x14ac:dyDescent="0.2">
      <c r="A34" s="2" t="s">
        <v>409</v>
      </c>
      <c r="B34" s="2" t="s">
        <v>69</v>
      </c>
      <c r="C34" s="7">
        <v>39725</v>
      </c>
      <c r="D34" s="8" t="s">
        <v>354</v>
      </c>
      <c r="E34" s="10">
        <v>39733</v>
      </c>
      <c r="F34" s="5" t="s">
        <v>354</v>
      </c>
      <c r="G34" t="str">
        <f t="shared" si="0"/>
        <v/>
      </c>
      <c r="H34" s="20" t="str">
        <f t="shared" si="1"/>
        <v>X</v>
      </c>
      <c r="I34" t="str">
        <f t="shared" si="2"/>
        <v/>
      </c>
      <c r="J34" t="str">
        <f t="shared" si="3"/>
        <v/>
      </c>
    </row>
    <row r="35" spans="1:10" x14ac:dyDescent="0.2">
      <c r="A35" s="2" t="s">
        <v>1</v>
      </c>
      <c r="B35" s="2" t="s">
        <v>25</v>
      </c>
      <c r="C35" s="7">
        <v>39722</v>
      </c>
      <c r="D35" s="8" t="s">
        <v>354</v>
      </c>
      <c r="E35" s="10">
        <v>39722</v>
      </c>
      <c r="F35" s="5" t="s">
        <v>354</v>
      </c>
      <c r="G35" t="str">
        <f t="shared" si="0"/>
        <v/>
      </c>
      <c r="H35" s="20" t="str">
        <f t="shared" si="1"/>
        <v>X</v>
      </c>
      <c r="I35" t="str">
        <f t="shared" si="2"/>
        <v/>
      </c>
      <c r="J35" t="str">
        <f t="shared" si="3"/>
        <v/>
      </c>
    </row>
    <row r="36" spans="1:10" x14ac:dyDescent="0.2">
      <c r="A36" s="2" t="s">
        <v>70</v>
      </c>
      <c r="B36" s="2" t="s">
        <v>71</v>
      </c>
      <c r="C36" s="7">
        <v>39724</v>
      </c>
      <c r="D36" s="8" t="s">
        <v>354</v>
      </c>
      <c r="E36" s="10">
        <v>39728</v>
      </c>
      <c r="F36" s="5" t="s">
        <v>354</v>
      </c>
      <c r="G36" t="str">
        <f t="shared" si="0"/>
        <v/>
      </c>
      <c r="H36" s="20" t="str">
        <f t="shared" si="1"/>
        <v>X</v>
      </c>
      <c r="I36" t="str">
        <f t="shared" si="2"/>
        <v/>
      </c>
      <c r="J36" t="str">
        <f t="shared" si="3"/>
        <v/>
      </c>
    </row>
    <row r="37" spans="1:10" x14ac:dyDescent="0.2">
      <c r="A37" s="2" t="s">
        <v>72</v>
      </c>
      <c r="B37" s="2" t="s">
        <v>73</v>
      </c>
      <c r="C37" s="7">
        <v>39728</v>
      </c>
      <c r="D37" s="8" t="s">
        <v>354</v>
      </c>
      <c r="E37" s="10">
        <v>39722</v>
      </c>
      <c r="F37" s="5" t="s">
        <v>354</v>
      </c>
      <c r="G37" t="str">
        <f t="shared" si="0"/>
        <v/>
      </c>
      <c r="H37" s="20" t="str">
        <f t="shared" si="1"/>
        <v>X</v>
      </c>
      <c r="I37" t="str">
        <f t="shared" si="2"/>
        <v/>
      </c>
      <c r="J37" t="str">
        <f t="shared" si="3"/>
        <v/>
      </c>
    </row>
    <row r="38" spans="1:10" x14ac:dyDescent="0.2">
      <c r="A38" s="2" t="s">
        <v>74</v>
      </c>
      <c r="B38" s="2" t="s">
        <v>75</v>
      </c>
      <c r="C38" s="7">
        <v>39722</v>
      </c>
      <c r="D38" s="8" t="s">
        <v>354</v>
      </c>
      <c r="E38" s="10">
        <v>39725</v>
      </c>
      <c r="F38" s="5" t="s">
        <v>354</v>
      </c>
      <c r="G38" t="str">
        <f t="shared" si="0"/>
        <v/>
      </c>
      <c r="H38" s="20" t="str">
        <f t="shared" si="1"/>
        <v>X</v>
      </c>
      <c r="I38" t="str">
        <f t="shared" si="2"/>
        <v/>
      </c>
      <c r="J38" t="str">
        <f t="shared" si="3"/>
        <v/>
      </c>
    </row>
    <row r="39" spans="1:10" x14ac:dyDescent="0.2">
      <c r="A39" s="2" t="s">
        <v>289</v>
      </c>
      <c r="B39" s="2" t="s">
        <v>288</v>
      </c>
      <c r="C39" s="7">
        <v>39725</v>
      </c>
      <c r="D39" s="8" t="s">
        <v>354</v>
      </c>
      <c r="E39" s="10">
        <v>39722</v>
      </c>
      <c r="F39" s="5" t="s">
        <v>354</v>
      </c>
      <c r="G39" t="str">
        <f t="shared" si="0"/>
        <v/>
      </c>
      <c r="H39" s="20" t="str">
        <f t="shared" si="1"/>
        <v>X</v>
      </c>
      <c r="I39" t="str">
        <f t="shared" si="2"/>
        <v/>
      </c>
      <c r="J39" t="str">
        <f t="shared" si="3"/>
        <v/>
      </c>
    </row>
    <row r="40" spans="1:10" x14ac:dyDescent="0.2">
      <c r="A40" s="2" t="s">
        <v>279</v>
      </c>
      <c r="B40" s="2" t="s">
        <v>278</v>
      </c>
      <c r="C40" s="7">
        <v>39722</v>
      </c>
      <c r="D40" s="8" t="s">
        <v>354</v>
      </c>
      <c r="E40" s="10">
        <v>39723</v>
      </c>
      <c r="F40" s="5" t="s">
        <v>354</v>
      </c>
      <c r="G40" t="str">
        <f t="shared" si="0"/>
        <v/>
      </c>
      <c r="H40" s="20" t="str">
        <f t="shared" si="1"/>
        <v>X</v>
      </c>
      <c r="I40" t="str">
        <f t="shared" si="2"/>
        <v/>
      </c>
      <c r="J40" t="str">
        <f t="shared" si="3"/>
        <v/>
      </c>
    </row>
    <row r="41" spans="1:10" x14ac:dyDescent="0.2">
      <c r="A41" s="2" t="s">
        <v>327</v>
      </c>
      <c r="B41" s="2" t="s">
        <v>326</v>
      </c>
      <c r="C41" s="7"/>
      <c r="D41" s="8"/>
      <c r="E41" s="10"/>
      <c r="F41" s="5"/>
      <c r="G41" t="str">
        <f t="shared" si="0"/>
        <v/>
      </c>
      <c r="H41" s="20" t="str">
        <f t="shared" si="1"/>
        <v/>
      </c>
      <c r="I41" t="str">
        <f t="shared" si="2"/>
        <v>Jääkuikka</v>
      </c>
      <c r="J41" t="str">
        <f t="shared" si="3"/>
        <v>Jääkuikka</v>
      </c>
    </row>
    <row r="42" spans="1:10" x14ac:dyDescent="0.2">
      <c r="A42" s="2" t="s">
        <v>372</v>
      </c>
      <c r="B42" s="2" t="s">
        <v>373</v>
      </c>
      <c r="C42" s="7"/>
      <c r="D42" s="8"/>
      <c r="E42" s="10">
        <v>39728</v>
      </c>
      <c r="F42" s="5" t="s">
        <v>354</v>
      </c>
      <c r="G42" t="str">
        <f t="shared" si="0"/>
        <v>ässä</v>
      </c>
      <c r="H42" s="20" t="str">
        <f t="shared" si="1"/>
        <v>X</v>
      </c>
      <c r="I42" t="str">
        <f t="shared" si="2"/>
        <v>Jääkuikkalaji</v>
      </c>
      <c r="J42" t="str">
        <f t="shared" si="3"/>
        <v/>
      </c>
    </row>
    <row r="43" spans="1:10" x14ac:dyDescent="0.2">
      <c r="A43" s="2" t="s">
        <v>76</v>
      </c>
      <c r="B43" s="2" t="s">
        <v>77</v>
      </c>
      <c r="C43" s="7">
        <v>39751</v>
      </c>
      <c r="D43" s="8" t="s">
        <v>354</v>
      </c>
      <c r="E43" s="10"/>
      <c r="F43" s="5"/>
      <c r="G43" t="str">
        <f t="shared" si="0"/>
        <v>ässä</v>
      </c>
      <c r="H43" s="20" t="str">
        <f t="shared" si="1"/>
        <v>X</v>
      </c>
      <c r="I43" t="str">
        <f t="shared" si="2"/>
        <v/>
      </c>
      <c r="J43" t="str">
        <f t="shared" si="3"/>
        <v>Pikku-uikku</v>
      </c>
    </row>
    <row r="44" spans="1:10" x14ac:dyDescent="0.2">
      <c r="A44" s="2" t="s">
        <v>263</v>
      </c>
      <c r="B44" s="2" t="s">
        <v>262</v>
      </c>
      <c r="C44" s="7">
        <v>39722</v>
      </c>
      <c r="D44" s="8" t="s">
        <v>354</v>
      </c>
      <c r="E44" s="10">
        <v>39722</v>
      </c>
      <c r="F44" s="5" t="s">
        <v>354</v>
      </c>
      <c r="G44" t="str">
        <f t="shared" si="0"/>
        <v/>
      </c>
      <c r="H44" s="20" t="str">
        <f t="shared" si="1"/>
        <v>X</v>
      </c>
      <c r="I44" t="str">
        <f t="shared" si="2"/>
        <v/>
      </c>
      <c r="J44" t="str">
        <f t="shared" si="3"/>
        <v/>
      </c>
    </row>
    <row r="45" spans="1:10" x14ac:dyDescent="0.2">
      <c r="A45" s="2" t="s">
        <v>311</v>
      </c>
      <c r="B45" s="2" t="s">
        <v>310</v>
      </c>
      <c r="C45" s="7">
        <v>39725</v>
      </c>
      <c r="D45" s="8" t="s">
        <v>354</v>
      </c>
      <c r="E45" s="10">
        <v>39722</v>
      </c>
      <c r="F45" s="5" t="s">
        <v>354</v>
      </c>
      <c r="G45" t="str">
        <f t="shared" si="0"/>
        <v/>
      </c>
      <c r="H45" s="20" t="str">
        <f t="shared" si="1"/>
        <v>X</v>
      </c>
      <c r="I45" t="str">
        <f t="shared" si="2"/>
        <v/>
      </c>
      <c r="J45" t="str">
        <f t="shared" si="3"/>
        <v/>
      </c>
    </row>
    <row r="46" spans="1:10" x14ac:dyDescent="0.2">
      <c r="A46" s="2" t="s">
        <v>297</v>
      </c>
      <c r="B46" s="2" t="s">
        <v>296</v>
      </c>
      <c r="C46" s="7">
        <v>39726</v>
      </c>
      <c r="D46" s="8" t="s">
        <v>354</v>
      </c>
      <c r="E46" s="10">
        <v>39750</v>
      </c>
      <c r="F46" s="5" t="s">
        <v>354</v>
      </c>
      <c r="G46" t="str">
        <f t="shared" si="0"/>
        <v/>
      </c>
      <c r="H46" s="20" t="str">
        <f t="shared" si="1"/>
        <v>X</v>
      </c>
      <c r="I46" t="str">
        <f t="shared" si="2"/>
        <v/>
      </c>
      <c r="J46" t="str">
        <f t="shared" si="3"/>
        <v/>
      </c>
    </row>
    <row r="47" spans="1:10" x14ac:dyDescent="0.2">
      <c r="A47" s="12" t="s">
        <v>387</v>
      </c>
      <c r="B47" s="2" t="s">
        <v>388</v>
      </c>
      <c r="C47" s="7">
        <v>39725</v>
      </c>
      <c r="D47" s="8" t="s">
        <v>354</v>
      </c>
      <c r="E47" s="10"/>
      <c r="F47" s="5"/>
      <c r="G47" t="str">
        <f t="shared" si="0"/>
        <v>ässä</v>
      </c>
      <c r="H47" s="20" t="str">
        <f t="shared" si="1"/>
        <v>X</v>
      </c>
      <c r="I47" t="str">
        <f>IF(D47="",A47,"")</f>
        <v/>
      </c>
      <c r="J47" t="str">
        <f>IF(F47="",A47,"")</f>
        <v>Keijulaji</v>
      </c>
    </row>
    <row r="48" spans="1:10" x14ac:dyDescent="0.2">
      <c r="A48" s="2" t="s">
        <v>178</v>
      </c>
      <c r="B48" s="2" t="s">
        <v>179</v>
      </c>
      <c r="C48" s="7">
        <v>39724</v>
      </c>
      <c r="D48" s="8" t="s">
        <v>354</v>
      </c>
      <c r="E48" s="10">
        <v>39722</v>
      </c>
      <c r="F48" s="5" t="s">
        <v>354</v>
      </c>
      <c r="G48" t="str">
        <f t="shared" si="0"/>
        <v/>
      </c>
      <c r="H48" s="20" t="str">
        <f t="shared" si="1"/>
        <v>X</v>
      </c>
      <c r="I48" t="str">
        <f t="shared" si="2"/>
        <v/>
      </c>
      <c r="J48" t="str">
        <f t="shared" si="3"/>
        <v/>
      </c>
    </row>
    <row r="49" spans="1:10" x14ac:dyDescent="0.2">
      <c r="A49" s="2" t="s">
        <v>425</v>
      </c>
      <c r="B49" s="2" t="s">
        <v>426</v>
      </c>
      <c r="C49" s="7"/>
      <c r="D49" s="8"/>
      <c r="E49" s="10"/>
      <c r="F49" s="5"/>
      <c r="G49" t="str">
        <f t="shared" si="0"/>
        <v/>
      </c>
      <c r="H49" s="20" t="str">
        <f t="shared" si="1"/>
        <v/>
      </c>
      <c r="I49" t="str">
        <f>IF(D49="",A49,"")</f>
        <v>Lehmähaikara</v>
      </c>
      <c r="J49" t="str">
        <f>IF(F49="",A49,"")</f>
        <v>Lehmähaikara</v>
      </c>
    </row>
    <row r="50" spans="1:10" x14ac:dyDescent="0.2">
      <c r="A50" s="2" t="s">
        <v>216</v>
      </c>
      <c r="B50" s="2" t="s">
        <v>217</v>
      </c>
      <c r="C50" s="7"/>
      <c r="D50" s="8"/>
      <c r="E50" s="10"/>
      <c r="F50" s="5"/>
      <c r="G50" t="str">
        <f t="shared" si="0"/>
        <v/>
      </c>
      <c r="H50" s="20" t="str">
        <f t="shared" si="1"/>
        <v/>
      </c>
      <c r="I50" t="str">
        <f t="shared" si="2"/>
        <v>Kaulushaikara</v>
      </c>
      <c r="J50" t="str">
        <f t="shared" si="3"/>
        <v>Kaulushaikara</v>
      </c>
    </row>
    <row r="51" spans="1:10" x14ac:dyDescent="0.2">
      <c r="A51" s="2" t="s">
        <v>267</v>
      </c>
      <c r="B51" s="2" t="s">
        <v>266</v>
      </c>
      <c r="C51" s="7">
        <v>39722</v>
      </c>
      <c r="D51" s="8" t="s">
        <v>354</v>
      </c>
      <c r="E51" s="10">
        <v>39724</v>
      </c>
      <c r="F51" s="5" t="s">
        <v>354</v>
      </c>
      <c r="G51" t="str">
        <f>IF(COUNTIF(D51:F51,"x")=1,"ässä","")</f>
        <v/>
      </c>
      <c r="H51" s="20" t="str">
        <f>IF(OR(D51="X",F51="X"),"X","")</f>
        <v>X</v>
      </c>
      <c r="I51" t="str">
        <f>IF(D51="",A51,"")</f>
        <v/>
      </c>
      <c r="J51" t="str">
        <f>IF(F51="",A51,"")</f>
        <v/>
      </c>
    </row>
    <row r="52" spans="1:10" x14ac:dyDescent="0.2">
      <c r="A52" s="12" t="s">
        <v>445</v>
      </c>
      <c r="B52" s="2" t="s">
        <v>446</v>
      </c>
      <c r="C52" s="7">
        <v>39752</v>
      </c>
      <c r="D52" s="8" t="s">
        <v>354</v>
      </c>
      <c r="E52" s="10"/>
      <c r="F52" s="5"/>
      <c r="G52" t="str">
        <f t="shared" si="0"/>
        <v>ässä</v>
      </c>
      <c r="H52" s="20" t="str">
        <f t="shared" si="1"/>
        <v>X</v>
      </c>
      <c r="I52" t="str">
        <f t="shared" si="2"/>
        <v/>
      </c>
      <c r="J52" t="str">
        <f t="shared" si="3"/>
        <v>Kattohaikara</v>
      </c>
    </row>
    <row r="53" spans="1:10" x14ac:dyDescent="0.2">
      <c r="A53" s="2" t="s">
        <v>78</v>
      </c>
      <c r="B53" s="2" t="s">
        <v>79</v>
      </c>
      <c r="C53" s="7">
        <v>39722</v>
      </c>
      <c r="D53" s="8" t="s">
        <v>354</v>
      </c>
      <c r="E53" s="10">
        <v>39722</v>
      </c>
      <c r="F53" s="5" t="s">
        <v>354</v>
      </c>
      <c r="G53" t="str">
        <f t="shared" si="0"/>
        <v/>
      </c>
      <c r="H53" s="20" t="str">
        <f t="shared" si="1"/>
        <v>X</v>
      </c>
      <c r="I53" t="str">
        <f t="shared" si="2"/>
        <v/>
      </c>
      <c r="J53" t="str">
        <f t="shared" si="3"/>
        <v/>
      </c>
    </row>
    <row r="54" spans="1:10" x14ac:dyDescent="0.2">
      <c r="A54" s="13" t="s">
        <v>397</v>
      </c>
      <c r="B54" s="2" t="s">
        <v>398</v>
      </c>
      <c r="C54" s="7">
        <v>39726</v>
      </c>
      <c r="D54" s="8" t="s">
        <v>354</v>
      </c>
      <c r="E54" s="10"/>
      <c r="F54" s="5"/>
      <c r="G54" t="str">
        <f t="shared" si="0"/>
        <v>ässä</v>
      </c>
      <c r="H54" s="20" t="str">
        <f t="shared" si="1"/>
        <v>X</v>
      </c>
      <c r="I54" t="str">
        <f>IF(D54="",A54,"")</f>
        <v/>
      </c>
      <c r="J54" t="str">
        <f>IF(F54="",A54,"")</f>
        <v>Ruskosuohaukka</v>
      </c>
    </row>
    <row r="55" spans="1:10" x14ac:dyDescent="0.2">
      <c r="A55" s="2" t="s">
        <v>236</v>
      </c>
      <c r="B55" s="2" t="s">
        <v>237</v>
      </c>
      <c r="C55" s="7">
        <v>39725</v>
      </c>
      <c r="D55" s="8" t="s">
        <v>354</v>
      </c>
      <c r="E55" s="10">
        <v>39722</v>
      </c>
      <c r="F55" s="5" t="s">
        <v>354</v>
      </c>
      <c r="G55" t="str">
        <f t="shared" si="0"/>
        <v/>
      </c>
      <c r="H55" s="20" t="str">
        <f t="shared" si="1"/>
        <v>X</v>
      </c>
      <c r="I55" t="str">
        <f t="shared" si="2"/>
        <v/>
      </c>
      <c r="J55" t="str">
        <f t="shared" si="3"/>
        <v/>
      </c>
    </row>
    <row r="56" spans="1:10" x14ac:dyDescent="0.2">
      <c r="A56" s="2" t="s">
        <v>2</v>
      </c>
      <c r="B56" s="2" t="s">
        <v>26</v>
      </c>
      <c r="C56" s="7">
        <v>39723</v>
      </c>
      <c r="D56" s="8" t="s">
        <v>354</v>
      </c>
      <c r="E56" s="10">
        <v>39722</v>
      </c>
      <c r="F56" s="5" t="s">
        <v>354</v>
      </c>
      <c r="G56" t="str">
        <f t="shared" si="0"/>
        <v/>
      </c>
      <c r="H56" s="20" t="str">
        <f t="shared" si="1"/>
        <v>X</v>
      </c>
      <c r="I56" t="str">
        <f t="shared" si="2"/>
        <v/>
      </c>
      <c r="J56" t="str">
        <f t="shared" si="3"/>
        <v/>
      </c>
    </row>
    <row r="57" spans="1:10" x14ac:dyDescent="0.2">
      <c r="A57" s="2" t="s">
        <v>3</v>
      </c>
      <c r="B57" s="2" t="s">
        <v>27</v>
      </c>
      <c r="C57" s="7">
        <v>39722</v>
      </c>
      <c r="D57" s="8" t="s">
        <v>354</v>
      </c>
      <c r="E57" s="10">
        <v>39722</v>
      </c>
      <c r="F57" s="5" t="s">
        <v>354</v>
      </c>
      <c r="G57" t="str">
        <f t="shared" si="0"/>
        <v/>
      </c>
      <c r="H57" s="20" t="str">
        <f t="shared" si="1"/>
        <v>X</v>
      </c>
      <c r="I57" t="str">
        <f t="shared" si="2"/>
        <v/>
      </c>
      <c r="J57" t="str">
        <f t="shared" si="3"/>
        <v/>
      </c>
    </row>
    <row r="58" spans="1:10" x14ac:dyDescent="0.2">
      <c r="A58" s="2" t="s">
        <v>206</v>
      </c>
      <c r="B58" s="2" t="s">
        <v>207</v>
      </c>
      <c r="C58" s="7">
        <v>39728</v>
      </c>
      <c r="D58" s="8" t="s">
        <v>354</v>
      </c>
      <c r="E58" s="10">
        <v>39724</v>
      </c>
      <c r="F58" s="5" t="s">
        <v>354</v>
      </c>
      <c r="G58" t="str">
        <f t="shared" si="0"/>
        <v/>
      </c>
      <c r="H58" s="20" t="str">
        <f t="shared" si="1"/>
        <v>X</v>
      </c>
      <c r="I58" t="str">
        <f t="shared" si="2"/>
        <v/>
      </c>
      <c r="J58" t="str">
        <f t="shared" si="3"/>
        <v/>
      </c>
    </row>
    <row r="59" spans="1:10" x14ac:dyDescent="0.2">
      <c r="A59" s="2" t="s">
        <v>242</v>
      </c>
      <c r="B59" s="2" t="s">
        <v>243</v>
      </c>
      <c r="C59" s="7">
        <v>39722</v>
      </c>
      <c r="D59" s="8" t="s">
        <v>354</v>
      </c>
      <c r="E59" s="10">
        <v>39722</v>
      </c>
      <c r="F59" s="5" t="s">
        <v>354</v>
      </c>
      <c r="G59" t="str">
        <f t="shared" si="0"/>
        <v/>
      </c>
      <c r="H59" s="20" t="str">
        <f t="shared" si="1"/>
        <v>X</v>
      </c>
      <c r="I59" t="str">
        <f t="shared" si="2"/>
        <v/>
      </c>
      <c r="J59" t="str">
        <f t="shared" si="3"/>
        <v/>
      </c>
    </row>
    <row r="60" spans="1:10" x14ac:dyDescent="0.2">
      <c r="A60" s="2" t="s">
        <v>182</v>
      </c>
      <c r="B60" s="2" t="s">
        <v>183</v>
      </c>
      <c r="C60" s="7">
        <v>39724</v>
      </c>
      <c r="D60" s="8" t="s">
        <v>354</v>
      </c>
      <c r="E60" s="10">
        <v>39726</v>
      </c>
      <c r="F60" s="5" t="s">
        <v>354</v>
      </c>
      <c r="G60" t="str">
        <f t="shared" si="0"/>
        <v/>
      </c>
      <c r="H60" s="20" t="str">
        <f t="shared" si="1"/>
        <v>X</v>
      </c>
      <c r="I60" t="str">
        <f t="shared" si="2"/>
        <v/>
      </c>
      <c r="J60" t="str">
        <f t="shared" si="3"/>
        <v/>
      </c>
    </row>
    <row r="61" spans="1:10" x14ac:dyDescent="0.2">
      <c r="A61" s="2" t="s">
        <v>80</v>
      </c>
      <c r="B61" s="2" t="s">
        <v>81</v>
      </c>
      <c r="C61" s="7">
        <v>39733</v>
      </c>
      <c r="D61" s="8" t="s">
        <v>354</v>
      </c>
      <c r="E61" s="10">
        <v>39723</v>
      </c>
      <c r="F61" s="5" t="s">
        <v>354</v>
      </c>
      <c r="G61" t="str">
        <f t="shared" si="0"/>
        <v/>
      </c>
      <c r="H61" s="20" t="str">
        <f t="shared" si="1"/>
        <v>X</v>
      </c>
      <c r="I61" t="str">
        <f t="shared" si="2"/>
        <v/>
      </c>
      <c r="J61" t="str">
        <f t="shared" si="3"/>
        <v/>
      </c>
    </row>
    <row r="62" spans="1:10" x14ac:dyDescent="0.2">
      <c r="A62" s="2" t="s">
        <v>160</v>
      </c>
      <c r="B62" s="2" t="s">
        <v>161</v>
      </c>
      <c r="C62" s="7">
        <v>39722</v>
      </c>
      <c r="D62" s="8" t="s">
        <v>354</v>
      </c>
      <c r="E62" s="10">
        <v>39722</v>
      </c>
      <c r="F62" s="5" t="s">
        <v>354</v>
      </c>
      <c r="G62" t="str">
        <f t="shared" si="0"/>
        <v/>
      </c>
      <c r="H62" s="20" t="str">
        <f t="shared" si="1"/>
        <v>X</v>
      </c>
      <c r="I62" t="str">
        <f t="shared" si="2"/>
        <v/>
      </c>
      <c r="J62" t="str">
        <f t="shared" si="3"/>
        <v/>
      </c>
    </row>
    <row r="63" spans="1:10" x14ac:dyDescent="0.2">
      <c r="A63" s="2" t="s">
        <v>315</v>
      </c>
      <c r="B63" s="2" t="s">
        <v>314</v>
      </c>
      <c r="C63" s="7">
        <v>39724</v>
      </c>
      <c r="D63" s="8" t="s">
        <v>354</v>
      </c>
      <c r="E63" s="10"/>
      <c r="F63" s="5"/>
      <c r="G63" t="str">
        <f t="shared" si="0"/>
        <v>ässä</v>
      </c>
      <c r="H63" s="20" t="str">
        <f t="shared" si="1"/>
        <v>X</v>
      </c>
      <c r="I63" t="str">
        <f t="shared" si="2"/>
        <v/>
      </c>
      <c r="J63" t="str">
        <f t="shared" si="3"/>
        <v>Nuolihaukka</v>
      </c>
    </row>
    <row r="64" spans="1:10" x14ac:dyDescent="0.2">
      <c r="A64" s="13" t="s">
        <v>391</v>
      </c>
      <c r="B64" s="2" t="s">
        <v>392</v>
      </c>
      <c r="C64" s="7">
        <v>39747</v>
      </c>
      <c r="D64" s="8" t="s">
        <v>354</v>
      </c>
      <c r="E64" s="10">
        <v>39725</v>
      </c>
      <c r="F64" s="5" t="s">
        <v>354</v>
      </c>
      <c r="G64" t="str">
        <f t="shared" si="0"/>
        <v/>
      </c>
      <c r="H64" s="20" t="str">
        <f t="shared" si="1"/>
        <v>X</v>
      </c>
      <c r="I64" t="str">
        <f>IF(D64="",A64,"")</f>
        <v/>
      </c>
      <c r="J64" t="str">
        <f>IF(F64="",A64,"")</f>
        <v/>
      </c>
    </row>
    <row r="65" spans="1:10" x14ac:dyDescent="0.2">
      <c r="A65" s="2" t="s">
        <v>248</v>
      </c>
      <c r="B65" s="2" t="s">
        <v>249</v>
      </c>
      <c r="C65" s="7">
        <v>39725</v>
      </c>
      <c r="D65" s="8" t="s">
        <v>354</v>
      </c>
      <c r="E65" s="10">
        <v>39729</v>
      </c>
      <c r="F65" s="5" t="s">
        <v>354</v>
      </c>
      <c r="G65" t="str">
        <f t="shared" si="0"/>
        <v/>
      </c>
      <c r="H65" s="20" t="str">
        <f t="shared" si="1"/>
        <v>X</v>
      </c>
      <c r="I65" t="str">
        <f t="shared" si="2"/>
        <v/>
      </c>
      <c r="J65" t="str">
        <f t="shared" si="3"/>
        <v/>
      </c>
    </row>
    <row r="66" spans="1:10" x14ac:dyDescent="0.2">
      <c r="A66" s="2" t="s">
        <v>244</v>
      </c>
      <c r="B66" s="2" t="s">
        <v>245</v>
      </c>
      <c r="C66" s="7">
        <v>39726</v>
      </c>
      <c r="D66" s="8" t="s">
        <v>354</v>
      </c>
      <c r="E66" s="10">
        <v>39726</v>
      </c>
      <c r="F66" s="5" t="s">
        <v>354</v>
      </c>
      <c r="G66" t="str">
        <f t="shared" si="0"/>
        <v/>
      </c>
      <c r="H66" s="20" t="str">
        <f t="shared" si="1"/>
        <v>X</v>
      </c>
      <c r="I66" t="str">
        <f t="shared" si="2"/>
        <v/>
      </c>
      <c r="J66" t="str">
        <f t="shared" si="3"/>
        <v/>
      </c>
    </row>
    <row r="67" spans="1:10" x14ac:dyDescent="0.2">
      <c r="A67" s="2" t="s">
        <v>226</v>
      </c>
      <c r="B67" s="2" t="s">
        <v>227</v>
      </c>
      <c r="C67" s="7">
        <v>39722</v>
      </c>
      <c r="D67" s="8" t="s">
        <v>354</v>
      </c>
      <c r="E67" s="10">
        <v>39724</v>
      </c>
      <c r="F67" s="5" t="s">
        <v>354</v>
      </c>
      <c r="G67" t="str">
        <f t="shared" si="0"/>
        <v/>
      </c>
      <c r="H67" s="20" t="str">
        <f t="shared" si="1"/>
        <v>X</v>
      </c>
      <c r="I67" t="str">
        <f>IF(D67="",A67,"")</f>
        <v/>
      </c>
      <c r="J67" t="str">
        <f>IF(F67="",A67,"")</f>
        <v/>
      </c>
    </row>
    <row r="68" spans="1:10" x14ac:dyDescent="0.2">
      <c r="A68" s="13" t="s">
        <v>403</v>
      </c>
      <c r="B68" s="2" t="s">
        <v>404</v>
      </c>
      <c r="C68" s="7">
        <v>39725</v>
      </c>
      <c r="D68" s="8" t="s">
        <v>354</v>
      </c>
      <c r="E68" s="10"/>
      <c r="F68" s="5"/>
      <c r="G68" t="str">
        <f t="shared" ref="G68:G131" si="4">IF(COUNTIF(D68:F68,"x")=1,"ässä","")</f>
        <v>ässä</v>
      </c>
      <c r="H68" s="20" t="str">
        <f t="shared" si="1"/>
        <v>X</v>
      </c>
      <c r="I68" t="str">
        <f t="shared" si="2"/>
        <v/>
      </c>
      <c r="J68" t="str">
        <f t="shared" si="3"/>
        <v>Meriharakka</v>
      </c>
    </row>
    <row r="69" spans="1:10" x14ac:dyDescent="0.2">
      <c r="A69" s="2" t="s">
        <v>252</v>
      </c>
      <c r="B69" s="2" t="s">
        <v>253</v>
      </c>
      <c r="C69" s="7">
        <v>39722</v>
      </c>
      <c r="D69" s="8" t="s">
        <v>354</v>
      </c>
      <c r="E69" s="10">
        <v>39726</v>
      </c>
      <c r="F69" s="5" t="s">
        <v>354</v>
      </c>
      <c r="G69" t="str">
        <f t="shared" si="4"/>
        <v/>
      </c>
      <c r="H69" s="20" t="str">
        <f t="shared" ref="H69:H132" si="5">IF(OR(D69="X",F69="X"),"X","")</f>
        <v>X</v>
      </c>
      <c r="I69" t="str">
        <f t="shared" si="2"/>
        <v/>
      </c>
      <c r="J69" t="str">
        <f t="shared" si="3"/>
        <v/>
      </c>
    </row>
    <row r="70" spans="1:10" x14ac:dyDescent="0.2">
      <c r="A70" s="2" t="s">
        <v>210</v>
      </c>
      <c r="B70" s="2" t="s">
        <v>211</v>
      </c>
      <c r="C70" s="7">
        <v>39722</v>
      </c>
      <c r="D70" s="8" t="s">
        <v>354</v>
      </c>
      <c r="E70" s="10">
        <v>39722</v>
      </c>
      <c r="F70" s="5" t="s">
        <v>354</v>
      </c>
      <c r="G70" t="str">
        <f t="shared" si="4"/>
        <v/>
      </c>
      <c r="H70" s="20" t="str">
        <f t="shared" si="5"/>
        <v>X</v>
      </c>
      <c r="I70" t="str">
        <f t="shared" si="2"/>
        <v/>
      </c>
      <c r="J70" t="str">
        <f t="shared" si="3"/>
        <v/>
      </c>
    </row>
    <row r="71" spans="1:10" x14ac:dyDescent="0.2">
      <c r="A71" s="2" t="s">
        <v>329</v>
      </c>
      <c r="B71" s="2" t="s">
        <v>328</v>
      </c>
      <c r="C71" s="7">
        <v>39722</v>
      </c>
      <c r="D71" s="8" t="s">
        <v>354</v>
      </c>
      <c r="E71" s="10">
        <v>39722</v>
      </c>
      <c r="F71" s="5" t="s">
        <v>354</v>
      </c>
      <c r="G71" t="str">
        <f t="shared" si="4"/>
        <v/>
      </c>
      <c r="H71" s="20" t="str">
        <f t="shared" si="5"/>
        <v>X</v>
      </c>
      <c r="I71" t="str">
        <f t="shared" si="2"/>
        <v/>
      </c>
      <c r="J71" t="str">
        <f t="shared" si="3"/>
        <v/>
      </c>
    </row>
    <row r="72" spans="1:10" x14ac:dyDescent="0.2">
      <c r="A72" s="2" t="s">
        <v>188</v>
      </c>
      <c r="B72" s="2" t="s">
        <v>189</v>
      </c>
      <c r="C72" s="7">
        <v>39722</v>
      </c>
      <c r="D72" s="8" t="s">
        <v>354</v>
      </c>
      <c r="E72" s="10">
        <v>39726</v>
      </c>
      <c r="F72" s="5" t="s">
        <v>354</v>
      </c>
      <c r="G72" t="str">
        <f t="shared" si="4"/>
        <v/>
      </c>
      <c r="H72" s="20" t="str">
        <f t="shared" si="5"/>
        <v>X</v>
      </c>
      <c r="I72" t="str">
        <f t="shared" si="2"/>
        <v/>
      </c>
      <c r="J72" t="str">
        <f t="shared" si="3"/>
        <v/>
      </c>
    </row>
    <row r="73" spans="1:10" x14ac:dyDescent="0.2">
      <c r="A73" s="2" t="s">
        <v>323</v>
      </c>
      <c r="B73" s="2" t="s">
        <v>322</v>
      </c>
      <c r="C73" s="7">
        <v>39722</v>
      </c>
      <c r="D73" s="8" t="s">
        <v>354</v>
      </c>
      <c r="E73" s="10">
        <v>39723</v>
      </c>
      <c r="F73" s="5" t="s">
        <v>354</v>
      </c>
      <c r="G73" t="str">
        <f t="shared" si="4"/>
        <v/>
      </c>
      <c r="H73" s="20" t="str">
        <f t="shared" si="5"/>
        <v>X</v>
      </c>
      <c r="I73" t="str">
        <f t="shared" si="2"/>
        <v/>
      </c>
      <c r="J73" t="str">
        <f t="shared" si="3"/>
        <v/>
      </c>
    </row>
    <row r="74" spans="1:10" x14ac:dyDescent="0.2">
      <c r="A74" s="2" t="s">
        <v>335</v>
      </c>
      <c r="B74" s="2" t="s">
        <v>334</v>
      </c>
      <c r="C74" s="7">
        <v>39722</v>
      </c>
      <c r="D74" s="8" t="s">
        <v>354</v>
      </c>
      <c r="E74" s="10">
        <v>39722</v>
      </c>
      <c r="F74" s="5" t="s">
        <v>354</v>
      </c>
      <c r="G74" t="str">
        <f t="shared" si="4"/>
        <v/>
      </c>
      <c r="H74" s="20" t="str">
        <f t="shared" si="5"/>
        <v>X</v>
      </c>
      <c r="I74" t="str">
        <f t="shared" si="2"/>
        <v/>
      </c>
      <c r="J74" t="str">
        <f t="shared" si="3"/>
        <v/>
      </c>
    </row>
    <row r="75" spans="1:10" x14ac:dyDescent="0.2">
      <c r="A75" s="2" t="s">
        <v>341</v>
      </c>
      <c r="B75" s="2" t="s">
        <v>340</v>
      </c>
      <c r="C75" s="7">
        <v>39725</v>
      </c>
      <c r="D75" s="8" t="s">
        <v>354</v>
      </c>
      <c r="E75" s="10">
        <v>39738</v>
      </c>
      <c r="F75" s="5" t="s">
        <v>354</v>
      </c>
      <c r="G75" t="str">
        <f t="shared" si="4"/>
        <v/>
      </c>
      <c r="H75" s="20" t="str">
        <f t="shared" si="5"/>
        <v>X</v>
      </c>
      <c r="I75" t="str">
        <f t="shared" ref="I75:I151" si="6">IF(D75="",A75,"")</f>
        <v/>
      </c>
      <c r="J75" t="str">
        <f t="shared" ref="J75:J151" si="7">IF(F75="",A75,"")</f>
        <v/>
      </c>
    </row>
    <row r="76" spans="1:10" x14ac:dyDescent="0.2">
      <c r="A76" s="2" t="s">
        <v>333</v>
      </c>
      <c r="B76" s="2" t="s">
        <v>332</v>
      </c>
      <c r="C76" s="7">
        <v>39733</v>
      </c>
      <c r="D76" s="8" t="s">
        <v>354</v>
      </c>
      <c r="E76" s="10">
        <v>39724</v>
      </c>
      <c r="F76" s="5" t="s">
        <v>354</v>
      </c>
      <c r="G76" t="str">
        <f t="shared" si="4"/>
        <v/>
      </c>
      <c r="H76" s="20" t="str">
        <f t="shared" si="5"/>
        <v>X</v>
      </c>
      <c r="I76" t="str">
        <f t="shared" si="6"/>
        <v/>
      </c>
      <c r="J76" t="str">
        <f t="shared" si="7"/>
        <v/>
      </c>
    </row>
    <row r="77" spans="1:10" x14ac:dyDescent="0.2">
      <c r="A77" s="2" t="s">
        <v>351</v>
      </c>
      <c r="B77" s="2" t="s">
        <v>350</v>
      </c>
      <c r="C77" s="7">
        <v>39722</v>
      </c>
      <c r="D77" s="8" t="s">
        <v>354</v>
      </c>
      <c r="E77" s="10">
        <v>39725</v>
      </c>
      <c r="F77" s="5" t="s">
        <v>354</v>
      </c>
      <c r="G77" t="str">
        <f t="shared" si="4"/>
        <v/>
      </c>
      <c r="H77" s="20" t="str">
        <f t="shared" si="5"/>
        <v>X</v>
      </c>
      <c r="I77" t="str">
        <f t="shared" si="6"/>
        <v/>
      </c>
      <c r="J77" t="str">
        <f t="shared" si="7"/>
        <v/>
      </c>
    </row>
    <row r="78" spans="1:10" x14ac:dyDescent="0.2">
      <c r="A78" s="2" t="s">
        <v>284</v>
      </c>
      <c r="B78" s="2" t="s">
        <v>285</v>
      </c>
      <c r="C78" s="7">
        <v>39722</v>
      </c>
      <c r="D78" s="8" t="s">
        <v>354</v>
      </c>
      <c r="E78" s="10">
        <v>39722</v>
      </c>
      <c r="F78" s="5" t="s">
        <v>354</v>
      </c>
      <c r="G78" t="str">
        <f t="shared" si="4"/>
        <v/>
      </c>
      <c r="H78" s="20" t="str">
        <f t="shared" si="5"/>
        <v>X</v>
      </c>
      <c r="I78" t="str">
        <f t="shared" si="6"/>
        <v/>
      </c>
      <c r="J78" t="str">
        <f t="shared" si="7"/>
        <v/>
      </c>
    </row>
    <row r="79" spans="1:10" x14ac:dyDescent="0.2">
      <c r="A79" s="2" t="s">
        <v>299</v>
      </c>
      <c r="B79" s="2" t="s">
        <v>298</v>
      </c>
      <c r="C79" s="7">
        <v>39722</v>
      </c>
      <c r="D79" s="8" t="s">
        <v>354</v>
      </c>
      <c r="E79" s="10">
        <v>39723</v>
      </c>
      <c r="F79" s="5" t="s">
        <v>354</v>
      </c>
      <c r="G79" t="str">
        <f t="shared" si="4"/>
        <v/>
      </c>
      <c r="H79" s="20" t="str">
        <f t="shared" si="5"/>
        <v>X</v>
      </c>
      <c r="I79" t="str">
        <f t="shared" si="6"/>
        <v/>
      </c>
      <c r="J79" t="str">
        <f t="shared" si="7"/>
        <v/>
      </c>
    </row>
    <row r="80" spans="1:10" x14ac:dyDescent="0.2">
      <c r="A80" s="2" t="s">
        <v>305</v>
      </c>
      <c r="B80" s="2" t="s">
        <v>304</v>
      </c>
      <c r="C80" s="7">
        <v>39722</v>
      </c>
      <c r="D80" s="8" t="s">
        <v>354</v>
      </c>
      <c r="E80" s="10">
        <v>39722</v>
      </c>
      <c r="F80" s="5" t="s">
        <v>354</v>
      </c>
      <c r="G80" t="str">
        <f t="shared" si="4"/>
        <v/>
      </c>
      <c r="H80" s="20" t="str">
        <f t="shared" si="5"/>
        <v>X</v>
      </c>
      <c r="I80" t="str">
        <f t="shared" si="6"/>
        <v/>
      </c>
      <c r="J80" t="str">
        <f t="shared" si="7"/>
        <v/>
      </c>
    </row>
    <row r="81" spans="1:10" x14ac:dyDescent="0.2">
      <c r="A81" s="2" t="s">
        <v>256</v>
      </c>
      <c r="B81" s="2" t="s">
        <v>257</v>
      </c>
      <c r="C81" s="7">
        <v>39722</v>
      </c>
      <c r="D81" s="8" t="s">
        <v>354</v>
      </c>
      <c r="E81" s="10">
        <v>39722</v>
      </c>
      <c r="F81" s="5" t="s">
        <v>354</v>
      </c>
      <c r="G81" t="str">
        <f t="shared" si="4"/>
        <v/>
      </c>
      <c r="H81" s="20" t="str">
        <f t="shared" si="5"/>
        <v>X</v>
      </c>
      <c r="I81" t="str">
        <f t="shared" si="6"/>
        <v/>
      </c>
      <c r="J81" t="str">
        <f t="shared" si="7"/>
        <v/>
      </c>
    </row>
    <row r="82" spans="1:10" x14ac:dyDescent="0.2">
      <c r="A82" s="2" t="s">
        <v>427</v>
      </c>
      <c r="B82" s="2" t="s">
        <v>428</v>
      </c>
      <c r="C82" s="7"/>
      <c r="D82" s="8"/>
      <c r="E82" s="10"/>
      <c r="F82" s="5"/>
      <c r="G82" t="str">
        <f t="shared" si="4"/>
        <v/>
      </c>
      <c r="H82" s="20" t="str">
        <f t="shared" si="5"/>
        <v/>
      </c>
      <c r="I82" t="str">
        <f>IF(D82="",A82,"")</f>
        <v>Heinäkurppa</v>
      </c>
      <c r="J82" t="str">
        <f>IF(F82="",A82,"")</f>
        <v>Heinäkurppa</v>
      </c>
    </row>
    <row r="83" spans="1:10" x14ac:dyDescent="0.2">
      <c r="A83" s="2" t="s">
        <v>246</v>
      </c>
      <c r="B83" s="2" t="s">
        <v>247</v>
      </c>
      <c r="C83" s="7">
        <v>39722</v>
      </c>
      <c r="D83" s="8" t="s">
        <v>354</v>
      </c>
      <c r="E83" s="10">
        <v>39722</v>
      </c>
      <c r="F83" s="5" t="s">
        <v>354</v>
      </c>
      <c r="G83" t="str">
        <f t="shared" si="4"/>
        <v/>
      </c>
      <c r="H83" s="20" t="str">
        <f t="shared" si="5"/>
        <v>X</v>
      </c>
      <c r="I83" t="str">
        <f t="shared" si="6"/>
        <v/>
      </c>
      <c r="J83" t="str">
        <f t="shared" si="7"/>
        <v/>
      </c>
    </row>
    <row r="84" spans="1:10" x14ac:dyDescent="0.2">
      <c r="A84" s="2" t="s">
        <v>307</v>
      </c>
      <c r="B84" s="2" t="s">
        <v>306</v>
      </c>
      <c r="C84" s="7">
        <v>39733</v>
      </c>
      <c r="D84" s="8" t="s">
        <v>354</v>
      </c>
      <c r="E84" s="10">
        <v>39722</v>
      </c>
      <c r="F84" s="5" t="s">
        <v>354</v>
      </c>
      <c r="G84" t="str">
        <f t="shared" si="4"/>
        <v/>
      </c>
      <c r="H84" s="20" t="str">
        <f t="shared" si="5"/>
        <v>X</v>
      </c>
      <c r="I84" t="str">
        <f t="shared" si="6"/>
        <v/>
      </c>
      <c r="J84" t="str">
        <f t="shared" si="7"/>
        <v/>
      </c>
    </row>
    <row r="85" spans="1:10" x14ac:dyDescent="0.2">
      <c r="A85" s="2" t="s">
        <v>264</v>
      </c>
      <c r="B85" s="2" t="s">
        <v>265</v>
      </c>
      <c r="C85" s="7"/>
      <c r="D85" s="8"/>
      <c r="E85" s="10"/>
      <c r="F85" s="5"/>
      <c r="G85" t="str">
        <f t="shared" si="4"/>
        <v/>
      </c>
      <c r="H85" s="20" t="str">
        <f t="shared" si="5"/>
        <v/>
      </c>
      <c r="I85" t="str">
        <f t="shared" si="6"/>
        <v>Kuovi</v>
      </c>
      <c r="J85" t="str">
        <f t="shared" si="7"/>
        <v>Kuovi</v>
      </c>
    </row>
    <row r="86" spans="1:10" x14ac:dyDescent="0.2">
      <c r="A86" s="2" t="s">
        <v>295</v>
      </c>
      <c r="B86" s="2" t="s">
        <v>294</v>
      </c>
      <c r="C86" s="7"/>
      <c r="D86" s="8"/>
      <c r="E86" s="10">
        <v>39735</v>
      </c>
      <c r="F86" s="5" t="s">
        <v>354</v>
      </c>
      <c r="G86" t="str">
        <f t="shared" si="4"/>
        <v>ässä</v>
      </c>
      <c r="H86" s="20" t="str">
        <f t="shared" si="5"/>
        <v>X</v>
      </c>
      <c r="I86" t="str">
        <f>IF(D86="",A86,"")</f>
        <v>Mustaviklo</v>
      </c>
      <c r="J86" t="str">
        <f>IF(F86="",A86,"")</f>
        <v/>
      </c>
    </row>
    <row r="87" spans="1:10" x14ac:dyDescent="0.2">
      <c r="A87" s="2" t="s">
        <v>429</v>
      </c>
      <c r="B87" s="2" t="s">
        <v>430</v>
      </c>
      <c r="C87" s="7"/>
      <c r="D87" s="8"/>
      <c r="E87" s="10"/>
      <c r="F87" s="5"/>
      <c r="G87" t="str">
        <f t="shared" si="4"/>
        <v/>
      </c>
      <c r="H87" s="20" t="str">
        <f t="shared" si="5"/>
        <v/>
      </c>
      <c r="I87" t="str">
        <f t="shared" si="6"/>
        <v>Punajalkaviklo</v>
      </c>
      <c r="J87" t="str">
        <f t="shared" si="7"/>
        <v>Punajalkaviklo</v>
      </c>
    </row>
    <row r="88" spans="1:10" x14ac:dyDescent="0.2">
      <c r="A88" s="2" t="s">
        <v>282</v>
      </c>
      <c r="B88" s="2" t="s">
        <v>283</v>
      </c>
      <c r="C88" s="7"/>
      <c r="D88" s="8"/>
      <c r="E88" s="10"/>
      <c r="F88" s="5"/>
      <c r="G88" t="str">
        <f t="shared" si="4"/>
        <v/>
      </c>
      <c r="H88" s="20" t="str">
        <f t="shared" si="5"/>
        <v/>
      </c>
      <c r="I88" t="str">
        <f>IF(D88="",A88,"")</f>
        <v>Valkoviklo</v>
      </c>
      <c r="J88" t="str">
        <f>IF(F88="",A88,"")</f>
        <v>Valkoviklo</v>
      </c>
    </row>
    <row r="89" spans="1:10" x14ac:dyDescent="0.2">
      <c r="A89" s="2" t="s">
        <v>423</v>
      </c>
      <c r="B89" s="2" t="s">
        <v>424</v>
      </c>
      <c r="C89" s="7"/>
      <c r="D89" s="8"/>
      <c r="E89" s="10">
        <v>39736</v>
      </c>
      <c r="F89" s="5" t="s">
        <v>354</v>
      </c>
      <c r="G89" t="str">
        <f t="shared" si="4"/>
        <v>ässä</v>
      </c>
      <c r="H89" s="20" t="str">
        <f t="shared" si="5"/>
        <v>X</v>
      </c>
      <c r="I89" t="str">
        <f>IF(D89="",A89,"")</f>
        <v>Rantasipi</v>
      </c>
      <c r="J89" t="str">
        <f>IF(F89="",A89,"")</f>
        <v/>
      </c>
    </row>
    <row r="90" spans="1:10" x14ac:dyDescent="0.2">
      <c r="A90" s="12" t="s">
        <v>378</v>
      </c>
      <c r="B90" s="2" t="s">
        <v>379</v>
      </c>
      <c r="C90" s="7">
        <v>39722</v>
      </c>
      <c r="D90" s="8" t="s">
        <v>354</v>
      </c>
      <c r="E90" s="10">
        <v>39733</v>
      </c>
      <c r="F90" s="5" t="s">
        <v>354</v>
      </c>
      <c r="G90" t="str">
        <f t="shared" si="4"/>
        <v/>
      </c>
      <c r="H90" s="20" t="str">
        <f t="shared" si="5"/>
        <v>X</v>
      </c>
      <c r="I90" t="str">
        <f t="shared" si="6"/>
        <v/>
      </c>
      <c r="J90" t="str">
        <f t="shared" si="7"/>
        <v/>
      </c>
    </row>
    <row r="91" spans="1:10" x14ac:dyDescent="0.2">
      <c r="A91" s="2" t="s">
        <v>345</v>
      </c>
      <c r="B91" s="2" t="s">
        <v>344</v>
      </c>
      <c r="C91" s="7"/>
      <c r="D91" s="8"/>
      <c r="E91" s="10"/>
      <c r="F91" s="5"/>
      <c r="G91" t="str">
        <f t="shared" si="4"/>
        <v/>
      </c>
      <c r="H91" s="20" t="str">
        <f t="shared" si="5"/>
        <v/>
      </c>
      <c r="I91" t="str">
        <f>IF(D91="",A91,"")</f>
        <v>Leveäpyrstökihu</v>
      </c>
      <c r="J91" t="str">
        <f>IF(F91="",A91,"")</f>
        <v>Leveäpyrstökihu</v>
      </c>
    </row>
    <row r="92" spans="1:10" x14ac:dyDescent="0.2">
      <c r="A92" s="2" t="s">
        <v>393</v>
      </c>
      <c r="B92" s="2" t="s">
        <v>394</v>
      </c>
      <c r="C92" s="7"/>
      <c r="D92" s="8"/>
      <c r="E92" s="10">
        <v>39723</v>
      </c>
      <c r="F92" s="5" t="s">
        <v>354</v>
      </c>
      <c r="G92" t="str">
        <f t="shared" si="4"/>
        <v>ässä</v>
      </c>
      <c r="H92" s="20" t="str">
        <f t="shared" si="5"/>
        <v>X</v>
      </c>
      <c r="I92" t="str">
        <f t="shared" si="6"/>
        <v>Kihulaji</v>
      </c>
      <c r="J92" t="str">
        <f t="shared" si="7"/>
        <v/>
      </c>
    </row>
    <row r="93" spans="1:10" x14ac:dyDescent="0.2">
      <c r="A93" s="2" t="s">
        <v>317</v>
      </c>
      <c r="B93" s="2" t="s">
        <v>316</v>
      </c>
      <c r="C93" s="7"/>
      <c r="D93" s="8"/>
      <c r="E93" s="10"/>
      <c r="F93" s="5"/>
      <c r="G93" t="str">
        <f t="shared" si="4"/>
        <v/>
      </c>
      <c r="H93" s="20" t="str">
        <f t="shared" si="5"/>
        <v/>
      </c>
      <c r="I93" t="str">
        <f t="shared" si="6"/>
        <v>Merikihu</v>
      </c>
      <c r="J93" t="str">
        <f t="shared" si="7"/>
        <v>Merikihu</v>
      </c>
    </row>
    <row r="94" spans="1:10" x14ac:dyDescent="0.2">
      <c r="A94" s="2" t="s">
        <v>309</v>
      </c>
      <c r="B94" s="2" t="s">
        <v>308</v>
      </c>
      <c r="C94" s="7">
        <v>39722</v>
      </c>
      <c r="D94" s="8" t="s">
        <v>354</v>
      </c>
      <c r="E94" s="10">
        <v>39725</v>
      </c>
      <c r="F94" s="5" t="s">
        <v>354</v>
      </c>
      <c r="G94" t="str">
        <f t="shared" si="4"/>
        <v/>
      </c>
      <c r="H94" s="20" t="str">
        <f t="shared" si="5"/>
        <v>X</v>
      </c>
      <c r="I94" t="str">
        <f t="shared" si="6"/>
        <v/>
      </c>
      <c r="J94" t="str">
        <f t="shared" si="7"/>
        <v/>
      </c>
    </row>
    <row r="95" spans="1:10" x14ac:dyDescent="0.2">
      <c r="A95" s="12" t="s">
        <v>442</v>
      </c>
      <c r="B95" s="2" t="s">
        <v>443</v>
      </c>
      <c r="C95" s="7">
        <v>39742</v>
      </c>
      <c r="D95" s="8" t="s">
        <v>354</v>
      </c>
      <c r="E95" s="10"/>
      <c r="F95" s="5"/>
      <c r="G95" t="str">
        <f t="shared" si="4"/>
        <v>ässä</v>
      </c>
      <c r="H95" s="20" t="str">
        <f t="shared" si="5"/>
        <v>X</v>
      </c>
      <c r="I95" t="str">
        <f>IF(D95="",A95,"")</f>
        <v/>
      </c>
      <c r="J95" t="str">
        <f>IF(F95="",A95,"")</f>
        <v>Tiiralokki</v>
      </c>
    </row>
    <row r="96" spans="1:10" x14ac:dyDescent="0.2">
      <c r="A96" s="2" t="s">
        <v>148</v>
      </c>
      <c r="B96" s="2" t="s">
        <v>149</v>
      </c>
      <c r="C96" s="7">
        <v>39722</v>
      </c>
      <c r="D96" s="8" t="s">
        <v>354</v>
      </c>
      <c r="E96" s="10">
        <v>39725</v>
      </c>
      <c r="F96" s="5" t="s">
        <v>354</v>
      </c>
      <c r="G96" t="str">
        <f t="shared" si="4"/>
        <v/>
      </c>
      <c r="H96" s="20" t="str">
        <f t="shared" si="5"/>
        <v>X</v>
      </c>
      <c r="I96" t="str">
        <f t="shared" si="6"/>
        <v/>
      </c>
      <c r="J96" t="str">
        <f t="shared" si="7"/>
        <v/>
      </c>
    </row>
    <row r="97" spans="1:10" x14ac:dyDescent="0.2">
      <c r="A97" s="2" t="s">
        <v>82</v>
      </c>
      <c r="B97" s="2" t="s">
        <v>83</v>
      </c>
      <c r="C97" s="7">
        <v>39722</v>
      </c>
      <c r="D97" s="8" t="s">
        <v>354</v>
      </c>
      <c r="E97" s="10">
        <v>39722</v>
      </c>
      <c r="F97" s="5" t="s">
        <v>354</v>
      </c>
      <c r="G97" t="str">
        <f t="shared" si="4"/>
        <v/>
      </c>
      <c r="H97" s="20" t="str">
        <f t="shared" si="5"/>
        <v>X</v>
      </c>
      <c r="I97" t="str">
        <f t="shared" si="6"/>
        <v/>
      </c>
      <c r="J97" t="str">
        <f t="shared" si="7"/>
        <v/>
      </c>
    </row>
    <row r="98" spans="1:10" x14ac:dyDescent="0.2">
      <c r="A98" s="2" t="s">
        <v>222</v>
      </c>
      <c r="B98" s="2" t="s">
        <v>223</v>
      </c>
      <c r="C98" s="7">
        <v>39729</v>
      </c>
      <c r="D98" s="8" t="s">
        <v>354</v>
      </c>
      <c r="E98" s="10">
        <v>39724</v>
      </c>
      <c r="F98" s="5" t="s">
        <v>354</v>
      </c>
      <c r="G98" t="str">
        <f t="shared" si="4"/>
        <v/>
      </c>
      <c r="H98" s="20" t="str">
        <f t="shared" si="5"/>
        <v>X</v>
      </c>
      <c r="I98" t="str">
        <f t="shared" si="6"/>
        <v/>
      </c>
      <c r="J98" t="str">
        <f t="shared" si="7"/>
        <v/>
      </c>
    </row>
    <row r="99" spans="1:10" x14ac:dyDescent="0.2">
      <c r="A99" s="2" t="s">
        <v>84</v>
      </c>
      <c r="B99" s="2" t="s">
        <v>85</v>
      </c>
      <c r="C99" s="7">
        <v>39722</v>
      </c>
      <c r="D99" s="8" t="s">
        <v>354</v>
      </c>
      <c r="E99" s="10">
        <v>39723</v>
      </c>
      <c r="F99" s="5" t="s">
        <v>354</v>
      </c>
      <c r="G99" t="str">
        <f t="shared" si="4"/>
        <v/>
      </c>
      <c r="H99" s="20" t="str">
        <f t="shared" si="5"/>
        <v>X</v>
      </c>
      <c r="I99" t="str">
        <f t="shared" si="6"/>
        <v/>
      </c>
      <c r="J99" t="str">
        <f t="shared" si="7"/>
        <v/>
      </c>
    </row>
    <row r="100" spans="1:10" x14ac:dyDescent="0.2">
      <c r="A100" s="2" t="s">
        <v>86</v>
      </c>
      <c r="B100" s="2" t="s">
        <v>87</v>
      </c>
      <c r="C100" s="7"/>
      <c r="D100" s="8"/>
      <c r="E100" s="10"/>
      <c r="F100" s="5"/>
      <c r="G100" t="str">
        <f t="shared" si="4"/>
        <v/>
      </c>
      <c r="H100" s="20" t="str">
        <f t="shared" si="5"/>
        <v/>
      </c>
      <c r="I100" t="str">
        <f t="shared" si="6"/>
        <v>Isolokki</v>
      </c>
      <c r="J100" t="str">
        <f t="shared" si="7"/>
        <v>Isolokki</v>
      </c>
    </row>
    <row r="101" spans="1:10" x14ac:dyDescent="0.2">
      <c r="A101" s="2" t="s">
        <v>88</v>
      </c>
      <c r="B101" s="2" t="s">
        <v>89</v>
      </c>
      <c r="C101" s="7">
        <v>39722</v>
      </c>
      <c r="D101" s="8" t="s">
        <v>354</v>
      </c>
      <c r="E101" s="10">
        <v>39723</v>
      </c>
      <c r="F101" s="5" t="s">
        <v>354</v>
      </c>
      <c r="G101" t="str">
        <f t="shared" si="4"/>
        <v/>
      </c>
      <c r="H101" s="20" t="str">
        <f t="shared" si="5"/>
        <v>X</v>
      </c>
      <c r="I101" t="str">
        <f t="shared" si="6"/>
        <v/>
      </c>
      <c r="J101" t="str">
        <f t="shared" si="7"/>
        <v/>
      </c>
    </row>
    <row r="102" spans="1:10" x14ac:dyDescent="0.2">
      <c r="A102" s="2" t="s">
        <v>431</v>
      </c>
      <c r="B102" s="2" t="s">
        <v>434</v>
      </c>
      <c r="C102" s="7"/>
      <c r="D102" s="8"/>
      <c r="E102" s="10"/>
      <c r="F102" s="5"/>
      <c r="G102" t="str">
        <f t="shared" si="4"/>
        <v/>
      </c>
      <c r="H102" s="20" t="str">
        <f t="shared" si="5"/>
        <v/>
      </c>
      <c r="I102" t="str">
        <f t="shared" si="6"/>
        <v>Pikkukajava</v>
      </c>
      <c r="J102" t="str">
        <f t="shared" si="7"/>
        <v>Pikkukajava</v>
      </c>
    </row>
    <row r="103" spans="1:10" x14ac:dyDescent="0.2">
      <c r="A103" s="2" t="s">
        <v>432</v>
      </c>
      <c r="B103" s="2" t="s">
        <v>433</v>
      </c>
      <c r="C103" s="7"/>
      <c r="D103" s="8"/>
      <c r="E103" s="10"/>
      <c r="F103" s="5"/>
      <c r="G103" t="str">
        <f t="shared" si="4"/>
        <v/>
      </c>
      <c r="H103" s="20" t="str">
        <f t="shared" si="5"/>
        <v/>
      </c>
      <c r="I103" t="str">
        <f t="shared" si="6"/>
        <v>Räyskä</v>
      </c>
      <c r="J103" t="str">
        <f t="shared" si="7"/>
        <v>Räyskä</v>
      </c>
    </row>
    <row r="104" spans="1:10" x14ac:dyDescent="0.2">
      <c r="A104" s="2" t="s">
        <v>435</v>
      </c>
      <c r="B104" s="2" t="s">
        <v>367</v>
      </c>
      <c r="C104" s="7"/>
      <c r="D104" s="8"/>
      <c r="E104" s="10"/>
      <c r="F104" s="5"/>
      <c r="G104" t="str">
        <f t="shared" si="4"/>
        <v/>
      </c>
      <c r="H104" s="20" t="str">
        <f t="shared" si="5"/>
        <v/>
      </c>
      <c r="I104" t="str">
        <f>IF(D104="",A104,"")</f>
        <v>Kalatiira</v>
      </c>
      <c r="J104" t="str">
        <f>IF(F104="",A104,"")</f>
        <v>Kalatiira</v>
      </c>
    </row>
    <row r="105" spans="1:10" x14ac:dyDescent="0.2">
      <c r="A105" s="2" t="s">
        <v>319</v>
      </c>
      <c r="B105" s="2" t="s">
        <v>318</v>
      </c>
      <c r="C105" s="7">
        <v>39722</v>
      </c>
      <c r="D105" s="8" t="s">
        <v>354</v>
      </c>
      <c r="E105" s="10">
        <v>39722</v>
      </c>
      <c r="F105" s="5" t="s">
        <v>354</v>
      </c>
      <c r="G105" t="str">
        <f t="shared" si="4"/>
        <v/>
      </c>
      <c r="H105" s="20" t="str">
        <f t="shared" si="5"/>
        <v>X</v>
      </c>
      <c r="I105" t="str">
        <f t="shared" si="6"/>
        <v/>
      </c>
      <c r="J105" t="str">
        <f t="shared" si="7"/>
        <v/>
      </c>
    </row>
    <row r="106" spans="1:10" x14ac:dyDescent="0.2">
      <c r="A106" s="3" t="s">
        <v>366</v>
      </c>
      <c r="B106" s="4" t="s">
        <v>367</v>
      </c>
      <c r="C106" s="7"/>
      <c r="D106" s="9"/>
      <c r="E106" s="10"/>
      <c r="F106" s="6"/>
      <c r="G106" t="str">
        <f t="shared" si="4"/>
        <v/>
      </c>
      <c r="H106" s="20" t="str">
        <f t="shared" si="5"/>
        <v/>
      </c>
    </row>
    <row r="107" spans="1:10" x14ac:dyDescent="0.2">
      <c r="A107" s="12" t="s">
        <v>405</v>
      </c>
      <c r="B107" s="4" t="s">
        <v>406</v>
      </c>
      <c r="C107" s="7"/>
      <c r="D107" s="9"/>
      <c r="E107" s="10">
        <v>39727</v>
      </c>
      <c r="F107" s="5" t="s">
        <v>354</v>
      </c>
      <c r="G107" t="str">
        <f t="shared" si="4"/>
        <v>ässä</v>
      </c>
      <c r="H107" s="20" t="str">
        <f t="shared" si="5"/>
        <v>X</v>
      </c>
    </row>
    <row r="108" spans="1:10" x14ac:dyDescent="0.2">
      <c r="A108" s="12" t="s">
        <v>416</v>
      </c>
      <c r="B108" s="2" t="s">
        <v>417</v>
      </c>
      <c r="C108" s="7">
        <v>39733</v>
      </c>
      <c r="D108" s="8" t="s">
        <v>354</v>
      </c>
      <c r="E108" s="10">
        <v>39728</v>
      </c>
      <c r="F108" s="5" t="s">
        <v>354</v>
      </c>
      <c r="G108" t="str">
        <f t="shared" si="4"/>
        <v/>
      </c>
      <c r="H108" s="20" t="str">
        <f t="shared" si="5"/>
        <v>X</v>
      </c>
      <c r="I108" t="str">
        <f>IF(D108="",A108,"")</f>
        <v/>
      </c>
      <c r="J108" t="str">
        <f>IF(F108="",A108,"")</f>
        <v/>
      </c>
    </row>
    <row r="109" spans="1:10" x14ac:dyDescent="0.2">
      <c r="A109" s="2" t="s">
        <v>90</v>
      </c>
      <c r="B109" s="2" t="s">
        <v>91</v>
      </c>
      <c r="C109" s="7">
        <v>39728</v>
      </c>
      <c r="D109" s="8" t="s">
        <v>354</v>
      </c>
      <c r="E109" s="10">
        <v>39723</v>
      </c>
      <c r="F109" s="5" t="s">
        <v>354</v>
      </c>
      <c r="G109" t="str">
        <f t="shared" si="4"/>
        <v/>
      </c>
      <c r="H109" s="20" t="str">
        <f t="shared" si="5"/>
        <v>X</v>
      </c>
      <c r="I109" t="str">
        <f t="shared" si="6"/>
        <v/>
      </c>
      <c r="J109" t="str">
        <f t="shared" si="7"/>
        <v/>
      </c>
    </row>
    <row r="110" spans="1:10" x14ac:dyDescent="0.2">
      <c r="A110" s="2" t="s">
        <v>162</v>
      </c>
      <c r="B110" s="2" t="s">
        <v>163</v>
      </c>
      <c r="C110" s="7">
        <v>39727</v>
      </c>
      <c r="D110" s="8" t="s">
        <v>354</v>
      </c>
      <c r="E110" s="10">
        <v>39725</v>
      </c>
      <c r="F110" s="5" t="s">
        <v>354</v>
      </c>
      <c r="G110" t="str">
        <f t="shared" si="4"/>
        <v/>
      </c>
      <c r="H110" s="20" t="str">
        <f t="shared" si="5"/>
        <v>X</v>
      </c>
      <c r="I110" t="str">
        <f>IF(D110="",A110,"")</f>
        <v/>
      </c>
      <c r="J110" t="str">
        <f>IF(F110="",A110,"")</f>
        <v/>
      </c>
    </row>
    <row r="111" spans="1:10" x14ac:dyDescent="0.2">
      <c r="A111" s="2" t="s">
        <v>407</v>
      </c>
      <c r="B111" s="2" t="s">
        <v>408</v>
      </c>
      <c r="C111" s="7">
        <v>39722</v>
      </c>
      <c r="D111" s="8"/>
      <c r="E111" s="10"/>
      <c r="F111" s="5"/>
      <c r="G111" t="str">
        <f t="shared" si="4"/>
        <v/>
      </c>
      <c r="H111" s="20" t="str">
        <f t="shared" si="5"/>
        <v/>
      </c>
    </row>
    <row r="112" spans="1:10" x14ac:dyDescent="0.2">
      <c r="A112" s="12" t="s">
        <v>414</v>
      </c>
      <c r="B112" s="2" t="s">
        <v>415</v>
      </c>
      <c r="C112" s="7"/>
      <c r="D112" s="8"/>
      <c r="E112" s="10">
        <v>39728</v>
      </c>
      <c r="F112" s="5" t="s">
        <v>354</v>
      </c>
      <c r="G112" t="str">
        <f t="shared" si="4"/>
        <v>ässä</v>
      </c>
      <c r="H112" s="20" t="str">
        <f t="shared" si="5"/>
        <v>X</v>
      </c>
      <c r="I112" t="str">
        <f>IF(D112="",A112,"")</f>
        <v>Lunni</v>
      </c>
      <c r="J112" t="str">
        <f>IF(F112="",A112,"")</f>
        <v/>
      </c>
    </row>
    <row r="113" spans="1:10" x14ac:dyDescent="0.2">
      <c r="A113" s="2" t="s">
        <v>357</v>
      </c>
      <c r="B113" s="2" t="s">
        <v>28</v>
      </c>
      <c r="C113" s="7">
        <v>39725</v>
      </c>
      <c r="D113" s="8" t="s">
        <v>354</v>
      </c>
      <c r="E113" s="10">
        <v>39722</v>
      </c>
      <c r="F113" s="5" t="s">
        <v>354</v>
      </c>
      <c r="G113" t="str">
        <f t="shared" si="4"/>
        <v/>
      </c>
      <c r="H113" s="20" t="str">
        <f t="shared" si="5"/>
        <v>X</v>
      </c>
      <c r="I113" t="str">
        <f t="shared" si="6"/>
        <v/>
      </c>
      <c r="J113" t="str">
        <f t="shared" si="7"/>
        <v/>
      </c>
    </row>
    <row r="114" spans="1:10" x14ac:dyDescent="0.2">
      <c r="A114" s="2" t="s">
        <v>158</v>
      </c>
      <c r="B114" s="2" t="s">
        <v>159</v>
      </c>
      <c r="C114" s="7">
        <v>39722</v>
      </c>
      <c r="D114" s="8" t="s">
        <v>354</v>
      </c>
      <c r="E114" s="10">
        <v>39725</v>
      </c>
      <c r="F114" s="5" t="s">
        <v>354</v>
      </c>
      <c r="G114" t="str">
        <f t="shared" si="4"/>
        <v/>
      </c>
      <c r="H114" s="20" t="str">
        <f t="shared" si="5"/>
        <v>X</v>
      </c>
      <c r="I114" t="str">
        <f t="shared" si="6"/>
        <v/>
      </c>
      <c r="J114" t="str">
        <f t="shared" si="7"/>
        <v/>
      </c>
    </row>
    <row r="115" spans="1:10" x14ac:dyDescent="0.2">
      <c r="A115" s="2" t="s">
        <v>200</v>
      </c>
      <c r="B115" s="2" t="s">
        <v>201</v>
      </c>
      <c r="C115" s="7">
        <v>39722</v>
      </c>
      <c r="D115" s="8" t="s">
        <v>354</v>
      </c>
      <c r="E115" s="10">
        <v>39722</v>
      </c>
      <c r="F115" s="5" t="s">
        <v>354</v>
      </c>
      <c r="G115" t="str">
        <f t="shared" si="4"/>
        <v/>
      </c>
      <c r="H115" s="20" t="str">
        <f t="shared" si="5"/>
        <v>X</v>
      </c>
      <c r="I115" t="str">
        <f t="shared" si="6"/>
        <v/>
      </c>
      <c r="J115" t="str">
        <f t="shared" si="7"/>
        <v/>
      </c>
    </row>
    <row r="116" spans="1:10" x14ac:dyDescent="0.2">
      <c r="A116" s="2" t="s">
        <v>92</v>
      </c>
      <c r="B116" s="2" t="s">
        <v>93</v>
      </c>
      <c r="C116" s="7">
        <v>39724</v>
      </c>
      <c r="D116" s="8" t="s">
        <v>354</v>
      </c>
      <c r="E116" s="10">
        <v>39725</v>
      </c>
      <c r="F116" s="5" t="s">
        <v>354</v>
      </c>
      <c r="G116" t="str">
        <f t="shared" si="4"/>
        <v/>
      </c>
      <c r="H116" s="20" t="str">
        <f t="shared" si="5"/>
        <v>X</v>
      </c>
      <c r="I116" t="str">
        <f t="shared" si="6"/>
        <v/>
      </c>
      <c r="J116" t="str">
        <f t="shared" si="7"/>
        <v/>
      </c>
    </row>
    <row r="117" spans="1:10" x14ac:dyDescent="0.2">
      <c r="A117" s="2" t="s">
        <v>370</v>
      </c>
      <c r="B117" t="s">
        <v>371</v>
      </c>
      <c r="C117" s="7"/>
      <c r="D117" s="8"/>
      <c r="E117" s="10">
        <v>39722</v>
      </c>
      <c r="F117" s="5" t="s">
        <v>354</v>
      </c>
      <c r="G117" t="str">
        <f t="shared" si="4"/>
        <v>ässä</v>
      </c>
      <c r="H117" s="20" t="str">
        <f t="shared" si="5"/>
        <v>X</v>
      </c>
      <c r="I117" t="str">
        <f t="shared" si="6"/>
        <v>Turturikyyhky</v>
      </c>
      <c r="J117" t="str">
        <f t="shared" si="7"/>
        <v/>
      </c>
    </row>
    <row r="118" spans="1:10" x14ac:dyDescent="0.2">
      <c r="A118" s="2" t="s">
        <v>94</v>
      </c>
      <c r="B118" s="2" t="s">
        <v>95</v>
      </c>
      <c r="C118" s="7">
        <v>39725</v>
      </c>
      <c r="D118" s="8" t="s">
        <v>354</v>
      </c>
      <c r="E118" s="10">
        <v>39729</v>
      </c>
      <c r="F118" s="5" t="s">
        <v>354</v>
      </c>
      <c r="G118" t="str">
        <f t="shared" si="4"/>
        <v/>
      </c>
      <c r="H118" s="20" t="str">
        <f t="shared" si="5"/>
        <v>X</v>
      </c>
      <c r="I118" t="str">
        <f t="shared" si="6"/>
        <v/>
      </c>
      <c r="J118" t="str">
        <f t="shared" si="7"/>
        <v/>
      </c>
    </row>
    <row r="119" spans="1:10" x14ac:dyDescent="0.2">
      <c r="A119" s="2" t="s">
        <v>152</v>
      </c>
      <c r="B119" s="2" t="s">
        <v>153</v>
      </c>
      <c r="C119" s="7">
        <v>39731</v>
      </c>
      <c r="D119" s="8" t="s">
        <v>354</v>
      </c>
      <c r="E119" s="10">
        <v>39731</v>
      </c>
      <c r="F119" s="5" t="s">
        <v>354</v>
      </c>
      <c r="G119" t="str">
        <f t="shared" si="4"/>
        <v/>
      </c>
      <c r="H119" s="20" t="str">
        <f t="shared" si="5"/>
        <v>X</v>
      </c>
      <c r="I119" t="str">
        <f t="shared" si="6"/>
        <v/>
      </c>
      <c r="J119" t="str">
        <f t="shared" si="7"/>
        <v/>
      </c>
    </row>
    <row r="120" spans="1:10" x14ac:dyDescent="0.2">
      <c r="A120" s="2" t="s">
        <v>96</v>
      </c>
      <c r="B120" s="2" t="s">
        <v>97</v>
      </c>
      <c r="C120" s="7">
        <v>39725</v>
      </c>
      <c r="D120" s="8" t="s">
        <v>354</v>
      </c>
      <c r="E120" s="10">
        <v>39724</v>
      </c>
      <c r="F120" s="5" t="s">
        <v>354</v>
      </c>
      <c r="G120" t="str">
        <f t="shared" si="4"/>
        <v/>
      </c>
      <c r="H120" s="20" t="str">
        <f t="shared" si="5"/>
        <v>X</v>
      </c>
      <c r="I120" t="str">
        <f t="shared" si="6"/>
        <v/>
      </c>
      <c r="J120" t="str">
        <f t="shared" si="7"/>
        <v/>
      </c>
    </row>
    <row r="121" spans="1:10" x14ac:dyDescent="0.2">
      <c r="A121" s="2" t="s">
        <v>98</v>
      </c>
      <c r="B121" s="2" t="s">
        <v>99</v>
      </c>
      <c r="C121" s="7">
        <v>39732</v>
      </c>
      <c r="D121" s="8" t="s">
        <v>354</v>
      </c>
      <c r="E121" s="10">
        <v>39750</v>
      </c>
      <c r="F121" s="5" t="s">
        <v>354</v>
      </c>
      <c r="G121" t="str">
        <f t="shared" si="4"/>
        <v/>
      </c>
      <c r="H121" s="20" t="str">
        <f t="shared" si="5"/>
        <v>X</v>
      </c>
      <c r="I121" t="str">
        <f t="shared" si="6"/>
        <v/>
      </c>
      <c r="J121" t="str">
        <f t="shared" si="7"/>
        <v/>
      </c>
    </row>
    <row r="122" spans="1:10" x14ac:dyDescent="0.2">
      <c r="A122" s="2" t="s">
        <v>192</v>
      </c>
      <c r="B122" s="2" t="s">
        <v>193</v>
      </c>
      <c r="C122" s="7">
        <v>39726</v>
      </c>
      <c r="D122" s="8" t="s">
        <v>354</v>
      </c>
      <c r="E122" s="10"/>
      <c r="F122" s="5"/>
      <c r="G122" t="str">
        <f t="shared" si="4"/>
        <v>ässä</v>
      </c>
      <c r="H122" s="20" t="str">
        <f t="shared" si="5"/>
        <v>X</v>
      </c>
      <c r="I122" t="str">
        <f t="shared" si="6"/>
        <v/>
      </c>
      <c r="J122" t="str">
        <f t="shared" si="7"/>
        <v>Lapinpöllö</v>
      </c>
    </row>
    <row r="123" spans="1:10" x14ac:dyDescent="0.2">
      <c r="A123" s="2" t="s">
        <v>198</v>
      </c>
      <c r="B123" s="2" t="s">
        <v>199</v>
      </c>
      <c r="C123" s="7"/>
      <c r="D123" s="8"/>
      <c r="E123" s="10">
        <v>39739</v>
      </c>
      <c r="F123" s="5" t="s">
        <v>354</v>
      </c>
      <c r="G123" t="str">
        <f t="shared" si="4"/>
        <v>ässä</v>
      </c>
      <c r="H123" s="20" t="str">
        <f t="shared" si="5"/>
        <v>X</v>
      </c>
      <c r="I123" t="str">
        <f t="shared" si="6"/>
        <v>Sarvipöllö</v>
      </c>
      <c r="J123" t="str">
        <f t="shared" si="7"/>
        <v/>
      </c>
    </row>
    <row r="124" spans="1:10" x14ac:dyDescent="0.2">
      <c r="A124" s="2" t="s">
        <v>186</v>
      </c>
      <c r="B124" s="2" t="s">
        <v>187</v>
      </c>
      <c r="C124" s="7">
        <v>39722</v>
      </c>
      <c r="D124" s="8" t="s">
        <v>354</v>
      </c>
      <c r="E124" s="10">
        <v>39726</v>
      </c>
      <c r="F124" s="5" t="s">
        <v>354</v>
      </c>
      <c r="G124" t="str">
        <f t="shared" si="4"/>
        <v/>
      </c>
      <c r="H124" s="20" t="str">
        <f t="shared" si="5"/>
        <v>X</v>
      </c>
      <c r="I124" t="str">
        <f t="shared" si="6"/>
        <v/>
      </c>
      <c r="J124" t="str">
        <f t="shared" si="7"/>
        <v/>
      </c>
    </row>
    <row r="125" spans="1:10" x14ac:dyDescent="0.2">
      <c r="A125" s="2" t="s">
        <v>100</v>
      </c>
      <c r="B125" s="2" t="s">
        <v>101</v>
      </c>
      <c r="C125" s="7">
        <v>39725</v>
      </c>
      <c r="D125" s="8" t="s">
        <v>354</v>
      </c>
      <c r="E125" s="10">
        <v>39724</v>
      </c>
      <c r="F125" s="5" t="s">
        <v>354</v>
      </c>
      <c r="G125" t="str">
        <f t="shared" si="4"/>
        <v/>
      </c>
      <c r="H125" s="20" t="str">
        <f t="shared" si="5"/>
        <v>X</v>
      </c>
      <c r="I125" t="str">
        <f t="shared" si="6"/>
        <v/>
      </c>
      <c r="J125" t="str">
        <f t="shared" si="7"/>
        <v/>
      </c>
    </row>
    <row r="126" spans="1:10" x14ac:dyDescent="0.2">
      <c r="A126" s="2" t="s">
        <v>339</v>
      </c>
      <c r="B126" s="2" t="s">
        <v>338</v>
      </c>
      <c r="C126" s="7"/>
      <c r="D126" s="8"/>
      <c r="E126" s="10"/>
      <c r="F126" s="5"/>
      <c r="G126" t="str">
        <f t="shared" si="4"/>
        <v/>
      </c>
      <c r="H126" s="20" t="str">
        <f t="shared" si="5"/>
        <v/>
      </c>
      <c r="I126" t="str">
        <f t="shared" si="6"/>
        <v>Harjalintu</v>
      </c>
      <c r="J126" t="str">
        <f t="shared" si="7"/>
        <v>Harjalintu</v>
      </c>
    </row>
    <row r="127" spans="1:10" x14ac:dyDescent="0.2">
      <c r="A127" s="2" t="s">
        <v>170</v>
      </c>
      <c r="B127" s="2" t="s">
        <v>171</v>
      </c>
      <c r="C127" s="7">
        <v>39725</v>
      </c>
      <c r="D127" s="8" t="s">
        <v>354</v>
      </c>
      <c r="E127" s="10">
        <v>39725</v>
      </c>
      <c r="F127" s="5" t="s">
        <v>354</v>
      </c>
      <c r="G127" t="str">
        <f t="shared" si="4"/>
        <v/>
      </c>
      <c r="H127" s="20" t="str">
        <f t="shared" si="5"/>
        <v>X</v>
      </c>
      <c r="I127" t="str">
        <f t="shared" si="6"/>
        <v/>
      </c>
      <c r="J127" t="str">
        <f t="shared" si="7"/>
        <v/>
      </c>
    </row>
    <row r="128" spans="1:10" x14ac:dyDescent="0.2">
      <c r="A128" s="2" t="s">
        <v>102</v>
      </c>
      <c r="B128" s="2" t="s">
        <v>103</v>
      </c>
      <c r="C128" s="7">
        <v>39722</v>
      </c>
      <c r="D128" s="8" t="s">
        <v>354</v>
      </c>
      <c r="E128" s="10">
        <v>39722</v>
      </c>
      <c r="F128" s="5" t="s">
        <v>354</v>
      </c>
      <c r="G128" t="str">
        <f t="shared" si="4"/>
        <v/>
      </c>
      <c r="H128" s="20" t="str">
        <f t="shared" si="5"/>
        <v>X</v>
      </c>
      <c r="I128" t="str">
        <f t="shared" si="6"/>
        <v/>
      </c>
      <c r="J128" t="str">
        <f t="shared" si="7"/>
        <v/>
      </c>
    </row>
    <row r="129" spans="1:10" x14ac:dyDescent="0.2">
      <c r="A129" s="2" t="s">
        <v>4</v>
      </c>
      <c r="B129" s="2" t="s">
        <v>29</v>
      </c>
      <c r="C129" s="7">
        <v>39722</v>
      </c>
      <c r="D129" s="8" t="s">
        <v>354</v>
      </c>
      <c r="E129" s="10">
        <v>39722</v>
      </c>
      <c r="F129" s="5" t="s">
        <v>354</v>
      </c>
      <c r="G129" t="str">
        <f t="shared" si="4"/>
        <v/>
      </c>
      <c r="H129" s="20" t="str">
        <f t="shared" si="5"/>
        <v>X</v>
      </c>
      <c r="I129" t="str">
        <f t="shared" si="6"/>
        <v/>
      </c>
      <c r="J129" t="str">
        <f t="shared" si="7"/>
        <v/>
      </c>
    </row>
    <row r="130" spans="1:10" x14ac:dyDescent="0.2">
      <c r="A130" s="2" t="s">
        <v>196</v>
      </c>
      <c r="B130" s="2" t="s">
        <v>197</v>
      </c>
      <c r="C130" s="7">
        <v>39722</v>
      </c>
      <c r="D130" s="8" t="s">
        <v>354</v>
      </c>
      <c r="E130" s="10">
        <v>39722</v>
      </c>
      <c r="F130" s="5" t="s">
        <v>354</v>
      </c>
      <c r="G130" t="str">
        <f t="shared" si="4"/>
        <v/>
      </c>
      <c r="H130" s="20" t="str">
        <f t="shared" si="5"/>
        <v>X</v>
      </c>
      <c r="I130" t="str">
        <f t="shared" si="6"/>
        <v/>
      </c>
      <c r="J130" t="str">
        <f t="shared" si="7"/>
        <v/>
      </c>
    </row>
    <row r="131" spans="1:10" x14ac:dyDescent="0.2">
      <c r="A131" s="2" t="s">
        <v>166</v>
      </c>
      <c r="B131" s="2" t="s">
        <v>167</v>
      </c>
      <c r="C131" s="7">
        <v>39725</v>
      </c>
      <c r="D131" s="8" t="s">
        <v>354</v>
      </c>
      <c r="E131" s="10">
        <v>39722</v>
      </c>
      <c r="F131" s="5" t="s">
        <v>354</v>
      </c>
      <c r="G131" t="str">
        <f t="shared" si="4"/>
        <v/>
      </c>
      <c r="H131" s="20" t="str">
        <f t="shared" si="5"/>
        <v>X</v>
      </c>
      <c r="I131" t="str">
        <f t="shared" si="6"/>
        <v/>
      </c>
      <c r="J131" t="str">
        <f t="shared" si="7"/>
        <v/>
      </c>
    </row>
    <row r="132" spans="1:10" x14ac:dyDescent="0.2">
      <c r="A132" s="2" t="s">
        <v>156</v>
      </c>
      <c r="B132" s="2" t="s">
        <v>157</v>
      </c>
      <c r="C132" s="7">
        <v>39722</v>
      </c>
      <c r="D132" s="8" t="s">
        <v>354</v>
      </c>
      <c r="E132" s="10">
        <v>39722</v>
      </c>
      <c r="F132" s="5" t="s">
        <v>354</v>
      </c>
      <c r="G132" t="str">
        <f t="shared" ref="G132:G195" si="8">IF(COUNTIF(D132:F132,"x")=1,"ässä","")</f>
        <v/>
      </c>
      <c r="H132" s="20" t="str">
        <f t="shared" si="5"/>
        <v>X</v>
      </c>
      <c r="I132" t="str">
        <f t="shared" si="6"/>
        <v/>
      </c>
      <c r="J132" t="str">
        <f t="shared" si="7"/>
        <v/>
      </c>
    </row>
    <row r="133" spans="1:10" x14ac:dyDescent="0.2">
      <c r="A133" s="2" t="s">
        <v>208</v>
      </c>
      <c r="B133" s="2" t="s">
        <v>209</v>
      </c>
      <c r="C133" s="7">
        <v>39722</v>
      </c>
      <c r="D133" s="8" t="s">
        <v>354</v>
      </c>
      <c r="E133" s="10">
        <v>39737</v>
      </c>
      <c r="F133" s="5" t="s">
        <v>354</v>
      </c>
      <c r="G133" t="str">
        <f t="shared" si="8"/>
        <v/>
      </c>
      <c r="H133" s="20" t="str">
        <f t="shared" ref="H133:H196" si="9">IF(OR(D133="X",F133="X"),"X","")</f>
        <v>X</v>
      </c>
      <c r="I133" t="str">
        <f t="shared" si="6"/>
        <v/>
      </c>
      <c r="J133" t="str">
        <f t="shared" si="7"/>
        <v/>
      </c>
    </row>
    <row r="134" spans="1:10" x14ac:dyDescent="0.2">
      <c r="A134" s="2" t="s">
        <v>104</v>
      </c>
      <c r="B134" s="2" t="s">
        <v>105</v>
      </c>
      <c r="C134" s="7">
        <v>39722</v>
      </c>
      <c r="D134" s="8" t="s">
        <v>354</v>
      </c>
      <c r="E134" s="10">
        <v>39722</v>
      </c>
      <c r="F134" s="5" t="s">
        <v>354</v>
      </c>
      <c r="G134" t="str">
        <f t="shared" si="8"/>
        <v/>
      </c>
      <c r="H134" s="20" t="str">
        <f t="shared" si="9"/>
        <v>X</v>
      </c>
      <c r="I134" t="str">
        <f t="shared" si="6"/>
        <v/>
      </c>
      <c r="J134" t="str">
        <f t="shared" si="7"/>
        <v/>
      </c>
    </row>
    <row r="135" spans="1:10" x14ac:dyDescent="0.2">
      <c r="A135" s="2" t="s">
        <v>194</v>
      </c>
      <c r="B135" s="2" t="s">
        <v>195</v>
      </c>
      <c r="C135" s="7">
        <v>39727</v>
      </c>
      <c r="D135" s="8" t="s">
        <v>354</v>
      </c>
      <c r="E135" s="10">
        <v>39742</v>
      </c>
      <c r="F135" s="5" t="s">
        <v>354</v>
      </c>
      <c r="G135" t="str">
        <f t="shared" si="8"/>
        <v/>
      </c>
      <c r="H135" s="20" t="str">
        <f t="shared" si="9"/>
        <v>X</v>
      </c>
      <c r="I135" t="str">
        <f t="shared" si="6"/>
        <v/>
      </c>
      <c r="J135" t="str">
        <f t="shared" si="7"/>
        <v/>
      </c>
    </row>
    <row r="136" spans="1:10" x14ac:dyDescent="0.2">
      <c r="A136" s="2" t="s">
        <v>276</v>
      </c>
      <c r="B136" s="2" t="s">
        <v>277</v>
      </c>
      <c r="C136" s="7">
        <v>39722</v>
      </c>
      <c r="D136" s="8" t="s">
        <v>354</v>
      </c>
      <c r="E136" s="10">
        <v>39725</v>
      </c>
      <c r="F136" s="5" t="s">
        <v>354</v>
      </c>
      <c r="G136" t="str">
        <f t="shared" si="8"/>
        <v/>
      </c>
      <c r="H136" s="20" t="str">
        <f t="shared" si="9"/>
        <v>X</v>
      </c>
      <c r="I136" t="str">
        <f t="shared" si="6"/>
        <v/>
      </c>
      <c r="J136" t="str">
        <f t="shared" si="7"/>
        <v/>
      </c>
    </row>
    <row r="137" spans="1:10" x14ac:dyDescent="0.2">
      <c r="A137" s="2" t="s">
        <v>360</v>
      </c>
      <c r="B137" s="2" t="s">
        <v>361</v>
      </c>
      <c r="C137" s="7"/>
      <c r="D137" s="8"/>
      <c r="E137" s="10">
        <v>39722</v>
      </c>
      <c r="F137" s="5" t="s">
        <v>354</v>
      </c>
      <c r="G137" t="str">
        <f t="shared" si="8"/>
        <v>ässä</v>
      </c>
      <c r="H137" s="20" t="str">
        <f t="shared" si="9"/>
        <v>X</v>
      </c>
      <c r="I137" t="str">
        <f t="shared" si="6"/>
        <v>Isokirvinen</v>
      </c>
      <c r="J137" t="str">
        <f t="shared" si="7"/>
        <v/>
      </c>
    </row>
    <row r="138" spans="1:10" x14ac:dyDescent="0.2">
      <c r="A138" s="12" t="s">
        <v>384</v>
      </c>
      <c r="B138" t="s">
        <v>385</v>
      </c>
      <c r="C138" s="7">
        <v>39723</v>
      </c>
      <c r="D138" s="8" t="s">
        <v>354</v>
      </c>
      <c r="E138" s="10">
        <v>39729</v>
      </c>
      <c r="F138" s="5" t="s">
        <v>354</v>
      </c>
      <c r="G138" t="str">
        <f t="shared" si="8"/>
        <v/>
      </c>
      <c r="H138" s="20" t="str">
        <f t="shared" si="9"/>
        <v>X</v>
      </c>
      <c r="I138" t="str">
        <f t="shared" si="6"/>
        <v/>
      </c>
      <c r="J138" t="str">
        <f>IF(F138="",A138,"")</f>
        <v/>
      </c>
    </row>
    <row r="139" spans="1:10" x14ac:dyDescent="0.2">
      <c r="A139" s="2" t="s">
        <v>274</v>
      </c>
      <c r="B139" s="2" t="s">
        <v>275</v>
      </c>
      <c r="C139" s="7">
        <v>39722</v>
      </c>
      <c r="D139" s="8" t="s">
        <v>354</v>
      </c>
      <c r="E139" s="10"/>
      <c r="F139" s="5"/>
      <c r="G139" t="str">
        <f t="shared" si="8"/>
        <v>ässä</v>
      </c>
      <c r="H139" s="20" t="str">
        <f t="shared" si="9"/>
        <v>X</v>
      </c>
      <c r="I139" t="str">
        <f t="shared" si="6"/>
        <v/>
      </c>
      <c r="J139" t="str">
        <f t="shared" si="7"/>
        <v>Metsäkirvinen</v>
      </c>
    </row>
    <row r="140" spans="1:10" x14ac:dyDescent="0.2">
      <c r="A140" s="2" t="s">
        <v>362</v>
      </c>
      <c r="B140" s="2" t="s">
        <v>363</v>
      </c>
      <c r="C140" s="7"/>
      <c r="D140" s="8"/>
      <c r="E140" s="10">
        <v>39726</v>
      </c>
      <c r="F140" s="5"/>
      <c r="G140" t="str">
        <f t="shared" si="8"/>
        <v/>
      </c>
      <c r="H140" s="20" t="str">
        <f t="shared" si="9"/>
        <v/>
      </c>
    </row>
    <row r="141" spans="1:10" x14ac:dyDescent="0.2">
      <c r="A141" s="2" t="s">
        <v>212</v>
      </c>
      <c r="B141" s="2" t="s">
        <v>213</v>
      </c>
      <c r="C141" s="7">
        <v>39722</v>
      </c>
      <c r="D141" s="8" t="s">
        <v>354</v>
      </c>
      <c r="E141" s="10">
        <v>39722</v>
      </c>
      <c r="F141" s="5" t="s">
        <v>354</v>
      </c>
      <c r="G141" t="str">
        <f t="shared" si="8"/>
        <v/>
      </c>
      <c r="H141" s="20" t="str">
        <f t="shared" si="9"/>
        <v>X</v>
      </c>
      <c r="I141" t="str">
        <f t="shared" si="6"/>
        <v/>
      </c>
      <c r="J141" t="str">
        <f t="shared" si="7"/>
        <v/>
      </c>
    </row>
    <row r="142" spans="1:10" x14ac:dyDescent="0.2">
      <c r="A142" s="2" t="s">
        <v>436</v>
      </c>
      <c r="B142" s="2" t="s">
        <v>437</v>
      </c>
      <c r="C142" s="7"/>
      <c r="D142" s="8"/>
      <c r="E142" s="10"/>
      <c r="F142" s="5"/>
      <c r="G142" t="str">
        <f t="shared" si="8"/>
        <v/>
      </c>
      <c r="H142" s="20" t="str">
        <f t="shared" si="9"/>
        <v/>
      </c>
      <c r="I142" t="str">
        <f>IF(D142="",A142,"")</f>
        <v>Lapinkirvinen</v>
      </c>
      <c r="J142" t="str">
        <f>IF(F142="",A142,"")</f>
        <v>Lapinkirvinen</v>
      </c>
    </row>
    <row r="143" spans="1:10" x14ac:dyDescent="0.2">
      <c r="A143" s="2" t="s">
        <v>238</v>
      </c>
      <c r="B143" s="2" t="s">
        <v>239</v>
      </c>
      <c r="C143" s="7"/>
      <c r="D143" s="8"/>
      <c r="E143" s="10"/>
      <c r="F143" s="5"/>
      <c r="G143" t="str">
        <f t="shared" si="8"/>
        <v/>
      </c>
      <c r="H143" s="20" t="str">
        <f t="shared" si="9"/>
        <v/>
      </c>
      <c r="I143" t="str">
        <f t="shared" si="6"/>
        <v>Luotokirvinen</v>
      </c>
      <c r="J143" t="str">
        <f t="shared" si="7"/>
        <v>Luotokirvinen</v>
      </c>
    </row>
    <row r="144" spans="1:10" x14ac:dyDescent="0.2">
      <c r="A144" s="2" t="s">
        <v>290</v>
      </c>
      <c r="B144" s="2" t="s">
        <v>291</v>
      </c>
      <c r="C144" s="7">
        <v>39738</v>
      </c>
      <c r="D144" s="8" t="s">
        <v>354</v>
      </c>
      <c r="E144" s="10"/>
      <c r="F144" s="5"/>
      <c r="G144" t="str">
        <f t="shared" si="8"/>
        <v>ässä</v>
      </c>
      <c r="H144" s="20" t="str">
        <f t="shared" si="9"/>
        <v>X</v>
      </c>
      <c r="I144" t="str">
        <f t="shared" si="6"/>
        <v/>
      </c>
      <c r="J144" t="str">
        <f t="shared" si="7"/>
        <v>Keltavästäräkki</v>
      </c>
    </row>
    <row r="145" spans="1:10" x14ac:dyDescent="0.2">
      <c r="A145" s="12" t="s">
        <v>382</v>
      </c>
      <c r="B145" t="s">
        <v>383</v>
      </c>
      <c r="C145" s="7"/>
      <c r="D145" s="8"/>
      <c r="E145" s="10">
        <v>39723</v>
      </c>
      <c r="F145" s="5" t="s">
        <v>354</v>
      </c>
      <c r="G145" t="str">
        <f t="shared" si="8"/>
        <v>ässä</v>
      </c>
      <c r="H145" s="20" t="str">
        <f t="shared" si="9"/>
        <v>X</v>
      </c>
      <c r="I145" t="str">
        <f t="shared" si="6"/>
        <v>Sitruunavästäräkki</v>
      </c>
      <c r="J145" t="str">
        <f t="shared" si="7"/>
        <v/>
      </c>
    </row>
    <row r="146" spans="1:10" x14ac:dyDescent="0.2">
      <c r="A146" s="2" t="s">
        <v>234</v>
      </c>
      <c r="B146" s="2" t="s">
        <v>235</v>
      </c>
      <c r="C146" s="7">
        <v>39722</v>
      </c>
      <c r="D146" s="8" t="s">
        <v>354</v>
      </c>
      <c r="E146" s="10">
        <v>39723</v>
      </c>
      <c r="F146" s="5" t="s">
        <v>354</v>
      </c>
      <c r="G146" t="str">
        <f t="shared" si="8"/>
        <v/>
      </c>
      <c r="H146" s="20" t="str">
        <f t="shared" si="9"/>
        <v>X</v>
      </c>
      <c r="I146" t="str">
        <f t="shared" si="6"/>
        <v/>
      </c>
      <c r="J146" t="str">
        <f t="shared" si="7"/>
        <v/>
      </c>
    </row>
    <row r="147" spans="1:10" x14ac:dyDescent="0.2">
      <c r="A147" s="2" t="s">
        <v>5</v>
      </c>
      <c r="B147" s="2" t="s">
        <v>30</v>
      </c>
      <c r="C147" s="7">
        <v>39722</v>
      </c>
      <c r="D147" s="8" t="s">
        <v>354</v>
      </c>
      <c r="E147" s="10">
        <v>39722</v>
      </c>
      <c r="F147" s="5" t="s">
        <v>354</v>
      </c>
      <c r="G147" t="str">
        <f t="shared" si="8"/>
        <v/>
      </c>
      <c r="H147" s="20" t="str">
        <f t="shared" si="9"/>
        <v>X</v>
      </c>
      <c r="I147" t="str">
        <f t="shared" si="6"/>
        <v/>
      </c>
      <c r="J147" t="str">
        <f t="shared" si="7"/>
        <v/>
      </c>
    </row>
    <row r="148" spans="1:10" x14ac:dyDescent="0.2">
      <c r="A148" s="2" t="s">
        <v>6</v>
      </c>
      <c r="B148" s="2" t="s">
        <v>31</v>
      </c>
      <c r="C148" s="7">
        <v>39743</v>
      </c>
      <c r="D148" s="8" t="s">
        <v>354</v>
      </c>
      <c r="E148" s="10">
        <v>39747</v>
      </c>
      <c r="F148" s="5" t="s">
        <v>354</v>
      </c>
      <c r="G148" t="str">
        <f t="shared" si="8"/>
        <v/>
      </c>
      <c r="H148" s="20" t="str">
        <f t="shared" si="9"/>
        <v>X</v>
      </c>
      <c r="I148" t="str">
        <f t="shared" si="6"/>
        <v/>
      </c>
      <c r="J148" t="str">
        <f t="shared" si="7"/>
        <v/>
      </c>
    </row>
    <row r="149" spans="1:10" x14ac:dyDescent="0.2">
      <c r="A149" s="2" t="s">
        <v>260</v>
      </c>
      <c r="B149" s="2" t="s">
        <v>261</v>
      </c>
      <c r="C149" s="7">
        <v>39725</v>
      </c>
      <c r="D149" s="8" t="s">
        <v>354</v>
      </c>
      <c r="E149" s="10">
        <v>39723</v>
      </c>
      <c r="F149" s="5" t="s">
        <v>354</v>
      </c>
      <c r="G149" t="str">
        <f t="shared" si="8"/>
        <v/>
      </c>
      <c r="H149" s="20" t="str">
        <f t="shared" si="9"/>
        <v>X</v>
      </c>
      <c r="I149" t="str">
        <f t="shared" si="6"/>
        <v/>
      </c>
      <c r="J149" t="str">
        <f t="shared" si="7"/>
        <v/>
      </c>
    </row>
    <row r="150" spans="1:10" x14ac:dyDescent="0.2">
      <c r="A150" s="2" t="s">
        <v>258</v>
      </c>
      <c r="B150" s="2" t="s">
        <v>259</v>
      </c>
      <c r="C150" s="7">
        <v>39722</v>
      </c>
      <c r="D150" s="8" t="s">
        <v>354</v>
      </c>
      <c r="E150" s="10">
        <v>39722</v>
      </c>
      <c r="F150" s="5" t="s">
        <v>354</v>
      </c>
      <c r="G150" t="str">
        <f t="shared" si="8"/>
        <v/>
      </c>
      <c r="H150" s="20" t="str">
        <f t="shared" si="9"/>
        <v>X</v>
      </c>
      <c r="I150" t="str">
        <f t="shared" si="6"/>
        <v/>
      </c>
      <c r="J150" t="str">
        <f t="shared" si="7"/>
        <v/>
      </c>
    </row>
    <row r="151" spans="1:10" x14ac:dyDescent="0.2">
      <c r="A151" s="2" t="s">
        <v>154</v>
      </c>
      <c r="B151" s="2" t="s">
        <v>155</v>
      </c>
      <c r="C151" s="7">
        <v>39722</v>
      </c>
      <c r="D151" s="8" t="s">
        <v>354</v>
      </c>
      <c r="E151" s="10">
        <v>39722</v>
      </c>
      <c r="F151" s="5" t="s">
        <v>354</v>
      </c>
      <c r="G151" t="str">
        <f t="shared" si="8"/>
        <v/>
      </c>
      <c r="H151" s="20" t="str">
        <f t="shared" si="9"/>
        <v>X</v>
      </c>
      <c r="I151" t="str">
        <f t="shared" si="6"/>
        <v/>
      </c>
      <c r="J151" t="str">
        <f t="shared" si="7"/>
        <v/>
      </c>
    </row>
    <row r="152" spans="1:10" x14ac:dyDescent="0.2">
      <c r="A152" s="2" t="s">
        <v>313</v>
      </c>
      <c r="B152" s="2" t="s">
        <v>312</v>
      </c>
      <c r="C152" s="7">
        <v>39725</v>
      </c>
      <c r="D152" s="8" t="s">
        <v>354</v>
      </c>
      <c r="E152" s="10"/>
      <c r="F152" s="5"/>
      <c r="G152" t="str">
        <f t="shared" si="8"/>
        <v>ässä</v>
      </c>
      <c r="H152" s="20" t="str">
        <f t="shared" si="9"/>
        <v>X</v>
      </c>
      <c r="I152" t="str">
        <f t="shared" ref="I152:I223" si="10">IF(D152="",A152,"")</f>
        <v/>
      </c>
      <c r="J152" t="str">
        <f t="shared" ref="J152:J223" si="11">IF(F152="",A152,"")</f>
        <v>Sinirinta</v>
      </c>
    </row>
    <row r="153" spans="1:10" x14ac:dyDescent="0.2">
      <c r="A153" s="2" t="s">
        <v>438</v>
      </c>
      <c r="B153" s="2" t="s">
        <v>439</v>
      </c>
      <c r="C153" s="7"/>
      <c r="D153" s="8"/>
      <c r="E153" s="10"/>
      <c r="F153" s="5"/>
      <c r="G153" t="str">
        <f t="shared" si="8"/>
        <v/>
      </c>
      <c r="H153" s="20" t="str">
        <f t="shared" si="9"/>
        <v/>
      </c>
      <c r="I153" t="str">
        <f>IF(D153="",A153,"")</f>
        <v>Sinipyrstö</v>
      </c>
      <c r="J153" t="str">
        <f>IF(F153="",A153,"")</f>
        <v>Sinipyrstö</v>
      </c>
    </row>
    <row r="154" spans="1:10" x14ac:dyDescent="0.2">
      <c r="A154" s="2" t="s">
        <v>331</v>
      </c>
      <c r="B154" s="2" t="s">
        <v>330</v>
      </c>
      <c r="C154" s="7"/>
      <c r="D154" s="8"/>
      <c r="E154" s="10"/>
      <c r="F154" s="5"/>
      <c r="G154" t="str">
        <f t="shared" si="8"/>
        <v/>
      </c>
      <c r="H154" s="20" t="str">
        <f t="shared" si="9"/>
        <v/>
      </c>
      <c r="I154" t="str">
        <f t="shared" si="10"/>
        <v>Mustaleppälintu</v>
      </c>
      <c r="J154" t="str">
        <f t="shared" si="11"/>
        <v>Mustaleppälintu</v>
      </c>
    </row>
    <row r="155" spans="1:10" x14ac:dyDescent="0.2">
      <c r="A155" s="2" t="s">
        <v>286</v>
      </c>
      <c r="B155" s="2" t="s">
        <v>287</v>
      </c>
      <c r="C155" s="7"/>
      <c r="D155" s="8"/>
      <c r="E155" s="10">
        <v>39726</v>
      </c>
      <c r="F155" s="5" t="s">
        <v>354</v>
      </c>
      <c r="G155" t="str">
        <f t="shared" si="8"/>
        <v>ässä</v>
      </c>
      <c r="H155" s="20" t="str">
        <f t="shared" si="9"/>
        <v>X</v>
      </c>
      <c r="I155" t="str">
        <f t="shared" si="10"/>
        <v>Leppälintu</v>
      </c>
      <c r="J155" t="str">
        <f t="shared" si="11"/>
        <v/>
      </c>
    </row>
    <row r="156" spans="1:10" x14ac:dyDescent="0.2">
      <c r="A156" s="13" t="s">
        <v>395</v>
      </c>
      <c r="B156" s="2" t="s">
        <v>396</v>
      </c>
      <c r="C156" s="7">
        <v>39726</v>
      </c>
      <c r="D156" s="8" t="s">
        <v>354</v>
      </c>
      <c r="E156" s="10"/>
      <c r="F156" s="5"/>
      <c r="G156" t="str">
        <f t="shared" si="8"/>
        <v>ässä</v>
      </c>
      <c r="H156" s="20" t="str">
        <f t="shared" si="9"/>
        <v>X</v>
      </c>
      <c r="I156" t="str">
        <f>IF(D156="",A156,"")</f>
        <v/>
      </c>
      <c r="J156" t="str">
        <f>IF(F156="",A156,"")</f>
        <v>Mustapäätasku</v>
      </c>
    </row>
    <row r="157" spans="1:10" x14ac:dyDescent="0.2">
      <c r="A157" s="2" t="s">
        <v>364</v>
      </c>
      <c r="B157" s="2" t="s">
        <v>365</v>
      </c>
      <c r="C157" s="7"/>
      <c r="D157" s="8"/>
      <c r="E157" s="10"/>
      <c r="F157" s="5"/>
      <c r="G157" t="str">
        <f t="shared" si="8"/>
        <v/>
      </c>
      <c r="H157" s="20" t="str">
        <f t="shared" si="9"/>
        <v/>
      </c>
      <c r="I157" t="str">
        <f t="shared" si="10"/>
        <v>Arotasku</v>
      </c>
      <c r="J157" t="str">
        <f t="shared" si="11"/>
        <v>Arotasku</v>
      </c>
    </row>
    <row r="158" spans="1:10" x14ac:dyDescent="0.2">
      <c r="A158" s="2" t="s">
        <v>280</v>
      </c>
      <c r="B158" s="2" t="s">
        <v>281</v>
      </c>
      <c r="C158" s="7">
        <v>39723</v>
      </c>
      <c r="D158" s="8" t="s">
        <v>354</v>
      </c>
      <c r="E158" s="10">
        <v>39723</v>
      </c>
      <c r="F158" s="5" t="s">
        <v>354</v>
      </c>
      <c r="G158" t="str">
        <f t="shared" si="8"/>
        <v/>
      </c>
      <c r="H158" s="20" t="str">
        <f t="shared" si="9"/>
        <v>X</v>
      </c>
      <c r="I158" t="str">
        <f t="shared" si="10"/>
        <v/>
      </c>
      <c r="J158" t="str">
        <f t="shared" si="11"/>
        <v/>
      </c>
    </row>
    <row r="159" spans="1:10" x14ac:dyDescent="0.2">
      <c r="A159" s="13" t="s">
        <v>410</v>
      </c>
      <c r="B159" s="2" t="s">
        <v>411</v>
      </c>
      <c r="C159" s="7">
        <v>39726</v>
      </c>
      <c r="D159" s="8" t="s">
        <v>354</v>
      </c>
      <c r="E159" s="10"/>
      <c r="F159" s="5"/>
      <c r="G159" t="str">
        <f t="shared" si="8"/>
        <v>ässä</v>
      </c>
      <c r="H159" s="20" t="str">
        <f t="shared" si="9"/>
        <v>X</v>
      </c>
      <c r="I159" t="str">
        <f>IF(D159="",A159,"")</f>
        <v/>
      </c>
      <c r="J159" t="str">
        <f>IF(F159="",A159,"")</f>
        <v>Sepelrastas</v>
      </c>
    </row>
    <row r="160" spans="1:10" x14ac:dyDescent="0.2">
      <c r="A160" s="2" t="s">
        <v>106</v>
      </c>
      <c r="B160" s="2" t="s">
        <v>107</v>
      </c>
      <c r="C160" s="7">
        <v>39722</v>
      </c>
      <c r="D160" s="8" t="s">
        <v>354</v>
      </c>
      <c r="E160" s="10">
        <v>39722</v>
      </c>
      <c r="F160" s="5" t="s">
        <v>354</v>
      </c>
      <c r="G160" t="str">
        <f t="shared" si="8"/>
        <v/>
      </c>
      <c r="H160" s="20" t="str">
        <f t="shared" si="9"/>
        <v>X</v>
      </c>
      <c r="I160" t="str">
        <f t="shared" si="10"/>
        <v/>
      </c>
      <c r="J160" t="str">
        <f t="shared" si="11"/>
        <v/>
      </c>
    </row>
    <row r="161" spans="1:10" x14ac:dyDescent="0.2">
      <c r="A161" s="12" t="s">
        <v>389</v>
      </c>
      <c r="B161" s="2" t="s">
        <v>390</v>
      </c>
      <c r="C161" s="7">
        <v>39726</v>
      </c>
      <c r="D161" s="8" t="s">
        <v>354</v>
      </c>
      <c r="E161" s="10"/>
      <c r="F161" s="5"/>
      <c r="G161" t="str">
        <f t="shared" si="8"/>
        <v>ässä</v>
      </c>
      <c r="H161" s="20" t="str">
        <f t="shared" si="9"/>
        <v>X</v>
      </c>
      <c r="I161" t="str">
        <f>IF(D161="",A161,"")</f>
        <v/>
      </c>
      <c r="J161" t="str">
        <f>IF(F161="",A161,"")</f>
        <v>Mustakaularastas</v>
      </c>
    </row>
    <row r="162" spans="1:10" x14ac:dyDescent="0.2">
      <c r="A162" s="2" t="s">
        <v>7</v>
      </c>
      <c r="B162" s="2" t="s">
        <v>32</v>
      </c>
      <c r="C162" s="7">
        <v>39722</v>
      </c>
      <c r="D162" s="8" t="s">
        <v>354</v>
      </c>
      <c r="E162" s="10">
        <v>39722</v>
      </c>
      <c r="F162" s="5" t="s">
        <v>354</v>
      </c>
      <c r="G162" t="str">
        <f t="shared" si="8"/>
        <v/>
      </c>
      <c r="H162" s="20" t="str">
        <f t="shared" si="9"/>
        <v>X</v>
      </c>
      <c r="I162" t="str">
        <f t="shared" si="10"/>
        <v/>
      </c>
      <c r="J162" t="str">
        <f t="shared" si="11"/>
        <v/>
      </c>
    </row>
    <row r="163" spans="1:10" x14ac:dyDescent="0.2">
      <c r="A163" s="2" t="s">
        <v>272</v>
      </c>
      <c r="B163" s="2" t="s">
        <v>273</v>
      </c>
      <c r="C163" s="7">
        <v>39722</v>
      </c>
      <c r="D163" s="8" t="s">
        <v>354</v>
      </c>
      <c r="E163" s="10">
        <v>39722</v>
      </c>
      <c r="F163" s="5" t="s">
        <v>354</v>
      </c>
      <c r="G163" t="str">
        <f t="shared" si="8"/>
        <v/>
      </c>
      <c r="H163" s="20" t="str">
        <f t="shared" si="9"/>
        <v>X</v>
      </c>
      <c r="I163" t="str">
        <f t="shared" si="10"/>
        <v/>
      </c>
      <c r="J163" t="str">
        <f t="shared" si="11"/>
        <v/>
      </c>
    </row>
    <row r="164" spans="1:10" x14ac:dyDescent="0.2">
      <c r="A164" s="2" t="s">
        <v>150</v>
      </c>
      <c r="B164" s="2" t="s">
        <v>151</v>
      </c>
      <c r="C164" s="7">
        <v>39722</v>
      </c>
      <c r="D164" s="8" t="s">
        <v>354</v>
      </c>
      <c r="E164" s="10">
        <v>39722</v>
      </c>
      <c r="F164" s="5" t="s">
        <v>354</v>
      </c>
      <c r="G164" t="str">
        <f t="shared" si="8"/>
        <v/>
      </c>
      <c r="H164" s="20" t="str">
        <f t="shared" si="9"/>
        <v>X</v>
      </c>
      <c r="I164" t="str">
        <f t="shared" si="10"/>
        <v/>
      </c>
      <c r="J164" t="str">
        <f t="shared" si="11"/>
        <v/>
      </c>
    </row>
    <row r="165" spans="1:10" x14ac:dyDescent="0.2">
      <c r="A165" s="2" t="s">
        <v>214</v>
      </c>
      <c r="B165" s="2" t="s">
        <v>215</v>
      </c>
      <c r="C165" s="7">
        <v>39722</v>
      </c>
      <c r="D165" s="8" t="s">
        <v>354</v>
      </c>
      <c r="E165" s="10">
        <v>39722</v>
      </c>
      <c r="F165" s="5" t="s">
        <v>354</v>
      </c>
      <c r="G165" t="str">
        <f t="shared" si="8"/>
        <v/>
      </c>
      <c r="H165" s="20" t="str">
        <f t="shared" si="9"/>
        <v>X</v>
      </c>
      <c r="I165" t="str">
        <f t="shared" si="10"/>
        <v/>
      </c>
      <c r="J165" t="str">
        <f t="shared" si="11"/>
        <v/>
      </c>
    </row>
    <row r="166" spans="1:10" x14ac:dyDescent="0.2">
      <c r="A166" s="12" t="s">
        <v>412</v>
      </c>
      <c r="B166" s="2" t="s">
        <v>413</v>
      </c>
      <c r="C166" s="7"/>
      <c r="D166" s="8"/>
      <c r="E166" s="10">
        <v>39727</v>
      </c>
      <c r="F166" s="5" t="s">
        <v>354</v>
      </c>
      <c r="G166" t="str">
        <f t="shared" si="8"/>
        <v>ässä</v>
      </c>
      <c r="H166" s="20" t="str">
        <f t="shared" si="9"/>
        <v>X</v>
      </c>
      <c r="I166" t="str">
        <f>IF(D166="",A166,"")</f>
        <v>Pikkukultarinta</v>
      </c>
      <c r="J166" t="str">
        <f>IF(F166="",A166,"")</f>
        <v/>
      </c>
    </row>
    <row r="167" spans="1:10" x14ac:dyDescent="0.2">
      <c r="A167" s="2" t="s">
        <v>108</v>
      </c>
      <c r="B167" s="2" t="s">
        <v>109</v>
      </c>
      <c r="C167" s="7">
        <v>39728</v>
      </c>
      <c r="D167" s="8" t="s">
        <v>354</v>
      </c>
      <c r="E167" s="10">
        <v>39722</v>
      </c>
      <c r="F167" s="5" t="s">
        <v>354</v>
      </c>
      <c r="G167" t="str">
        <f t="shared" si="8"/>
        <v/>
      </c>
      <c r="H167" s="20" t="str">
        <f t="shared" si="9"/>
        <v>X</v>
      </c>
      <c r="I167" t="str">
        <f t="shared" si="10"/>
        <v/>
      </c>
      <c r="J167" t="str">
        <f t="shared" si="11"/>
        <v/>
      </c>
    </row>
    <row r="168" spans="1:10" x14ac:dyDescent="0.2">
      <c r="A168" s="2" t="s">
        <v>337</v>
      </c>
      <c r="B168" s="2" t="s">
        <v>336</v>
      </c>
      <c r="C168" s="7">
        <v>39733</v>
      </c>
      <c r="D168" s="8" t="s">
        <v>354</v>
      </c>
      <c r="E168" s="10">
        <v>39727</v>
      </c>
      <c r="F168" s="5" t="s">
        <v>354</v>
      </c>
      <c r="G168" t="str">
        <f t="shared" si="8"/>
        <v/>
      </c>
      <c r="H168" s="20" t="str">
        <f t="shared" si="9"/>
        <v>X</v>
      </c>
      <c r="I168" t="str">
        <f>IF(D168="",A168,"")</f>
        <v/>
      </c>
      <c r="J168" t="str">
        <f>IF(F168="",A168,"")</f>
        <v/>
      </c>
    </row>
    <row r="169" spans="1:10" x14ac:dyDescent="0.2">
      <c r="A169" s="2" t="s">
        <v>440</v>
      </c>
      <c r="B169" s="2" t="s">
        <v>441</v>
      </c>
      <c r="C169" s="7"/>
      <c r="D169" s="8"/>
      <c r="E169" s="10"/>
      <c r="F169" s="5"/>
      <c r="G169" t="str">
        <f t="shared" si="8"/>
        <v/>
      </c>
      <c r="H169" s="20" t="str">
        <f t="shared" si="9"/>
        <v/>
      </c>
      <c r="I169" t="str">
        <f>IF(D169="",A169,"")</f>
        <v>Hernekerttu</v>
      </c>
      <c r="J169" t="str">
        <f>IF(F169="",A169,"")</f>
        <v>Hernekerttu</v>
      </c>
    </row>
    <row r="170" spans="1:10" x14ac:dyDescent="0.2">
      <c r="A170" t="s">
        <v>368</v>
      </c>
      <c r="B170" t="s">
        <v>369</v>
      </c>
      <c r="C170" s="7">
        <v>39722</v>
      </c>
      <c r="D170" s="8" t="s">
        <v>354</v>
      </c>
      <c r="E170" s="10">
        <v>39741</v>
      </c>
      <c r="F170" s="5" t="s">
        <v>354</v>
      </c>
      <c r="G170" t="str">
        <f t="shared" si="8"/>
        <v/>
      </c>
      <c r="H170" s="20" t="str">
        <f t="shared" si="9"/>
        <v>X</v>
      </c>
      <c r="I170" t="str">
        <f t="shared" si="10"/>
        <v/>
      </c>
      <c r="J170" t="str">
        <f t="shared" si="11"/>
        <v/>
      </c>
    </row>
    <row r="171" spans="1:10" x14ac:dyDescent="0.2">
      <c r="A171" s="2" t="s">
        <v>349</v>
      </c>
      <c r="B171" s="2" t="s">
        <v>348</v>
      </c>
      <c r="C171" s="7">
        <v>39722</v>
      </c>
      <c r="D171" s="8" t="s">
        <v>354</v>
      </c>
      <c r="E171" s="10">
        <v>39723</v>
      </c>
      <c r="F171" s="5" t="s">
        <v>354</v>
      </c>
      <c r="G171" t="str">
        <f t="shared" si="8"/>
        <v/>
      </c>
      <c r="H171" s="20" t="str">
        <f t="shared" si="9"/>
        <v>X</v>
      </c>
      <c r="I171" t="str">
        <f t="shared" si="10"/>
        <v/>
      </c>
      <c r="J171" t="str">
        <f t="shared" si="11"/>
        <v/>
      </c>
    </row>
    <row r="172" spans="1:10" x14ac:dyDescent="0.2">
      <c r="A172" s="2" t="s">
        <v>376</v>
      </c>
      <c r="B172" s="2" t="s">
        <v>377</v>
      </c>
      <c r="C172" s="7">
        <v>39740</v>
      </c>
      <c r="D172" s="8" t="s">
        <v>354</v>
      </c>
      <c r="E172" s="10"/>
      <c r="F172" s="5"/>
      <c r="G172" t="str">
        <f t="shared" si="8"/>
        <v>ässä</v>
      </c>
      <c r="H172" s="20" t="str">
        <f t="shared" si="9"/>
        <v>X</v>
      </c>
      <c r="I172" t="str">
        <f t="shared" si="10"/>
        <v/>
      </c>
      <c r="J172" t="str">
        <f t="shared" si="11"/>
        <v>Kashmirinuunilintu</v>
      </c>
    </row>
    <row r="173" spans="1:10" x14ac:dyDescent="0.2">
      <c r="A173" s="2" t="s">
        <v>254</v>
      </c>
      <c r="B173" s="2" t="s">
        <v>255</v>
      </c>
      <c r="C173" s="7">
        <v>39722</v>
      </c>
      <c r="D173" s="8" t="s">
        <v>354</v>
      </c>
      <c r="E173" s="10">
        <v>39722</v>
      </c>
      <c r="F173" s="5" t="s">
        <v>354</v>
      </c>
      <c r="G173" t="str">
        <f t="shared" si="8"/>
        <v/>
      </c>
      <c r="H173" s="20" t="str">
        <f t="shared" si="9"/>
        <v>X</v>
      </c>
      <c r="I173" t="str">
        <f t="shared" si="10"/>
        <v/>
      </c>
      <c r="J173" t="str">
        <f t="shared" si="11"/>
        <v/>
      </c>
    </row>
    <row r="174" spans="1:10" x14ac:dyDescent="0.2">
      <c r="A174" s="2" t="s">
        <v>321</v>
      </c>
      <c r="B174" s="2" t="s">
        <v>320</v>
      </c>
      <c r="C174" s="7">
        <v>39726</v>
      </c>
      <c r="D174" s="8" t="s">
        <v>354</v>
      </c>
      <c r="E174" s="10">
        <v>39725</v>
      </c>
      <c r="F174" s="5" t="s">
        <v>354</v>
      </c>
      <c r="G174" t="str">
        <f t="shared" si="8"/>
        <v/>
      </c>
      <c r="H174" s="20" t="str">
        <f t="shared" si="9"/>
        <v>X</v>
      </c>
      <c r="I174" t="str">
        <f t="shared" si="10"/>
        <v/>
      </c>
      <c r="J174" t="str">
        <f t="shared" si="11"/>
        <v/>
      </c>
    </row>
    <row r="175" spans="1:10" x14ac:dyDescent="0.2">
      <c r="A175" s="2" t="s">
        <v>110</v>
      </c>
      <c r="B175" s="2" t="s">
        <v>111</v>
      </c>
      <c r="C175" s="7">
        <v>39722</v>
      </c>
      <c r="D175" s="8" t="s">
        <v>354</v>
      </c>
      <c r="E175" s="10">
        <v>39722</v>
      </c>
      <c r="F175" s="5" t="s">
        <v>354</v>
      </c>
      <c r="G175" t="str">
        <f t="shared" si="8"/>
        <v/>
      </c>
      <c r="H175" s="20" t="str">
        <f t="shared" si="9"/>
        <v>X</v>
      </c>
      <c r="I175" t="str">
        <f t="shared" si="10"/>
        <v/>
      </c>
      <c r="J175" t="str">
        <f t="shared" si="11"/>
        <v/>
      </c>
    </row>
    <row r="176" spans="1:10" x14ac:dyDescent="0.2">
      <c r="A176" s="13" t="s">
        <v>399</v>
      </c>
      <c r="B176" s="2" t="s">
        <v>400</v>
      </c>
      <c r="C176" s="7">
        <v>39725</v>
      </c>
      <c r="D176" s="8" t="s">
        <v>354</v>
      </c>
      <c r="E176" s="10">
        <v>39727</v>
      </c>
      <c r="F176" s="5" t="s">
        <v>354</v>
      </c>
      <c r="G176" t="str">
        <f t="shared" si="8"/>
        <v/>
      </c>
      <c r="H176" s="20" t="str">
        <f t="shared" si="9"/>
        <v>X</v>
      </c>
      <c r="I176" t="str">
        <f>IF(D176="",A176,"")</f>
        <v/>
      </c>
      <c r="J176" t="str">
        <f>IF(F176="",A176,"")</f>
        <v/>
      </c>
    </row>
    <row r="177" spans="1:10" x14ac:dyDescent="0.2">
      <c r="A177" s="12" t="s">
        <v>401</v>
      </c>
      <c r="B177" s="2" t="s">
        <v>402</v>
      </c>
      <c r="C177" s="7">
        <v>39726</v>
      </c>
      <c r="D177" s="8" t="s">
        <v>354</v>
      </c>
      <c r="E177" s="10"/>
      <c r="F177" s="5"/>
      <c r="G177" t="str">
        <f t="shared" si="8"/>
        <v>ässä</v>
      </c>
      <c r="H177" s="20" t="str">
        <f t="shared" si="9"/>
        <v>X</v>
      </c>
      <c r="I177" t="str">
        <f t="shared" si="10"/>
        <v/>
      </c>
      <c r="J177" t="str">
        <f t="shared" si="11"/>
        <v>Kirjosieppo</v>
      </c>
    </row>
    <row r="178" spans="1:10" x14ac:dyDescent="0.2">
      <c r="A178" s="2" t="s">
        <v>176</v>
      </c>
      <c r="B178" s="2" t="s">
        <v>177</v>
      </c>
      <c r="C178" s="7">
        <v>39726</v>
      </c>
      <c r="D178" s="8" t="s">
        <v>354</v>
      </c>
      <c r="E178" s="10">
        <v>39725</v>
      </c>
      <c r="F178" s="5" t="s">
        <v>354</v>
      </c>
      <c r="G178" t="str">
        <f t="shared" si="8"/>
        <v/>
      </c>
      <c r="H178" s="20" t="str">
        <f t="shared" si="9"/>
        <v>X</v>
      </c>
      <c r="I178" t="str">
        <f t="shared" si="10"/>
        <v/>
      </c>
      <c r="J178" t="str">
        <f t="shared" si="11"/>
        <v/>
      </c>
    </row>
    <row r="179" spans="1:10" x14ac:dyDescent="0.2">
      <c r="A179" s="2" t="s">
        <v>112</v>
      </c>
      <c r="B179" s="2" t="s">
        <v>113</v>
      </c>
      <c r="C179" s="7">
        <v>39724</v>
      </c>
      <c r="D179" s="8" t="s">
        <v>354</v>
      </c>
      <c r="E179" s="10">
        <v>39722</v>
      </c>
      <c r="F179" s="5" t="s">
        <v>354</v>
      </c>
      <c r="G179" t="str">
        <f t="shared" si="8"/>
        <v/>
      </c>
      <c r="H179" s="20" t="str">
        <f t="shared" si="9"/>
        <v>X</v>
      </c>
      <c r="I179" t="str">
        <f t="shared" si="10"/>
        <v/>
      </c>
      <c r="J179" t="str">
        <f t="shared" si="11"/>
        <v/>
      </c>
    </row>
    <row r="180" spans="1:10" x14ac:dyDescent="0.2">
      <c r="A180" s="2" t="s">
        <v>8</v>
      </c>
      <c r="B180" s="2" t="s">
        <v>33</v>
      </c>
      <c r="C180" s="7">
        <v>39722</v>
      </c>
      <c r="D180" s="8" t="s">
        <v>354</v>
      </c>
      <c r="E180" s="10">
        <v>39722</v>
      </c>
      <c r="F180" s="5" t="s">
        <v>354</v>
      </c>
      <c r="G180" t="str">
        <f t="shared" si="8"/>
        <v/>
      </c>
      <c r="H180" s="20" t="str">
        <f t="shared" si="9"/>
        <v>X</v>
      </c>
      <c r="I180" t="str">
        <f t="shared" si="10"/>
        <v/>
      </c>
      <c r="J180" t="str">
        <f t="shared" si="11"/>
        <v/>
      </c>
    </row>
    <row r="181" spans="1:10" x14ac:dyDescent="0.2">
      <c r="A181" s="2" t="s">
        <v>114</v>
      </c>
      <c r="B181" s="2" t="s">
        <v>115</v>
      </c>
      <c r="C181" s="7"/>
      <c r="D181" s="8"/>
      <c r="E181" s="10"/>
      <c r="F181" s="5"/>
      <c r="G181" t="str">
        <f t="shared" si="8"/>
        <v/>
      </c>
      <c r="H181" s="20" t="str">
        <f t="shared" si="9"/>
        <v/>
      </c>
      <c r="I181" t="str">
        <f t="shared" si="10"/>
        <v>Lapintiainen</v>
      </c>
      <c r="J181" t="str">
        <f t="shared" si="11"/>
        <v>Lapintiainen</v>
      </c>
    </row>
    <row r="182" spans="1:10" x14ac:dyDescent="0.2">
      <c r="A182" s="2" t="s">
        <v>9</v>
      </c>
      <c r="B182" s="2" t="s">
        <v>34</v>
      </c>
      <c r="C182" s="7">
        <v>39724</v>
      </c>
      <c r="D182" s="8" t="s">
        <v>354</v>
      </c>
      <c r="E182" s="10">
        <v>39724</v>
      </c>
      <c r="F182" s="5" t="s">
        <v>354</v>
      </c>
      <c r="G182" t="str">
        <f t="shared" si="8"/>
        <v/>
      </c>
      <c r="H182" s="20" t="str">
        <f t="shared" si="9"/>
        <v>X</v>
      </c>
      <c r="I182" t="str">
        <f t="shared" si="10"/>
        <v/>
      </c>
      <c r="J182" t="str">
        <f t="shared" si="11"/>
        <v/>
      </c>
    </row>
    <row r="183" spans="1:10" x14ac:dyDescent="0.2">
      <c r="A183" s="2" t="s">
        <v>10</v>
      </c>
      <c r="B183" s="2" t="s">
        <v>35</v>
      </c>
      <c r="C183" s="7">
        <v>39722</v>
      </c>
      <c r="D183" s="8" t="s">
        <v>354</v>
      </c>
      <c r="E183" s="10">
        <v>39724</v>
      </c>
      <c r="F183" s="5" t="s">
        <v>354</v>
      </c>
      <c r="G183" t="str">
        <f t="shared" si="8"/>
        <v/>
      </c>
      <c r="H183" s="20" t="str">
        <f t="shared" si="9"/>
        <v>X</v>
      </c>
      <c r="I183" t="str">
        <f t="shared" si="10"/>
        <v/>
      </c>
      <c r="J183" t="str">
        <f t="shared" si="11"/>
        <v/>
      </c>
    </row>
    <row r="184" spans="1:10" x14ac:dyDescent="0.2">
      <c r="A184" s="2" t="s">
        <v>11</v>
      </c>
      <c r="B184" s="2" t="s">
        <v>36</v>
      </c>
      <c r="C184" s="7">
        <v>39722</v>
      </c>
      <c r="D184" s="8" t="s">
        <v>354</v>
      </c>
      <c r="E184" s="10">
        <v>39722</v>
      </c>
      <c r="F184" s="5" t="s">
        <v>354</v>
      </c>
      <c r="G184" t="str">
        <f t="shared" si="8"/>
        <v/>
      </c>
      <c r="H184" s="20" t="str">
        <f t="shared" si="9"/>
        <v>X</v>
      </c>
      <c r="I184" t="str">
        <f t="shared" si="10"/>
        <v/>
      </c>
      <c r="J184" t="str">
        <f t="shared" si="11"/>
        <v/>
      </c>
    </row>
    <row r="185" spans="1:10" x14ac:dyDescent="0.2">
      <c r="A185" s="2" t="s">
        <v>12</v>
      </c>
      <c r="B185" s="2" t="s">
        <v>37</v>
      </c>
      <c r="C185" s="7">
        <v>39722</v>
      </c>
      <c r="D185" s="8" t="s">
        <v>354</v>
      </c>
      <c r="E185" s="10">
        <v>39722</v>
      </c>
      <c r="F185" s="5" t="s">
        <v>354</v>
      </c>
      <c r="G185" t="str">
        <f t="shared" si="8"/>
        <v/>
      </c>
      <c r="H185" s="20" t="str">
        <f t="shared" si="9"/>
        <v>X</v>
      </c>
      <c r="I185" t="str">
        <f t="shared" si="10"/>
        <v/>
      </c>
      <c r="J185" t="str">
        <f t="shared" si="11"/>
        <v/>
      </c>
    </row>
    <row r="186" spans="1:10" x14ac:dyDescent="0.2">
      <c r="A186" s="2" t="s">
        <v>116</v>
      </c>
      <c r="B186" s="2" t="s">
        <v>117</v>
      </c>
      <c r="C186" s="7">
        <v>39733</v>
      </c>
      <c r="D186" s="8" t="s">
        <v>354</v>
      </c>
      <c r="E186" s="10">
        <v>39726</v>
      </c>
      <c r="F186" s="5" t="s">
        <v>354</v>
      </c>
      <c r="G186" t="str">
        <f t="shared" si="8"/>
        <v/>
      </c>
      <c r="H186" s="20" t="str">
        <f t="shared" si="9"/>
        <v>X</v>
      </c>
      <c r="I186" t="str">
        <f t="shared" si="10"/>
        <v/>
      </c>
      <c r="J186" t="str">
        <f t="shared" si="11"/>
        <v/>
      </c>
    </row>
    <row r="187" spans="1:10" x14ac:dyDescent="0.2">
      <c r="A187" s="2" t="s">
        <v>118</v>
      </c>
      <c r="B187" s="2" t="s">
        <v>119</v>
      </c>
      <c r="C187" s="7">
        <v>39722</v>
      </c>
      <c r="D187" s="8" t="s">
        <v>354</v>
      </c>
      <c r="E187" s="10">
        <v>39722</v>
      </c>
      <c r="F187" s="5" t="s">
        <v>354</v>
      </c>
      <c r="G187" t="str">
        <f t="shared" si="8"/>
        <v/>
      </c>
      <c r="H187" s="20" t="str">
        <f t="shared" si="9"/>
        <v>X</v>
      </c>
      <c r="I187" t="str">
        <f t="shared" si="10"/>
        <v/>
      </c>
      <c r="J187" t="str">
        <f t="shared" si="11"/>
        <v/>
      </c>
    </row>
    <row r="188" spans="1:10" x14ac:dyDescent="0.2">
      <c r="A188" s="2" t="s">
        <v>120</v>
      </c>
      <c r="B188" s="2" t="s">
        <v>121</v>
      </c>
      <c r="C188" s="7">
        <v>39722</v>
      </c>
      <c r="D188" s="8" t="s">
        <v>354</v>
      </c>
      <c r="E188" s="10">
        <v>39722</v>
      </c>
      <c r="F188" s="5" t="s">
        <v>354</v>
      </c>
      <c r="G188" t="str">
        <f t="shared" si="8"/>
        <v/>
      </c>
      <c r="H188" s="20" t="str">
        <f t="shared" si="9"/>
        <v>X</v>
      </c>
      <c r="I188" t="str">
        <f t="shared" si="10"/>
        <v/>
      </c>
      <c r="J188" t="str">
        <f t="shared" si="11"/>
        <v/>
      </c>
    </row>
    <row r="189" spans="1:10" x14ac:dyDescent="0.2">
      <c r="A189" s="2" t="s">
        <v>13</v>
      </c>
      <c r="B189" s="2" t="s">
        <v>38</v>
      </c>
      <c r="C189" s="7">
        <v>39722</v>
      </c>
      <c r="D189" s="8" t="s">
        <v>354</v>
      </c>
      <c r="E189" s="10">
        <v>39722</v>
      </c>
      <c r="F189" s="5" t="s">
        <v>354</v>
      </c>
      <c r="G189" t="str">
        <f t="shared" si="8"/>
        <v/>
      </c>
      <c r="H189" s="20" t="str">
        <f t="shared" si="9"/>
        <v>X</v>
      </c>
      <c r="I189" t="str">
        <f t="shared" si="10"/>
        <v/>
      </c>
      <c r="J189" t="str">
        <f t="shared" si="11"/>
        <v/>
      </c>
    </row>
    <row r="190" spans="1:10" x14ac:dyDescent="0.2">
      <c r="A190" s="2" t="s">
        <v>122</v>
      </c>
      <c r="B190" s="2" t="s">
        <v>123</v>
      </c>
      <c r="C190" s="7">
        <v>39724</v>
      </c>
      <c r="D190" s="8" t="s">
        <v>354</v>
      </c>
      <c r="E190" s="10">
        <v>39736</v>
      </c>
      <c r="F190" s="5" t="s">
        <v>354</v>
      </c>
      <c r="G190" t="str">
        <f t="shared" si="8"/>
        <v/>
      </c>
      <c r="H190" s="20" t="str">
        <f t="shared" si="9"/>
        <v>X</v>
      </c>
      <c r="I190" t="str">
        <f t="shared" si="10"/>
        <v/>
      </c>
      <c r="J190" t="str">
        <f t="shared" si="11"/>
        <v/>
      </c>
    </row>
    <row r="191" spans="1:10" x14ac:dyDescent="0.2">
      <c r="A191" s="2" t="s">
        <v>14</v>
      </c>
      <c r="B191" s="2" t="s">
        <v>39</v>
      </c>
      <c r="C191" s="7">
        <v>39722</v>
      </c>
      <c r="D191" s="8" t="s">
        <v>354</v>
      </c>
      <c r="E191" s="10">
        <v>39724</v>
      </c>
      <c r="F191" s="5" t="s">
        <v>354</v>
      </c>
      <c r="G191" t="str">
        <f t="shared" si="8"/>
        <v/>
      </c>
      <c r="H191" s="20" t="str">
        <f t="shared" si="9"/>
        <v>X</v>
      </c>
      <c r="I191" t="str">
        <f t="shared" si="10"/>
        <v/>
      </c>
      <c r="J191" t="str">
        <f t="shared" si="11"/>
        <v/>
      </c>
    </row>
    <row r="192" spans="1:10" x14ac:dyDescent="0.2">
      <c r="A192" s="2" t="s">
        <v>168</v>
      </c>
      <c r="B192" s="2" t="s">
        <v>169</v>
      </c>
      <c r="C192" s="7">
        <v>39724</v>
      </c>
      <c r="D192" s="8" t="s">
        <v>354</v>
      </c>
      <c r="E192" s="10">
        <v>39722</v>
      </c>
      <c r="F192" s="5" t="s">
        <v>354</v>
      </c>
      <c r="G192" t="str">
        <f t="shared" si="8"/>
        <v/>
      </c>
      <c r="H192" s="20" t="str">
        <f t="shared" si="9"/>
        <v>X</v>
      </c>
      <c r="I192" t="str">
        <f t="shared" si="10"/>
        <v/>
      </c>
      <c r="J192" t="str">
        <f t="shared" si="11"/>
        <v/>
      </c>
    </row>
    <row r="193" spans="1:10" x14ac:dyDescent="0.2">
      <c r="A193" s="2" t="s">
        <v>15</v>
      </c>
      <c r="B193" s="2" t="s">
        <v>40</v>
      </c>
      <c r="C193" s="7">
        <v>39722</v>
      </c>
      <c r="D193" s="8" t="s">
        <v>354</v>
      </c>
      <c r="E193" s="10">
        <v>39722</v>
      </c>
      <c r="F193" s="5" t="s">
        <v>354</v>
      </c>
      <c r="G193" t="str">
        <f t="shared" si="8"/>
        <v/>
      </c>
      <c r="H193" s="20" t="str">
        <f t="shared" si="9"/>
        <v>X</v>
      </c>
      <c r="I193" t="str">
        <f t="shared" si="10"/>
        <v/>
      </c>
      <c r="J193" t="str">
        <f t="shared" si="11"/>
        <v/>
      </c>
    </row>
    <row r="194" spans="1:10" x14ac:dyDescent="0.2">
      <c r="A194" s="2" t="s">
        <v>128</v>
      </c>
      <c r="B194" s="2" t="s">
        <v>129</v>
      </c>
      <c r="C194" s="7">
        <v>39722</v>
      </c>
      <c r="D194" s="8" t="s">
        <v>354</v>
      </c>
      <c r="E194" s="10">
        <v>39722</v>
      </c>
      <c r="F194" s="5" t="s">
        <v>354</v>
      </c>
      <c r="G194" t="str">
        <f t="shared" si="8"/>
        <v/>
      </c>
      <c r="H194" s="20" t="str">
        <f t="shared" si="9"/>
        <v>X</v>
      </c>
      <c r="I194" t="str">
        <f t="shared" si="10"/>
        <v/>
      </c>
      <c r="J194" t="str">
        <f t="shared" si="11"/>
        <v/>
      </c>
    </row>
    <row r="195" spans="1:10" x14ac:dyDescent="0.2">
      <c r="A195" s="2" t="s">
        <v>16</v>
      </c>
      <c r="B195" s="2" t="s">
        <v>41</v>
      </c>
      <c r="C195" s="7">
        <v>39722</v>
      </c>
      <c r="D195" s="8" t="s">
        <v>354</v>
      </c>
      <c r="E195" s="10">
        <v>39724</v>
      </c>
      <c r="F195" s="5" t="s">
        <v>354</v>
      </c>
      <c r="G195" t="str">
        <f t="shared" si="8"/>
        <v/>
      </c>
      <c r="H195" s="20" t="str">
        <f t="shared" si="9"/>
        <v>X</v>
      </c>
      <c r="I195" t="str">
        <f t="shared" si="10"/>
        <v/>
      </c>
      <c r="J195" t="str">
        <f t="shared" si="11"/>
        <v/>
      </c>
    </row>
    <row r="196" spans="1:10" x14ac:dyDescent="0.2">
      <c r="A196" s="2" t="s">
        <v>17</v>
      </c>
      <c r="B196" s="2" t="s">
        <v>42</v>
      </c>
      <c r="C196" s="7">
        <v>39722</v>
      </c>
      <c r="D196" s="8" t="s">
        <v>354</v>
      </c>
      <c r="E196" s="10">
        <v>39725</v>
      </c>
      <c r="F196" s="5" t="s">
        <v>354</v>
      </c>
      <c r="G196" t="str">
        <f t="shared" ref="G196:G221" si="12">IF(COUNTIF(D196:F196,"x")=1,"ässä","")</f>
        <v/>
      </c>
      <c r="H196" s="20" t="str">
        <f t="shared" si="9"/>
        <v>X</v>
      </c>
      <c r="I196" t="str">
        <f t="shared" si="10"/>
        <v/>
      </c>
      <c r="J196" t="str">
        <f t="shared" si="11"/>
        <v/>
      </c>
    </row>
    <row r="197" spans="1:10" x14ac:dyDescent="0.2">
      <c r="A197" s="2" t="s">
        <v>146</v>
      </c>
      <c r="B197" s="2" t="s">
        <v>147</v>
      </c>
      <c r="C197" s="7">
        <v>39723</v>
      </c>
      <c r="D197" s="8" t="s">
        <v>354</v>
      </c>
      <c r="E197" s="10">
        <v>39722</v>
      </c>
      <c r="F197" s="5" t="s">
        <v>354</v>
      </c>
      <c r="G197" t="str">
        <f t="shared" si="12"/>
        <v/>
      </c>
      <c r="H197" s="20" t="str">
        <f t="shared" ref="H197:H223" si="13">IF(OR(D197="X",F197="X"),"X","")</f>
        <v>X</v>
      </c>
      <c r="I197" t="str">
        <f t="shared" si="10"/>
        <v/>
      </c>
      <c r="J197" t="str">
        <f t="shared" si="11"/>
        <v/>
      </c>
    </row>
    <row r="198" spans="1:10" x14ac:dyDescent="0.2">
      <c r="A198" s="2" t="s">
        <v>18</v>
      </c>
      <c r="B198" s="2" t="s">
        <v>43</v>
      </c>
      <c r="C198" s="7">
        <v>39722</v>
      </c>
      <c r="D198" s="8" t="s">
        <v>354</v>
      </c>
      <c r="E198" s="10">
        <v>39724</v>
      </c>
      <c r="F198" s="5" t="s">
        <v>354</v>
      </c>
      <c r="G198" t="str">
        <f t="shared" si="12"/>
        <v/>
      </c>
      <c r="H198" s="20" t="str">
        <f t="shared" si="13"/>
        <v>X</v>
      </c>
      <c r="I198" t="str">
        <f t="shared" si="10"/>
        <v/>
      </c>
      <c r="J198" t="str">
        <f t="shared" si="11"/>
        <v/>
      </c>
    </row>
    <row r="199" spans="1:10" x14ac:dyDescent="0.2">
      <c r="A199" s="2" t="s">
        <v>19</v>
      </c>
      <c r="B199" s="2" t="s">
        <v>44</v>
      </c>
      <c r="C199" s="7">
        <v>39722</v>
      </c>
      <c r="D199" s="8" t="s">
        <v>354</v>
      </c>
      <c r="E199" s="10">
        <v>39723</v>
      </c>
      <c r="F199" s="5" t="s">
        <v>354</v>
      </c>
      <c r="G199" t="str">
        <f t="shared" si="12"/>
        <v/>
      </c>
      <c r="H199" s="20" t="str">
        <f t="shared" si="13"/>
        <v>X</v>
      </c>
      <c r="I199" t="str">
        <f t="shared" si="10"/>
        <v/>
      </c>
      <c r="J199" t="str">
        <f t="shared" si="11"/>
        <v/>
      </c>
    </row>
    <row r="200" spans="1:10" x14ac:dyDescent="0.2">
      <c r="A200" s="2" t="s">
        <v>124</v>
      </c>
      <c r="B200" s="2" t="s">
        <v>125</v>
      </c>
      <c r="C200" s="7">
        <v>39722</v>
      </c>
      <c r="D200" s="8" t="s">
        <v>354</v>
      </c>
      <c r="E200" s="10">
        <v>39722</v>
      </c>
      <c r="F200" s="5" t="s">
        <v>354</v>
      </c>
      <c r="G200" t="str">
        <f t="shared" si="12"/>
        <v/>
      </c>
      <c r="H200" s="20" t="str">
        <f t="shared" si="13"/>
        <v>X</v>
      </c>
      <c r="I200" t="str">
        <f t="shared" si="10"/>
        <v/>
      </c>
      <c r="J200" t="str">
        <f t="shared" si="11"/>
        <v/>
      </c>
    </row>
    <row r="201" spans="1:10" x14ac:dyDescent="0.2">
      <c r="A201" s="2" t="s">
        <v>126</v>
      </c>
      <c r="B201" s="2" t="s">
        <v>127</v>
      </c>
      <c r="C201" s="7">
        <v>39722</v>
      </c>
      <c r="D201" s="8" t="s">
        <v>354</v>
      </c>
      <c r="E201" s="10">
        <v>39722</v>
      </c>
      <c r="F201" s="5" t="s">
        <v>354</v>
      </c>
      <c r="G201" t="str">
        <f t="shared" si="12"/>
        <v/>
      </c>
      <c r="H201" s="20" t="str">
        <f t="shared" si="13"/>
        <v>X</v>
      </c>
      <c r="I201" t="str">
        <f t="shared" si="10"/>
        <v/>
      </c>
      <c r="J201" t="str">
        <f t="shared" si="11"/>
        <v/>
      </c>
    </row>
    <row r="202" spans="1:10" x14ac:dyDescent="0.2">
      <c r="A202" s="2" t="s">
        <v>355</v>
      </c>
      <c r="B202" s="2" t="s">
        <v>356</v>
      </c>
      <c r="C202" s="7"/>
      <c r="D202" s="8"/>
      <c r="E202" s="10"/>
      <c r="F202" s="5"/>
      <c r="G202" t="str">
        <f t="shared" si="12"/>
        <v/>
      </c>
      <c r="H202" s="20" t="str">
        <f t="shared" si="13"/>
        <v/>
      </c>
      <c r="I202" t="str">
        <f t="shared" si="10"/>
        <v>Keltahemppo</v>
      </c>
      <c r="J202" t="str">
        <f t="shared" si="11"/>
        <v>Keltahemppo</v>
      </c>
    </row>
    <row r="203" spans="1:10" x14ac:dyDescent="0.2">
      <c r="A203" s="2" t="s">
        <v>20</v>
      </c>
      <c r="B203" s="2" t="s">
        <v>45</v>
      </c>
      <c r="C203" s="7">
        <v>39722</v>
      </c>
      <c r="D203" s="8" t="s">
        <v>354</v>
      </c>
      <c r="E203" s="10">
        <v>39724</v>
      </c>
      <c r="F203" s="5" t="s">
        <v>354</v>
      </c>
      <c r="G203" t="str">
        <f t="shared" si="12"/>
        <v/>
      </c>
      <c r="H203" s="20" t="str">
        <f t="shared" si="13"/>
        <v>X</v>
      </c>
      <c r="I203" t="str">
        <f t="shared" si="10"/>
        <v/>
      </c>
      <c r="J203" t="str">
        <f t="shared" si="11"/>
        <v/>
      </c>
    </row>
    <row r="204" spans="1:10" x14ac:dyDescent="0.2">
      <c r="A204" s="2" t="s">
        <v>130</v>
      </c>
      <c r="B204" s="2" t="s">
        <v>131</v>
      </c>
      <c r="C204" s="7">
        <v>39724</v>
      </c>
      <c r="D204" s="8" t="s">
        <v>354</v>
      </c>
      <c r="E204" s="10">
        <v>39729</v>
      </c>
      <c r="F204" s="5" t="s">
        <v>354</v>
      </c>
      <c r="G204" t="str">
        <f t="shared" si="12"/>
        <v/>
      </c>
      <c r="H204" s="20" t="str">
        <f t="shared" si="13"/>
        <v>X</v>
      </c>
      <c r="I204" t="str">
        <f t="shared" si="10"/>
        <v/>
      </c>
      <c r="J204" t="str">
        <f t="shared" si="11"/>
        <v/>
      </c>
    </row>
    <row r="205" spans="1:10" x14ac:dyDescent="0.2">
      <c r="A205" s="2" t="s">
        <v>132</v>
      </c>
      <c r="B205" s="2" t="s">
        <v>133</v>
      </c>
      <c r="C205" s="7">
        <v>39722</v>
      </c>
      <c r="D205" s="8" t="s">
        <v>354</v>
      </c>
      <c r="E205" s="10">
        <v>39722</v>
      </c>
      <c r="F205" s="5" t="s">
        <v>354</v>
      </c>
      <c r="G205" t="str">
        <f t="shared" si="12"/>
        <v/>
      </c>
      <c r="H205" s="20" t="str">
        <f t="shared" si="13"/>
        <v>X</v>
      </c>
      <c r="I205" t="str">
        <f t="shared" si="10"/>
        <v/>
      </c>
      <c r="J205" t="str">
        <f t="shared" si="11"/>
        <v/>
      </c>
    </row>
    <row r="206" spans="1:10" x14ac:dyDescent="0.2">
      <c r="A206" s="2" t="s">
        <v>134</v>
      </c>
      <c r="B206" s="2" t="s">
        <v>135</v>
      </c>
      <c r="C206" s="7">
        <v>39723</v>
      </c>
      <c r="D206" s="8" t="s">
        <v>354</v>
      </c>
      <c r="E206" s="10">
        <v>39723</v>
      </c>
      <c r="F206" s="5" t="s">
        <v>354</v>
      </c>
      <c r="G206" t="str">
        <f t="shared" si="12"/>
        <v/>
      </c>
      <c r="H206" s="20" t="str">
        <f t="shared" si="13"/>
        <v>X</v>
      </c>
      <c r="I206" t="str">
        <f t="shared" si="10"/>
        <v/>
      </c>
      <c r="J206" t="str">
        <f t="shared" si="11"/>
        <v/>
      </c>
    </row>
    <row r="207" spans="1:10" x14ac:dyDescent="0.2">
      <c r="A207" s="2" t="s">
        <v>136</v>
      </c>
      <c r="B207" s="2" t="s">
        <v>137</v>
      </c>
      <c r="C207" s="7">
        <v>39739</v>
      </c>
      <c r="D207" s="8" t="s">
        <v>354</v>
      </c>
      <c r="E207" s="10">
        <v>39748</v>
      </c>
      <c r="F207" s="5" t="s">
        <v>354</v>
      </c>
      <c r="G207" t="str">
        <f t="shared" si="12"/>
        <v/>
      </c>
      <c r="H207" s="20" t="str">
        <f t="shared" si="13"/>
        <v>X</v>
      </c>
      <c r="I207" t="str">
        <f t="shared" si="10"/>
        <v/>
      </c>
      <c r="J207" t="str">
        <f t="shared" si="11"/>
        <v/>
      </c>
    </row>
    <row r="208" spans="1:10" x14ac:dyDescent="0.2">
      <c r="A208" s="2" t="s">
        <v>21</v>
      </c>
      <c r="B208" s="2" t="s">
        <v>46</v>
      </c>
      <c r="C208" s="7">
        <v>39722</v>
      </c>
      <c r="D208" s="8" t="s">
        <v>354</v>
      </c>
      <c r="E208" s="10">
        <v>39722</v>
      </c>
      <c r="F208" s="5" t="s">
        <v>354</v>
      </c>
      <c r="G208" t="str">
        <f t="shared" si="12"/>
        <v/>
      </c>
      <c r="H208" s="20" t="str">
        <f t="shared" si="13"/>
        <v>X</v>
      </c>
      <c r="I208" t="str">
        <f t="shared" si="10"/>
        <v/>
      </c>
      <c r="J208" t="str">
        <f t="shared" si="11"/>
        <v/>
      </c>
    </row>
    <row r="209" spans="1:10" x14ac:dyDescent="0.2">
      <c r="A209" s="2" t="s">
        <v>138</v>
      </c>
      <c r="B209" s="2" t="s">
        <v>139</v>
      </c>
      <c r="C209" s="7">
        <v>39726</v>
      </c>
      <c r="D209" s="8" t="s">
        <v>354</v>
      </c>
      <c r="E209" s="10">
        <v>39726</v>
      </c>
      <c r="F209" s="5" t="s">
        <v>354</v>
      </c>
      <c r="G209" t="str">
        <f t="shared" si="12"/>
        <v/>
      </c>
      <c r="H209" s="20" t="str">
        <f t="shared" si="13"/>
        <v>X</v>
      </c>
      <c r="I209" t="str">
        <f t="shared" si="10"/>
        <v/>
      </c>
      <c r="J209" t="str">
        <f t="shared" si="11"/>
        <v/>
      </c>
    </row>
    <row r="210" spans="1:10" x14ac:dyDescent="0.2">
      <c r="A210" s="2" t="s">
        <v>172</v>
      </c>
      <c r="B210" s="2" t="s">
        <v>173</v>
      </c>
      <c r="C210" s="7">
        <v>39722</v>
      </c>
      <c r="D210" s="8" t="s">
        <v>354</v>
      </c>
      <c r="E210" s="10">
        <v>39725</v>
      </c>
      <c r="F210" s="5" t="s">
        <v>354</v>
      </c>
      <c r="G210" t="str">
        <f t="shared" si="12"/>
        <v/>
      </c>
      <c r="H210" s="20" t="str">
        <f t="shared" si="13"/>
        <v>X</v>
      </c>
      <c r="I210" t="str">
        <f t="shared" si="10"/>
        <v/>
      </c>
      <c r="J210" t="str">
        <f t="shared" si="11"/>
        <v/>
      </c>
    </row>
    <row r="211" spans="1:10" x14ac:dyDescent="0.2">
      <c r="A211" s="2" t="s">
        <v>140</v>
      </c>
      <c r="B211" s="2" t="s">
        <v>141</v>
      </c>
      <c r="C211" s="7">
        <v>39722</v>
      </c>
      <c r="D211" s="8" t="s">
        <v>354</v>
      </c>
      <c r="E211" s="10">
        <v>39724</v>
      </c>
      <c r="F211" s="5" t="s">
        <v>354</v>
      </c>
      <c r="G211" t="str">
        <f t="shared" si="12"/>
        <v/>
      </c>
      <c r="H211" s="20" t="str">
        <f t="shared" si="13"/>
        <v>X</v>
      </c>
      <c r="I211" t="str">
        <f t="shared" si="10"/>
        <v/>
      </c>
      <c r="J211" t="str">
        <f t="shared" si="11"/>
        <v/>
      </c>
    </row>
    <row r="212" spans="1:10" x14ac:dyDescent="0.2">
      <c r="A212" s="2" t="s">
        <v>180</v>
      </c>
      <c r="B212" s="2" t="s">
        <v>181</v>
      </c>
      <c r="C212" s="7">
        <v>39725</v>
      </c>
      <c r="D212" s="8" t="s">
        <v>354</v>
      </c>
      <c r="E212" s="10">
        <v>39722</v>
      </c>
      <c r="F212" s="5" t="s">
        <v>354</v>
      </c>
      <c r="G212" t="str">
        <f t="shared" si="12"/>
        <v/>
      </c>
      <c r="H212" s="20" t="str">
        <f t="shared" si="13"/>
        <v>X</v>
      </c>
      <c r="I212" t="str">
        <f t="shared" si="10"/>
        <v/>
      </c>
      <c r="J212" t="str">
        <f t="shared" si="11"/>
        <v/>
      </c>
    </row>
    <row r="213" spans="1:10" x14ac:dyDescent="0.2">
      <c r="A213" s="2" t="s">
        <v>142</v>
      </c>
      <c r="B213" s="2" t="s">
        <v>143</v>
      </c>
      <c r="C213" s="7">
        <v>39722</v>
      </c>
      <c r="D213" s="8" t="s">
        <v>354</v>
      </c>
      <c r="E213" s="10">
        <v>39733</v>
      </c>
      <c r="F213" s="5" t="s">
        <v>354</v>
      </c>
      <c r="G213" t="str">
        <f t="shared" si="12"/>
        <v/>
      </c>
      <c r="H213" s="20" t="str">
        <f t="shared" si="13"/>
        <v>X</v>
      </c>
      <c r="I213" t="str">
        <f t="shared" si="10"/>
        <v/>
      </c>
      <c r="J213" t="str">
        <f t="shared" si="11"/>
        <v/>
      </c>
    </row>
    <row r="214" spans="1:10" x14ac:dyDescent="0.2">
      <c r="A214" s="2" t="s">
        <v>22</v>
      </c>
      <c r="B214" s="2" t="s">
        <v>47</v>
      </c>
      <c r="C214" s="7">
        <v>39722</v>
      </c>
      <c r="D214" s="8" t="s">
        <v>354</v>
      </c>
      <c r="E214" s="10">
        <v>39722</v>
      </c>
      <c r="F214" s="5" t="s">
        <v>354</v>
      </c>
      <c r="G214" t="str">
        <f t="shared" si="12"/>
        <v/>
      </c>
      <c r="H214" s="20" t="str">
        <f t="shared" si="13"/>
        <v>X</v>
      </c>
      <c r="I214" t="str">
        <f t="shared" si="10"/>
        <v/>
      </c>
      <c r="J214" t="str">
        <f t="shared" si="11"/>
        <v/>
      </c>
    </row>
    <row r="215" spans="1:10" x14ac:dyDescent="0.2">
      <c r="A215" s="2" t="s">
        <v>144</v>
      </c>
      <c r="B215" s="2" t="s">
        <v>145</v>
      </c>
      <c r="C215" s="7">
        <v>39750</v>
      </c>
      <c r="D215" s="8" t="s">
        <v>354</v>
      </c>
      <c r="E215" s="10"/>
      <c r="F215" s="5"/>
      <c r="G215" t="str">
        <f t="shared" si="12"/>
        <v>ässä</v>
      </c>
      <c r="H215" s="20" t="str">
        <f t="shared" si="13"/>
        <v>X</v>
      </c>
      <c r="I215" t="str">
        <f t="shared" si="10"/>
        <v/>
      </c>
      <c r="J215" t="str">
        <f t="shared" si="11"/>
        <v>Nokkavarpunen</v>
      </c>
    </row>
    <row r="216" spans="1:10" x14ac:dyDescent="0.2">
      <c r="A216" s="2" t="s">
        <v>218</v>
      </c>
      <c r="B216" s="2" t="s">
        <v>219</v>
      </c>
      <c r="C216" s="7">
        <v>39725</v>
      </c>
      <c r="D216" s="8" t="s">
        <v>354</v>
      </c>
      <c r="E216" s="10">
        <v>39737</v>
      </c>
      <c r="F216" s="5" t="s">
        <v>354</v>
      </c>
      <c r="G216" t="str">
        <f t="shared" si="12"/>
        <v/>
      </c>
      <c r="H216" s="20" t="str">
        <f t="shared" si="13"/>
        <v>X</v>
      </c>
      <c r="I216" t="str">
        <f t="shared" si="10"/>
        <v/>
      </c>
      <c r="J216" t="str">
        <f t="shared" si="11"/>
        <v/>
      </c>
    </row>
    <row r="217" spans="1:10" x14ac:dyDescent="0.2">
      <c r="A217" s="2" t="s">
        <v>174</v>
      </c>
      <c r="B217" s="2" t="s">
        <v>175</v>
      </c>
      <c r="C217" s="7">
        <v>39722</v>
      </c>
      <c r="D217" s="8" t="s">
        <v>354</v>
      </c>
      <c r="E217" s="10">
        <v>39725</v>
      </c>
      <c r="F217" s="5" t="s">
        <v>354</v>
      </c>
      <c r="G217" t="str">
        <f t="shared" si="12"/>
        <v/>
      </c>
      <c r="H217" s="20" t="str">
        <f t="shared" si="13"/>
        <v>X</v>
      </c>
      <c r="I217" t="str">
        <f t="shared" si="10"/>
        <v/>
      </c>
      <c r="J217" t="str">
        <f t="shared" si="11"/>
        <v/>
      </c>
    </row>
    <row r="218" spans="1:10" x14ac:dyDescent="0.2">
      <c r="A218" s="11" t="s">
        <v>374</v>
      </c>
      <c r="B218" t="s">
        <v>375</v>
      </c>
      <c r="C218" s="7"/>
      <c r="D218" s="8"/>
      <c r="E218" s="10"/>
      <c r="F218" s="5"/>
      <c r="G218" t="str">
        <f t="shared" si="12"/>
        <v/>
      </c>
      <c r="H218" s="20" t="str">
        <f t="shared" si="13"/>
        <v/>
      </c>
      <c r="I218" t="str">
        <f t="shared" si="10"/>
        <v>Mäntysirkku</v>
      </c>
      <c r="J218" t="str">
        <f t="shared" si="11"/>
        <v>Mäntysirkku</v>
      </c>
    </row>
    <row r="219" spans="1:10" x14ac:dyDescent="0.2">
      <c r="A219" s="2" t="s">
        <v>23</v>
      </c>
      <c r="B219" s="2" t="s">
        <v>48</v>
      </c>
      <c r="C219" s="7">
        <v>39722</v>
      </c>
      <c r="D219" s="8" t="s">
        <v>354</v>
      </c>
      <c r="E219" s="10">
        <v>39725</v>
      </c>
      <c r="F219" s="5" t="s">
        <v>354</v>
      </c>
      <c r="G219" t="str">
        <f t="shared" si="12"/>
        <v/>
      </c>
      <c r="H219" s="20" t="str">
        <f t="shared" si="13"/>
        <v>X</v>
      </c>
      <c r="I219" t="str">
        <f t="shared" si="10"/>
        <v/>
      </c>
      <c r="J219" t="str">
        <f t="shared" si="11"/>
        <v/>
      </c>
    </row>
    <row r="220" spans="1:10" x14ac:dyDescent="0.2">
      <c r="A220" s="12" t="s">
        <v>418</v>
      </c>
      <c r="B220" s="2" t="s">
        <v>419</v>
      </c>
      <c r="C220" s="7">
        <v>39726</v>
      </c>
      <c r="D220" s="8" t="s">
        <v>354</v>
      </c>
      <c r="E220" s="10"/>
      <c r="F220" s="5"/>
      <c r="G220" t="str">
        <f t="shared" si="12"/>
        <v>ässä</v>
      </c>
      <c r="H220" s="20" t="str">
        <f t="shared" si="13"/>
        <v>X</v>
      </c>
      <c r="I220" t="str">
        <f>IF(D220="",A220,"")</f>
        <v/>
      </c>
      <c r="J220" t="str">
        <f>IF(F220="",A220,"")</f>
        <v>Pohjansirkku</v>
      </c>
    </row>
    <row r="221" spans="1:10" x14ac:dyDescent="0.2">
      <c r="A221" s="2" t="s">
        <v>347</v>
      </c>
      <c r="B221" s="2" t="s">
        <v>346</v>
      </c>
      <c r="C221" s="7">
        <v>39726</v>
      </c>
      <c r="D221" s="8" t="s">
        <v>354</v>
      </c>
      <c r="E221" s="10"/>
      <c r="F221" s="5"/>
      <c r="G221" t="str">
        <f t="shared" si="12"/>
        <v>ässä</v>
      </c>
      <c r="H221" s="20" t="str">
        <f t="shared" si="13"/>
        <v>X</v>
      </c>
      <c r="I221" t="str">
        <f t="shared" si="10"/>
        <v/>
      </c>
      <c r="J221" t="str">
        <f t="shared" si="11"/>
        <v>Pikkusirkku</v>
      </c>
    </row>
    <row r="222" spans="1:10" x14ac:dyDescent="0.2">
      <c r="A222" s="2" t="s">
        <v>380</v>
      </c>
      <c r="B222" s="2" t="s">
        <v>381</v>
      </c>
      <c r="C222" s="7">
        <v>39722</v>
      </c>
      <c r="D222" s="8"/>
      <c r="E222" s="10">
        <v>39738</v>
      </c>
      <c r="F222" s="5" t="s">
        <v>354</v>
      </c>
      <c r="H222" s="20"/>
      <c r="J222" t="str">
        <f t="shared" si="11"/>
        <v/>
      </c>
    </row>
    <row r="223" spans="1:10" x14ac:dyDescent="0.2">
      <c r="A223" s="2" t="s">
        <v>164</v>
      </c>
      <c r="B223" s="2" t="s">
        <v>165</v>
      </c>
      <c r="C223" s="7">
        <v>39722</v>
      </c>
      <c r="D223" s="8" t="s">
        <v>354</v>
      </c>
      <c r="E223" s="10">
        <v>39722</v>
      </c>
      <c r="F223" s="5" t="s">
        <v>354</v>
      </c>
      <c r="G223" t="str">
        <f>IF(COUNTIF(D223:F223,"x")=1,"ässä","")</f>
        <v/>
      </c>
      <c r="H223" s="20" t="str">
        <f t="shared" si="13"/>
        <v>X</v>
      </c>
      <c r="I223" t="str">
        <f t="shared" si="10"/>
        <v/>
      </c>
      <c r="J223" t="str">
        <f t="shared" si="11"/>
        <v/>
      </c>
    </row>
  </sheetData>
  <mergeCells count="5">
    <mergeCell ref="I1:J1"/>
    <mergeCell ref="C1:D1"/>
    <mergeCell ref="C2:D2"/>
    <mergeCell ref="E1:F1"/>
    <mergeCell ref="E2:F2"/>
  </mergeCells>
  <phoneticPr fontId="0" type="noConversion"/>
  <conditionalFormatting sqref="G3:H223">
    <cfRule type="cellIs" dxfId="0" priority="1" stopIfTrue="1" operator="equal">
      <formula>"ässä"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havaitut v2008</vt:lpstr>
    </vt:vector>
  </TitlesOfParts>
  <Company>ICL Invia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2004-12-27T15:04:00Z</dcterms:created>
  <dcterms:modified xsi:type="dcterms:W3CDTF">2018-09-22T18:42:26Z</dcterms:modified>
</cp:coreProperties>
</file>