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8\"/>
    </mc:Choice>
  </mc:AlternateContent>
  <xr:revisionPtr revIDLastSave="0" documentId="8_{EFE0D425-F841-449C-8BF9-7749D4A3D573}" xr6:coauthVersionLast="36" xr6:coauthVersionMax="36" xr10:uidLastSave="{00000000-0000-0000-0000-000000000000}"/>
  <bookViews>
    <workbookView xWindow="32760" yWindow="90" windowWidth="15195" windowHeight="8955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M34" i="1" l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C64" i="1"/>
  <c r="D64" i="1"/>
  <c r="E64" i="1"/>
  <c r="F64" i="1"/>
  <c r="G64" i="1"/>
  <c r="H64" i="1"/>
  <c r="I64" i="1"/>
  <c r="J64" i="1"/>
  <c r="K64" i="1"/>
  <c r="L64" i="1"/>
  <c r="C72" i="1"/>
  <c r="F72" i="1"/>
  <c r="F134" i="1" s="1"/>
  <c r="G72" i="1"/>
  <c r="J72" i="1"/>
  <c r="J134" i="1" s="1"/>
  <c r="K72" i="1"/>
  <c r="C73" i="1"/>
  <c r="D73" i="1"/>
  <c r="P76" i="1" s="1"/>
  <c r="E73" i="1"/>
  <c r="Q76" i="1" s="1"/>
  <c r="F73" i="1"/>
  <c r="G73" i="1"/>
  <c r="H73" i="1"/>
  <c r="T76" i="1" s="1"/>
  <c r="I73" i="1"/>
  <c r="U76" i="1" s="1"/>
  <c r="J73" i="1"/>
  <c r="K73" i="1"/>
  <c r="L73" i="1"/>
  <c r="X76" i="1" s="1"/>
  <c r="M74" i="1"/>
  <c r="O74" i="1"/>
  <c r="Q74" i="1"/>
  <c r="R74" i="1"/>
  <c r="S74" i="1"/>
  <c r="U74" i="1"/>
  <c r="V74" i="1"/>
  <c r="W74" i="1"/>
  <c r="M75" i="1"/>
  <c r="O75" i="1"/>
  <c r="R75" i="1"/>
  <c r="S75" i="1"/>
  <c r="V75" i="1"/>
  <c r="W75" i="1"/>
  <c r="M76" i="1"/>
  <c r="O76" i="1"/>
  <c r="R76" i="1"/>
  <c r="S76" i="1"/>
  <c r="V76" i="1"/>
  <c r="W76" i="1"/>
  <c r="M77" i="1"/>
  <c r="O77" i="1"/>
  <c r="P77" i="1"/>
  <c r="Q77" i="1"/>
  <c r="R77" i="1"/>
  <c r="S77" i="1"/>
  <c r="T77" i="1"/>
  <c r="U77" i="1"/>
  <c r="V77" i="1"/>
  <c r="W77" i="1"/>
  <c r="X77" i="1"/>
  <c r="M78" i="1"/>
  <c r="O78" i="1"/>
  <c r="Q78" i="1"/>
  <c r="R78" i="1"/>
  <c r="S78" i="1"/>
  <c r="U78" i="1"/>
  <c r="V78" i="1"/>
  <c r="W78" i="1"/>
  <c r="M79" i="1"/>
  <c r="O79" i="1"/>
  <c r="R79" i="1"/>
  <c r="S79" i="1"/>
  <c r="V79" i="1"/>
  <c r="W79" i="1"/>
  <c r="M80" i="1"/>
  <c r="O80" i="1"/>
  <c r="R80" i="1"/>
  <c r="S80" i="1"/>
  <c r="V80" i="1"/>
  <c r="W80" i="1"/>
  <c r="M81" i="1"/>
  <c r="O81" i="1"/>
  <c r="P81" i="1"/>
  <c r="Q81" i="1"/>
  <c r="R81" i="1"/>
  <c r="S81" i="1"/>
  <c r="T81" i="1"/>
  <c r="U81" i="1"/>
  <c r="V81" i="1"/>
  <c r="W81" i="1"/>
  <c r="X81" i="1"/>
  <c r="M82" i="1"/>
  <c r="O82" i="1"/>
  <c r="Q82" i="1"/>
  <c r="R82" i="1"/>
  <c r="S82" i="1"/>
  <c r="U82" i="1"/>
  <c r="V82" i="1"/>
  <c r="W82" i="1"/>
  <c r="M83" i="1"/>
  <c r="O83" i="1"/>
  <c r="Q83" i="1"/>
  <c r="R83" i="1"/>
  <c r="S83" i="1"/>
  <c r="U83" i="1"/>
  <c r="V83" i="1"/>
  <c r="W83" i="1"/>
  <c r="M84" i="1"/>
  <c r="O84" i="1"/>
  <c r="Q84" i="1"/>
  <c r="R84" i="1"/>
  <c r="S84" i="1"/>
  <c r="U84" i="1"/>
  <c r="V84" i="1"/>
  <c r="W84" i="1"/>
  <c r="M85" i="1"/>
  <c r="O85" i="1"/>
  <c r="P85" i="1"/>
  <c r="Q85" i="1"/>
  <c r="R85" i="1"/>
  <c r="S85" i="1"/>
  <c r="T85" i="1"/>
  <c r="U85" i="1"/>
  <c r="V85" i="1"/>
  <c r="W85" i="1"/>
  <c r="X85" i="1"/>
  <c r="M86" i="1"/>
  <c r="O86" i="1"/>
  <c r="Q86" i="1"/>
  <c r="R86" i="1"/>
  <c r="S86" i="1"/>
  <c r="U86" i="1"/>
  <c r="V86" i="1"/>
  <c r="W86" i="1"/>
  <c r="M87" i="1"/>
  <c r="O87" i="1"/>
  <c r="Q87" i="1"/>
  <c r="R87" i="1"/>
  <c r="S87" i="1"/>
  <c r="U87" i="1"/>
  <c r="V87" i="1"/>
  <c r="W87" i="1"/>
  <c r="M88" i="1"/>
  <c r="O88" i="1"/>
  <c r="Q88" i="1"/>
  <c r="R88" i="1"/>
  <c r="S88" i="1"/>
  <c r="U88" i="1"/>
  <c r="V88" i="1"/>
  <c r="W88" i="1"/>
  <c r="M89" i="1"/>
  <c r="O89" i="1"/>
  <c r="P89" i="1"/>
  <c r="Q89" i="1"/>
  <c r="R89" i="1"/>
  <c r="S89" i="1"/>
  <c r="T89" i="1"/>
  <c r="U89" i="1"/>
  <c r="V89" i="1"/>
  <c r="W89" i="1"/>
  <c r="X89" i="1"/>
  <c r="M90" i="1"/>
  <c r="O90" i="1"/>
  <c r="Q90" i="1"/>
  <c r="R90" i="1"/>
  <c r="S90" i="1"/>
  <c r="U90" i="1"/>
  <c r="V90" i="1"/>
  <c r="W90" i="1"/>
  <c r="M91" i="1"/>
  <c r="O91" i="1"/>
  <c r="Q91" i="1"/>
  <c r="R91" i="1"/>
  <c r="S91" i="1"/>
  <c r="U91" i="1"/>
  <c r="V91" i="1"/>
  <c r="W91" i="1"/>
  <c r="M92" i="1"/>
  <c r="O92" i="1"/>
  <c r="Q92" i="1"/>
  <c r="R92" i="1"/>
  <c r="S92" i="1"/>
  <c r="U92" i="1"/>
  <c r="V92" i="1"/>
  <c r="W92" i="1"/>
  <c r="M93" i="1"/>
  <c r="O93" i="1"/>
  <c r="P93" i="1"/>
  <c r="Q93" i="1"/>
  <c r="R93" i="1"/>
  <c r="S93" i="1"/>
  <c r="T93" i="1"/>
  <c r="U93" i="1"/>
  <c r="V93" i="1"/>
  <c r="W93" i="1"/>
  <c r="X93" i="1"/>
  <c r="M94" i="1"/>
  <c r="O94" i="1"/>
  <c r="Q94" i="1"/>
  <c r="R94" i="1"/>
  <c r="S94" i="1"/>
  <c r="U94" i="1"/>
  <c r="V94" i="1"/>
  <c r="W94" i="1"/>
  <c r="M95" i="1"/>
  <c r="O95" i="1"/>
  <c r="Q95" i="1"/>
  <c r="R95" i="1"/>
  <c r="S95" i="1"/>
  <c r="U95" i="1"/>
  <c r="V95" i="1"/>
  <c r="W95" i="1"/>
  <c r="M96" i="1"/>
  <c r="O96" i="1"/>
  <c r="Q96" i="1"/>
  <c r="R96" i="1"/>
  <c r="S96" i="1"/>
  <c r="U96" i="1"/>
  <c r="V96" i="1"/>
  <c r="W96" i="1"/>
  <c r="M97" i="1"/>
  <c r="O97" i="1"/>
  <c r="P97" i="1"/>
  <c r="Q97" i="1"/>
  <c r="R97" i="1"/>
  <c r="S97" i="1"/>
  <c r="T97" i="1"/>
  <c r="U97" i="1"/>
  <c r="V97" i="1"/>
  <c r="W97" i="1"/>
  <c r="X97" i="1"/>
  <c r="M98" i="1"/>
  <c r="O98" i="1"/>
  <c r="Q98" i="1"/>
  <c r="R98" i="1"/>
  <c r="S98" i="1"/>
  <c r="U98" i="1"/>
  <c r="V98" i="1"/>
  <c r="W98" i="1"/>
  <c r="M99" i="1"/>
  <c r="O99" i="1"/>
  <c r="Q99" i="1"/>
  <c r="R99" i="1"/>
  <c r="S99" i="1"/>
  <c r="U99" i="1"/>
  <c r="V99" i="1"/>
  <c r="W99" i="1"/>
  <c r="M100" i="1"/>
  <c r="O100" i="1"/>
  <c r="Q100" i="1"/>
  <c r="R100" i="1"/>
  <c r="S100" i="1"/>
  <c r="U100" i="1"/>
  <c r="V100" i="1"/>
  <c r="W100" i="1"/>
  <c r="M101" i="1"/>
  <c r="O101" i="1"/>
  <c r="P101" i="1"/>
  <c r="Q101" i="1"/>
  <c r="R101" i="1"/>
  <c r="S101" i="1"/>
  <c r="T101" i="1"/>
  <c r="U101" i="1"/>
  <c r="V101" i="1"/>
  <c r="W101" i="1"/>
  <c r="X101" i="1"/>
  <c r="M102" i="1"/>
  <c r="O102" i="1"/>
  <c r="Q102" i="1"/>
  <c r="R102" i="1"/>
  <c r="S102" i="1"/>
  <c r="U102" i="1"/>
  <c r="V102" i="1"/>
  <c r="M103" i="1"/>
  <c r="O103" i="1"/>
  <c r="Q103" i="1"/>
  <c r="R103" i="1"/>
  <c r="S103" i="1"/>
  <c r="U103" i="1"/>
  <c r="V103" i="1"/>
  <c r="X103" i="1"/>
  <c r="M104" i="1"/>
  <c r="O104" i="1"/>
  <c r="Q104" i="1"/>
  <c r="R104" i="1"/>
  <c r="S104" i="1"/>
  <c r="U104" i="1"/>
  <c r="V104" i="1"/>
  <c r="M105" i="1"/>
  <c r="O105" i="1"/>
  <c r="Q105" i="1"/>
  <c r="R105" i="1"/>
  <c r="S105" i="1"/>
  <c r="U105" i="1"/>
  <c r="V105" i="1"/>
  <c r="X105" i="1"/>
  <c r="M106" i="1"/>
  <c r="O106" i="1"/>
  <c r="Q106" i="1"/>
  <c r="R106" i="1"/>
  <c r="S106" i="1"/>
  <c r="U106" i="1"/>
  <c r="V106" i="1"/>
  <c r="M107" i="1"/>
  <c r="O107" i="1"/>
  <c r="Q107" i="1"/>
  <c r="R107" i="1"/>
  <c r="S107" i="1"/>
  <c r="U107" i="1"/>
  <c r="V107" i="1"/>
  <c r="X107" i="1"/>
  <c r="M108" i="1"/>
  <c r="O108" i="1"/>
  <c r="Q108" i="1"/>
  <c r="R108" i="1"/>
  <c r="S108" i="1"/>
  <c r="U108" i="1"/>
  <c r="V108" i="1"/>
  <c r="M109" i="1"/>
  <c r="O109" i="1"/>
  <c r="Q109" i="1"/>
  <c r="R109" i="1"/>
  <c r="S109" i="1"/>
  <c r="U109" i="1"/>
  <c r="V109" i="1"/>
  <c r="X109" i="1"/>
  <c r="M110" i="1"/>
  <c r="O110" i="1"/>
  <c r="Q110" i="1"/>
  <c r="R110" i="1"/>
  <c r="S110" i="1"/>
  <c r="U110" i="1"/>
  <c r="V110" i="1"/>
  <c r="M111" i="1"/>
  <c r="O111" i="1"/>
  <c r="Q111" i="1"/>
  <c r="R111" i="1"/>
  <c r="S111" i="1"/>
  <c r="U111" i="1"/>
  <c r="V111" i="1"/>
  <c r="X111" i="1"/>
  <c r="M112" i="1"/>
  <c r="O112" i="1"/>
  <c r="Q112" i="1"/>
  <c r="R112" i="1"/>
  <c r="S112" i="1"/>
  <c r="U112" i="1"/>
  <c r="V112" i="1"/>
  <c r="M113" i="1"/>
  <c r="O113" i="1"/>
  <c r="Q113" i="1"/>
  <c r="R113" i="1"/>
  <c r="S113" i="1"/>
  <c r="U113" i="1"/>
  <c r="V113" i="1"/>
  <c r="X113" i="1"/>
  <c r="M114" i="1"/>
  <c r="O114" i="1"/>
  <c r="R114" i="1"/>
  <c r="S114" i="1"/>
  <c r="U114" i="1"/>
  <c r="V114" i="1"/>
  <c r="M115" i="1"/>
  <c r="O115" i="1"/>
  <c r="P115" i="1"/>
  <c r="R115" i="1"/>
  <c r="U115" i="1"/>
  <c r="V115" i="1"/>
  <c r="M116" i="1"/>
  <c r="O116" i="1"/>
  <c r="P116" i="1"/>
  <c r="R116" i="1"/>
  <c r="U116" i="1"/>
  <c r="V116" i="1"/>
  <c r="M117" i="1"/>
  <c r="O117" i="1"/>
  <c r="P117" i="1"/>
  <c r="R117" i="1"/>
  <c r="U117" i="1"/>
  <c r="V117" i="1"/>
  <c r="M118" i="1"/>
  <c r="O118" i="1"/>
  <c r="P118" i="1"/>
  <c r="R118" i="1"/>
  <c r="U118" i="1"/>
  <c r="V118" i="1"/>
  <c r="M119" i="1"/>
  <c r="O119" i="1"/>
  <c r="P119" i="1"/>
  <c r="R119" i="1"/>
  <c r="U119" i="1"/>
  <c r="V119" i="1"/>
  <c r="M120" i="1"/>
  <c r="O120" i="1"/>
  <c r="P120" i="1"/>
  <c r="R120" i="1"/>
  <c r="U120" i="1"/>
  <c r="V120" i="1"/>
  <c r="M121" i="1"/>
  <c r="O121" i="1"/>
  <c r="P121" i="1"/>
  <c r="U121" i="1"/>
  <c r="V121" i="1"/>
  <c r="X121" i="1"/>
  <c r="M122" i="1"/>
  <c r="O122" i="1"/>
  <c r="T122" i="1"/>
  <c r="U122" i="1"/>
  <c r="V122" i="1"/>
  <c r="M123" i="1"/>
  <c r="O123" i="1"/>
  <c r="U123" i="1"/>
  <c r="V123" i="1"/>
  <c r="M124" i="1"/>
  <c r="O124" i="1"/>
  <c r="U124" i="1"/>
  <c r="V124" i="1"/>
  <c r="M125" i="1"/>
  <c r="O125" i="1"/>
  <c r="P125" i="1"/>
  <c r="U125" i="1"/>
  <c r="V125" i="1"/>
  <c r="X125" i="1"/>
  <c r="M126" i="1"/>
  <c r="O126" i="1"/>
  <c r="T126" i="1"/>
  <c r="U126" i="1"/>
  <c r="V126" i="1"/>
  <c r="M127" i="1"/>
  <c r="O127" i="1"/>
  <c r="M128" i="1"/>
  <c r="O128" i="1"/>
  <c r="M129" i="1"/>
  <c r="O129" i="1"/>
  <c r="M130" i="1"/>
  <c r="O130" i="1"/>
  <c r="M131" i="1"/>
  <c r="M132" i="1"/>
  <c r="M133" i="1"/>
  <c r="C134" i="1"/>
  <c r="G134" i="1"/>
  <c r="K134" i="1"/>
  <c r="O175" i="1"/>
  <c r="X128" i="1" l="1"/>
  <c r="X127" i="1"/>
  <c r="X126" i="1"/>
  <c r="P126" i="1"/>
  <c r="T123" i="1"/>
  <c r="X122" i="1"/>
  <c r="P122" i="1"/>
  <c r="P114" i="1"/>
  <c r="T112" i="1"/>
  <c r="P112" i="1"/>
  <c r="T110" i="1"/>
  <c r="P110" i="1"/>
  <c r="T108" i="1"/>
  <c r="P108" i="1"/>
  <c r="T106" i="1"/>
  <c r="P106" i="1"/>
  <c r="T104" i="1"/>
  <c r="P104" i="1"/>
  <c r="T102" i="1"/>
  <c r="P102" i="1"/>
  <c r="X98" i="1"/>
  <c r="T98" i="1"/>
  <c r="P98" i="1"/>
  <c r="X94" i="1"/>
  <c r="T94" i="1"/>
  <c r="P94" i="1"/>
  <c r="X90" i="1"/>
  <c r="T90" i="1"/>
  <c r="P90" i="1"/>
  <c r="X86" i="1"/>
  <c r="T86" i="1"/>
  <c r="P86" i="1"/>
  <c r="X82" i="1"/>
  <c r="T82" i="1"/>
  <c r="P82" i="1"/>
  <c r="U79" i="1"/>
  <c r="Q79" i="1"/>
  <c r="X78" i="1"/>
  <c r="T78" i="1"/>
  <c r="P78" i="1"/>
  <c r="U75" i="1"/>
  <c r="Q75" i="1"/>
  <c r="X74" i="1"/>
  <c r="T74" i="1"/>
  <c r="P74" i="1"/>
  <c r="I72" i="1"/>
  <c r="I134" i="1" s="1"/>
  <c r="E72" i="1"/>
  <c r="E134" i="1" s="1"/>
  <c r="X129" i="1"/>
  <c r="P128" i="1"/>
  <c r="P127" i="1"/>
  <c r="T124" i="1"/>
  <c r="X123" i="1"/>
  <c r="P123" i="1"/>
  <c r="T120" i="1"/>
  <c r="T119" i="1"/>
  <c r="T118" i="1"/>
  <c r="T117" i="1"/>
  <c r="T116" i="1"/>
  <c r="T115" i="1"/>
  <c r="T114" i="1"/>
  <c r="X112" i="1"/>
  <c r="X110" i="1"/>
  <c r="X108" i="1"/>
  <c r="X106" i="1"/>
  <c r="X104" i="1"/>
  <c r="X102" i="1"/>
  <c r="X99" i="1"/>
  <c r="T99" i="1"/>
  <c r="P99" i="1"/>
  <c r="X95" i="1"/>
  <c r="T95" i="1"/>
  <c r="P95" i="1"/>
  <c r="X91" i="1"/>
  <c r="T91" i="1"/>
  <c r="P91" i="1"/>
  <c r="X87" i="1"/>
  <c r="T87" i="1"/>
  <c r="P87" i="1"/>
  <c r="X83" i="1"/>
  <c r="T83" i="1"/>
  <c r="P83" i="1"/>
  <c r="U80" i="1"/>
  <c r="Q80" i="1"/>
  <c r="X79" i="1"/>
  <c r="T79" i="1"/>
  <c r="P79" i="1"/>
  <c r="X75" i="1"/>
  <c r="T75" i="1"/>
  <c r="P75" i="1"/>
  <c r="L72" i="1"/>
  <c r="L134" i="1" s="1"/>
  <c r="H72" i="1"/>
  <c r="H134" i="1" s="1"/>
  <c r="D72" i="1"/>
  <c r="D134" i="1" s="1"/>
  <c r="T125" i="1"/>
  <c r="X124" i="1"/>
  <c r="P124" i="1"/>
  <c r="T121" i="1"/>
  <c r="X120" i="1"/>
  <c r="X119" i="1"/>
  <c r="X118" i="1"/>
  <c r="X117" i="1"/>
  <c r="X116" i="1"/>
  <c r="X115" i="1"/>
  <c r="X114" i="1"/>
  <c r="T113" i="1"/>
  <c r="P113" i="1"/>
  <c r="T111" i="1"/>
  <c r="P111" i="1"/>
  <c r="T109" i="1"/>
  <c r="P109" i="1"/>
  <c r="T107" i="1"/>
  <c r="P107" i="1"/>
  <c r="T105" i="1"/>
  <c r="P105" i="1"/>
  <c r="T103" i="1"/>
  <c r="P103" i="1"/>
  <c r="X100" i="1"/>
  <c r="T100" i="1"/>
  <c r="P100" i="1"/>
  <c r="X96" i="1"/>
  <c r="T96" i="1"/>
  <c r="P96" i="1"/>
  <c r="X92" i="1"/>
  <c r="T92" i="1"/>
  <c r="P92" i="1"/>
  <c r="X88" i="1"/>
  <c r="T88" i="1"/>
  <c r="P88" i="1"/>
  <c r="X84" i="1"/>
  <c r="T84" i="1"/>
  <c r="P84" i="1"/>
  <c r="X80" i="1"/>
  <c r="T80" i="1"/>
  <c r="P80" i="1"/>
</calcChain>
</file>

<file path=xl/sharedStrings.xml><?xml version="1.0" encoding="utf-8"?>
<sst xmlns="http://schemas.openxmlformats.org/spreadsheetml/2006/main" count="147" uniqueCount="134">
  <si>
    <t xml:space="preserve"> </t>
  </si>
  <si>
    <t xml:space="preserve">   </t>
  </si>
  <si>
    <t xml:space="preserve">nr1  </t>
  </si>
  <si>
    <t xml:space="preserve">nr2  </t>
  </si>
  <si>
    <t xml:space="preserve">nr3  </t>
  </si>
  <si>
    <t xml:space="preserve">nr4  </t>
  </si>
  <si>
    <t xml:space="preserve">nr5  </t>
  </si>
  <si>
    <t xml:space="preserve">nr6  </t>
  </si>
  <si>
    <t xml:space="preserve">nr7  </t>
  </si>
  <si>
    <t xml:space="preserve">nr8  </t>
  </si>
  <si>
    <t xml:space="preserve">nr9  </t>
  </si>
  <si>
    <t xml:space="preserve">nr10  </t>
  </si>
  <si>
    <t xml:space="preserve">Peruslajit </t>
  </si>
  <si>
    <t xml:space="preserve">SP/vel </t>
  </si>
  <si>
    <t xml:space="preserve">Lähtötaso </t>
  </si>
  <si>
    <t xml:space="preserve">yht. </t>
  </si>
  <si>
    <t xml:space="preserve">joukkue </t>
  </si>
  <si>
    <t xml:space="preserve">nr1 </t>
  </si>
  <si>
    <t xml:space="preserve">nr2 </t>
  </si>
  <si>
    <t xml:space="preserve">nr3 </t>
  </si>
  <si>
    <t xml:space="preserve">nr4 </t>
  </si>
  <si>
    <t xml:space="preserve">nr5 </t>
  </si>
  <si>
    <t xml:space="preserve">nr6 </t>
  </si>
  <si>
    <t xml:space="preserve">nr7 </t>
  </si>
  <si>
    <t xml:space="preserve">nr8 </t>
  </si>
  <si>
    <t xml:space="preserve">nr9 </t>
  </si>
  <si>
    <t xml:space="preserve">nr10 </t>
  </si>
  <si>
    <t xml:space="preserve">sijoitus </t>
  </si>
  <si>
    <t>Ässät</t>
  </si>
  <si>
    <t>laulujoutsen</t>
  </si>
  <si>
    <t>sinisorsa</t>
  </si>
  <si>
    <t>tukkasotka</t>
  </si>
  <si>
    <t>mustalintu</t>
  </si>
  <si>
    <t>pilkkasiipi</t>
  </si>
  <si>
    <t>telkkä</t>
  </si>
  <si>
    <t>tukkakoskelo</t>
  </si>
  <si>
    <t>isokoskelo</t>
  </si>
  <si>
    <t>teeri</t>
  </si>
  <si>
    <t>kalalokki</t>
  </si>
  <si>
    <t>harmaalokki</t>
  </si>
  <si>
    <t>merilokki</t>
  </si>
  <si>
    <t>käpytikka</t>
  </si>
  <si>
    <t>tilhi</t>
  </si>
  <si>
    <t>räkättirastas</t>
  </si>
  <si>
    <t>hippiäinen</t>
  </si>
  <si>
    <t>hömötiainen</t>
  </si>
  <si>
    <t>sinitiainen</t>
  </si>
  <si>
    <t>talitiainen</t>
  </si>
  <si>
    <t>puukiipijä</t>
  </si>
  <si>
    <t>harakka</t>
  </si>
  <si>
    <t>varis</t>
  </si>
  <si>
    <t>korppi</t>
  </si>
  <si>
    <t>varpunen</t>
  </si>
  <si>
    <t>viherpeippo</t>
  </si>
  <si>
    <t>urpiainen</t>
  </si>
  <si>
    <t>punatulkku</t>
  </si>
  <si>
    <t>keltasirkku</t>
  </si>
  <si>
    <t>haapana</t>
  </si>
  <si>
    <t>pulmunen</t>
  </si>
  <si>
    <t>Lox sp</t>
  </si>
  <si>
    <t>Ere/Ala</t>
  </si>
  <si>
    <t>Cir cmp</t>
  </si>
  <si>
    <t>Pasmon</t>
  </si>
  <si>
    <t>Cygolo</t>
  </si>
  <si>
    <t>Anacre</t>
  </si>
  <si>
    <t>Halalb</t>
  </si>
  <si>
    <t>Anaacu</t>
  </si>
  <si>
    <t>Accgen</t>
  </si>
  <si>
    <t>Fulatr</t>
  </si>
  <si>
    <t>Larrid</t>
  </si>
  <si>
    <t>Accnis</t>
  </si>
  <si>
    <t>Pinenu</t>
  </si>
  <si>
    <t>Aegcau</t>
  </si>
  <si>
    <t>Clahye</t>
  </si>
  <si>
    <t>Lanexc</t>
  </si>
  <si>
    <t>Meralb</t>
  </si>
  <si>
    <t>Denmin</t>
  </si>
  <si>
    <t>Pictri</t>
  </si>
  <si>
    <t>Carspi</t>
  </si>
  <si>
    <t>Loxcur</t>
  </si>
  <si>
    <t>Panbia</t>
  </si>
  <si>
    <t>Tacruf</t>
  </si>
  <si>
    <t>Frimon</t>
  </si>
  <si>
    <t>Aytmar</t>
  </si>
  <si>
    <t>Drymar</t>
  </si>
  <si>
    <t>Turili</t>
  </si>
  <si>
    <t>Cygcol</t>
  </si>
  <si>
    <t>Porcri</t>
  </si>
  <si>
    <t>Phacar</t>
  </si>
  <si>
    <t>Gavarc</t>
  </si>
  <si>
    <t>Ansfab</t>
  </si>
  <si>
    <t>Loxpyt</t>
  </si>
  <si>
    <t>Fricoe</t>
  </si>
  <si>
    <t>Carris</t>
  </si>
  <si>
    <t>Denleu</t>
  </si>
  <si>
    <t>Phycol</t>
  </si>
  <si>
    <t>Turmer</t>
  </si>
  <si>
    <t>Turvis</t>
  </si>
  <si>
    <t>Glapas</t>
  </si>
  <si>
    <t>Parate</t>
  </si>
  <si>
    <t>Carhor</t>
  </si>
  <si>
    <t>Alaarv</t>
  </si>
  <si>
    <t>Grugru</t>
  </si>
  <si>
    <t>Butlag</t>
  </si>
  <si>
    <t>Gavste</t>
  </si>
  <si>
    <t>Gargla</t>
  </si>
  <si>
    <t>Turphi</t>
  </si>
  <si>
    <t>Loxleu</t>
  </si>
  <si>
    <t>Colpal</t>
  </si>
  <si>
    <t>Anacly</t>
  </si>
  <si>
    <t>Antpra</t>
  </si>
  <si>
    <t>Podgri</t>
  </si>
  <si>
    <t>Calmar</t>
  </si>
  <si>
    <t>Erealp</t>
  </si>
  <si>
    <t>Calalp</t>
  </si>
  <si>
    <t>Allall</t>
  </si>
  <si>
    <t>Prumod</t>
  </si>
  <si>
    <t>Cincin</t>
  </si>
  <si>
    <t>kärki</t>
  </si>
  <si>
    <t>2 lajia kärjestä</t>
  </si>
  <si>
    <t>laji kärjestä</t>
  </si>
  <si>
    <t>4. sija</t>
  </si>
  <si>
    <t>1.</t>
  </si>
  <si>
    <t>2.</t>
  </si>
  <si>
    <t>3.</t>
  </si>
  <si>
    <t>4.</t>
  </si>
  <si>
    <t>5.</t>
  </si>
  <si>
    <t>6.</t>
  </si>
  <si>
    <t>Coloen*</t>
  </si>
  <si>
    <t>Cal sp*</t>
  </si>
  <si>
    <t>X</t>
  </si>
  <si>
    <t>*</t>
  </si>
  <si>
    <t>*nr1 huusi "unohtuneen" Cal sp:n tässä vaiheessa</t>
  </si>
  <si>
    <r>
      <t xml:space="preserve">Hailuodon syysralli 1.11.2008 </t>
    </r>
    <r>
      <rPr>
        <sz val="10"/>
        <rFont val="Arial"/>
        <family val="2"/>
      </rPr>
      <t>(päivitetty 4.11.2008 17:17)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</si>
</sst>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/>
    <xf numFmtId="0" fontId="3" fillId="0" borderId="0" xfId="0" applyFont="1"/>
    <xf numFmtId="0" fontId="0" fillId="2" borderId="5" xfId="0" applyFill="1" applyBorder="1"/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7" xfId="0" applyFill="1" applyBorder="1"/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8" xfId="0" applyFont="1" applyFill="1" applyBorder="1"/>
    <xf numFmtId="0" fontId="2" fillId="2" borderId="3" xfId="0" applyFont="1" applyFill="1" applyBorder="1"/>
    <xf numFmtId="0" fontId="2" fillId="5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0" xfId="0" applyFill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0" fillId="0" borderId="0" xfId="0" applyAlignment="1">
      <alignment horizontal="right"/>
    </xf>
  </cellXfs>
  <cellStyles count="1">
    <cellStyle name="Normaali" xfId="0" builtinId="0"/>
  </cellStyles>
  <dxfs count="4"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66675</xdr:rowOff>
    </xdr:from>
    <xdr:to>
      <xdr:col>12</xdr:col>
      <xdr:colOff>314325</xdr:colOff>
      <xdr:row>30</xdr:row>
      <xdr:rowOff>57150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092AA2D-FFA2-4FDC-99E4-078A786CB1CF}"/>
            </a:ext>
          </a:extLst>
        </xdr:cNvPr>
        <xdr:cNvSpPr txBox="1">
          <a:spLocks noChangeArrowheads="1"/>
        </xdr:cNvSpPr>
      </xdr:nvSpPr>
      <xdr:spPr bwMode="auto">
        <a:xfrm>
          <a:off x="276225" y="295275"/>
          <a:ext cx="5181600" cy="468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Joukkueet:</a:t>
          </a: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nr1 Voittamaton armada: Tuomo Jaakkonen, Jouni Pursiainen, Juha Markkola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nr2 Lapiomiehet: Tapani Tapio, Reijo Pantsar, Erkki Sarviaho, Ville Suorsa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nr3 Munkki oluella: Tuomas Herva, Jukka Piispanen, Jorma Siira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nr4 Melko laiskat: Teemu Saarenpää, Pekka Järvelä, Ilpo Kojola, Pekka Ruuska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nr5 Masokistit paitsi Esa: Esa Aalto, Nelli &amp; Antti Rönkä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nr6 Valopää ja synkkikset: Janne &amp; Pirkka Aalto, Andreas Lindén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nr7 Alahapot: Harry Nyström, Mikko Ala-Kojola, Miika Suojarinne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nr8 Keskiniemen pullistus: Tuomas Väyrynen, Heikki Tuohimaa, Jouni Meski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nr9 Keltanokat: Heli Suurkuukka, Pekka Majuri, Mikko Viinanen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nr10 Hailuoto Royal Society: Harri Taavetti, William Velmala, Petri Lampila, Samuli Lehikoinen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5"/>
  <sheetViews>
    <sheetView tabSelected="1" workbookViewId="0">
      <selection activeCell="B1" sqref="B1"/>
    </sheetView>
  </sheetViews>
  <sheetFormatPr defaultRowHeight="12.75" x14ac:dyDescent="0.2"/>
  <cols>
    <col min="1" max="1" width="3.140625" customWidth="1"/>
    <col min="2" max="2" width="16.85546875" bestFit="1" customWidth="1"/>
    <col min="3" max="12" width="5.7109375" customWidth="1"/>
    <col min="13" max="13" width="5.7109375" style="3" customWidth="1"/>
    <col min="15" max="24" width="3" bestFit="1" customWidth="1"/>
    <col min="25" max="25" width="7.7109375" bestFit="1" customWidth="1"/>
    <col min="26" max="26" width="5" bestFit="1" customWidth="1"/>
    <col min="27" max="28" width="3" bestFit="1" customWidth="1"/>
  </cols>
  <sheetData>
    <row r="1" spans="2:2" ht="18" x14ac:dyDescent="0.25">
      <c r="B1" s="19" t="s">
        <v>133</v>
      </c>
    </row>
    <row r="33" spans="1:16" ht="13.5" thickBot="1" x14ac:dyDescent="0.25">
      <c r="A33" t="s">
        <v>0</v>
      </c>
      <c r="B33" s="20" t="s">
        <v>1</v>
      </c>
      <c r="C33" s="28" t="s">
        <v>2</v>
      </c>
      <c r="D33" s="29" t="s">
        <v>3</v>
      </c>
      <c r="E33" s="28" t="s">
        <v>4</v>
      </c>
      <c r="F33" s="29" t="s">
        <v>5</v>
      </c>
      <c r="G33" s="28" t="s">
        <v>6</v>
      </c>
      <c r="H33" s="29" t="s">
        <v>7</v>
      </c>
      <c r="I33" s="28" t="s">
        <v>8</v>
      </c>
      <c r="J33" s="29" t="s">
        <v>9</v>
      </c>
      <c r="K33" s="28" t="s">
        <v>10</v>
      </c>
      <c r="L33" s="29" t="s">
        <v>11</v>
      </c>
      <c r="M33" s="38"/>
    </row>
    <row r="34" spans="1:16" x14ac:dyDescent="0.2">
      <c r="B34" s="20" t="s">
        <v>29</v>
      </c>
      <c r="C34" s="21"/>
      <c r="D34" s="22"/>
      <c r="E34" s="21"/>
      <c r="F34" s="22"/>
      <c r="G34" s="21"/>
      <c r="H34" s="22"/>
      <c r="I34" s="21"/>
      <c r="J34" s="22"/>
      <c r="K34" s="21"/>
      <c r="L34" s="22"/>
      <c r="M34" s="39" t="str">
        <f t="shared" ref="M34:M63" si="0">IF(COUNTA(C34:L34)&gt;0,COUNTA(C34:L34),"")</f>
        <v/>
      </c>
    </row>
    <row r="35" spans="1:16" x14ac:dyDescent="0.2">
      <c r="B35" s="20" t="s">
        <v>57</v>
      </c>
      <c r="C35" s="21"/>
      <c r="D35" s="22"/>
      <c r="E35" s="21"/>
      <c r="F35" s="22"/>
      <c r="G35" s="21"/>
      <c r="H35" s="22"/>
      <c r="I35" s="21"/>
      <c r="J35" s="22"/>
      <c r="K35" s="21">
        <v>1</v>
      </c>
      <c r="L35" s="22"/>
      <c r="M35" s="39">
        <f t="shared" si="0"/>
        <v>1</v>
      </c>
    </row>
    <row r="36" spans="1:16" x14ac:dyDescent="0.2">
      <c r="B36" s="20" t="s">
        <v>30</v>
      </c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40" t="str">
        <f t="shared" si="0"/>
        <v/>
      </c>
    </row>
    <row r="37" spans="1:16" x14ac:dyDescent="0.2">
      <c r="B37" s="20" t="s">
        <v>31</v>
      </c>
      <c r="C37" s="21"/>
      <c r="D37" s="22"/>
      <c r="E37" s="21"/>
      <c r="F37" s="22"/>
      <c r="G37" s="21"/>
      <c r="H37" s="22"/>
      <c r="I37" s="21"/>
      <c r="J37" s="22"/>
      <c r="K37" s="21"/>
      <c r="L37" s="22"/>
      <c r="M37" s="40" t="str">
        <f t="shared" si="0"/>
        <v/>
      </c>
    </row>
    <row r="38" spans="1:16" x14ac:dyDescent="0.2">
      <c r="B38" s="20" t="s">
        <v>32</v>
      </c>
      <c r="C38" s="21"/>
      <c r="D38" s="22"/>
      <c r="E38" s="21"/>
      <c r="F38" s="22"/>
      <c r="G38" s="21"/>
      <c r="H38" s="22"/>
      <c r="I38" s="21"/>
      <c r="J38" s="22"/>
      <c r="K38" s="21"/>
      <c r="L38" s="22"/>
      <c r="M38" s="40" t="str">
        <f t="shared" si="0"/>
        <v/>
      </c>
    </row>
    <row r="39" spans="1:16" x14ac:dyDescent="0.2">
      <c r="B39" s="20" t="s">
        <v>33</v>
      </c>
      <c r="C39" s="21"/>
      <c r="D39" s="22"/>
      <c r="E39" s="21"/>
      <c r="F39" s="22"/>
      <c r="G39" s="21"/>
      <c r="H39" s="22"/>
      <c r="I39" s="21"/>
      <c r="J39" s="22"/>
      <c r="K39" s="21">
        <v>1</v>
      </c>
      <c r="L39" s="22"/>
      <c r="M39" s="40">
        <f t="shared" si="0"/>
        <v>1</v>
      </c>
    </row>
    <row r="40" spans="1:16" x14ac:dyDescent="0.2">
      <c r="B40" s="20" t="s">
        <v>34</v>
      </c>
      <c r="C40" s="21"/>
      <c r="D40" s="22"/>
      <c r="E40" s="21"/>
      <c r="F40" s="22"/>
      <c r="G40" s="21"/>
      <c r="H40" s="22"/>
      <c r="I40" s="21"/>
      <c r="J40" s="22"/>
      <c r="K40" s="21"/>
      <c r="L40" s="22"/>
      <c r="M40" s="40" t="str">
        <f t="shared" si="0"/>
        <v/>
      </c>
    </row>
    <row r="41" spans="1:16" x14ac:dyDescent="0.2">
      <c r="B41" s="20" t="s">
        <v>35</v>
      </c>
      <c r="C41" s="21">
        <v>1</v>
      </c>
      <c r="D41" s="22">
        <v>1</v>
      </c>
      <c r="E41" s="21"/>
      <c r="F41" s="22"/>
      <c r="G41" s="21">
        <v>1</v>
      </c>
      <c r="H41" s="22">
        <v>1</v>
      </c>
      <c r="I41" s="21"/>
      <c r="J41" s="22"/>
      <c r="K41" s="21">
        <v>1</v>
      </c>
      <c r="L41" s="22"/>
      <c r="M41" s="40">
        <f t="shared" si="0"/>
        <v>5</v>
      </c>
    </row>
    <row r="42" spans="1:16" x14ac:dyDescent="0.2">
      <c r="B42" s="20" t="s">
        <v>36</v>
      </c>
      <c r="C42" s="21"/>
      <c r="D42" s="22"/>
      <c r="E42" s="21"/>
      <c r="F42" s="22"/>
      <c r="G42" s="21"/>
      <c r="H42" s="22"/>
      <c r="I42" s="21"/>
      <c r="J42" s="22"/>
      <c r="K42" s="21"/>
      <c r="L42" s="22"/>
      <c r="M42" s="40" t="str">
        <f t="shared" si="0"/>
        <v/>
      </c>
      <c r="O42" s="60"/>
    </row>
    <row r="43" spans="1:16" x14ac:dyDescent="0.2">
      <c r="B43" s="20" t="s">
        <v>37</v>
      </c>
      <c r="C43" s="21"/>
      <c r="D43" s="22"/>
      <c r="E43" s="21"/>
      <c r="F43" s="22"/>
      <c r="G43" s="21"/>
      <c r="H43" s="22"/>
      <c r="I43" s="21"/>
      <c r="J43" s="22"/>
      <c r="K43" s="21">
        <v>1</v>
      </c>
      <c r="L43" s="22"/>
      <c r="M43" s="40">
        <f t="shared" si="0"/>
        <v>1</v>
      </c>
      <c r="N43" s="60"/>
      <c r="O43" s="60"/>
      <c r="P43" s="60"/>
    </row>
    <row r="44" spans="1:16" x14ac:dyDescent="0.2">
      <c r="B44" s="20" t="s">
        <v>38</v>
      </c>
      <c r="C44" s="21"/>
      <c r="D44" s="22"/>
      <c r="E44" s="21"/>
      <c r="F44" s="22"/>
      <c r="G44" s="21"/>
      <c r="H44" s="22"/>
      <c r="I44" s="21"/>
      <c r="J44" s="22"/>
      <c r="K44" s="21"/>
      <c r="L44" s="22"/>
      <c r="M44" s="40" t="str">
        <f t="shared" si="0"/>
        <v/>
      </c>
    </row>
    <row r="45" spans="1:16" x14ac:dyDescent="0.2">
      <c r="B45" s="20" t="s">
        <v>39</v>
      </c>
      <c r="C45" s="21"/>
      <c r="D45" s="22"/>
      <c r="E45" s="21"/>
      <c r="F45" s="22"/>
      <c r="G45" s="21"/>
      <c r="H45" s="22"/>
      <c r="I45" s="21"/>
      <c r="J45" s="22"/>
      <c r="K45" s="21"/>
      <c r="L45" s="22"/>
      <c r="M45" s="40" t="str">
        <f t="shared" si="0"/>
        <v/>
      </c>
    </row>
    <row r="46" spans="1:16" x14ac:dyDescent="0.2">
      <c r="B46" s="20" t="s">
        <v>40</v>
      </c>
      <c r="C46" s="21"/>
      <c r="D46" s="22"/>
      <c r="E46" s="21"/>
      <c r="F46" s="22"/>
      <c r="G46" s="21"/>
      <c r="H46" s="22"/>
      <c r="I46" s="21"/>
      <c r="J46" s="22"/>
      <c r="K46" s="21"/>
      <c r="L46" s="22"/>
      <c r="M46" s="40" t="str">
        <f t="shared" si="0"/>
        <v/>
      </c>
    </row>
    <row r="47" spans="1:16" x14ac:dyDescent="0.2">
      <c r="B47" s="20" t="s">
        <v>41</v>
      </c>
      <c r="C47" s="21"/>
      <c r="D47" s="22"/>
      <c r="E47" s="21"/>
      <c r="F47" s="22"/>
      <c r="G47" s="21"/>
      <c r="H47" s="22"/>
      <c r="I47" s="21"/>
      <c r="J47" s="22"/>
      <c r="K47" s="21"/>
      <c r="L47" s="22"/>
      <c r="M47" s="40" t="str">
        <f t="shared" si="0"/>
        <v/>
      </c>
    </row>
    <row r="48" spans="1:16" x14ac:dyDescent="0.2">
      <c r="B48" s="20" t="s">
        <v>42</v>
      </c>
      <c r="C48" s="21">
        <v>1</v>
      </c>
      <c r="D48" s="22"/>
      <c r="E48" s="21"/>
      <c r="F48" s="22"/>
      <c r="G48" s="21"/>
      <c r="H48" s="22"/>
      <c r="I48" s="21"/>
      <c r="J48" s="22"/>
      <c r="K48" s="21"/>
      <c r="L48" s="22"/>
      <c r="M48" s="40">
        <f t="shared" si="0"/>
        <v>1</v>
      </c>
    </row>
    <row r="49" spans="2:13" x14ac:dyDescent="0.2">
      <c r="B49" s="20" t="s">
        <v>43</v>
      </c>
      <c r="C49" s="21"/>
      <c r="D49" s="22"/>
      <c r="E49" s="21"/>
      <c r="F49" s="22"/>
      <c r="G49" s="21"/>
      <c r="H49" s="22"/>
      <c r="I49" s="21"/>
      <c r="J49" s="22"/>
      <c r="K49" s="21"/>
      <c r="L49" s="22"/>
      <c r="M49" s="40" t="str">
        <f t="shared" si="0"/>
        <v/>
      </c>
    </row>
    <row r="50" spans="2:13" x14ac:dyDescent="0.2">
      <c r="B50" s="20" t="s">
        <v>44</v>
      </c>
      <c r="C50" s="21"/>
      <c r="D50" s="22">
        <v>1</v>
      </c>
      <c r="E50" s="21"/>
      <c r="F50" s="22"/>
      <c r="G50" s="21"/>
      <c r="H50" s="22"/>
      <c r="I50" s="21"/>
      <c r="J50" s="22"/>
      <c r="K50" s="21"/>
      <c r="L50" s="22"/>
      <c r="M50" s="40">
        <f t="shared" si="0"/>
        <v>1</v>
      </c>
    </row>
    <row r="51" spans="2:13" x14ac:dyDescent="0.2">
      <c r="B51" s="20" t="s">
        <v>45</v>
      </c>
      <c r="C51" s="21"/>
      <c r="D51" s="22"/>
      <c r="E51" s="21"/>
      <c r="F51" s="22"/>
      <c r="G51" s="21"/>
      <c r="H51" s="22"/>
      <c r="I51" s="21"/>
      <c r="J51" s="22"/>
      <c r="K51" s="21"/>
      <c r="L51" s="22"/>
      <c r="M51" s="40" t="str">
        <f t="shared" si="0"/>
        <v/>
      </c>
    </row>
    <row r="52" spans="2:13" x14ac:dyDescent="0.2">
      <c r="B52" s="20" t="s">
        <v>46</v>
      </c>
      <c r="C52" s="21"/>
      <c r="D52" s="22"/>
      <c r="E52" s="21"/>
      <c r="F52" s="22"/>
      <c r="G52" s="21"/>
      <c r="H52" s="22"/>
      <c r="I52" s="21"/>
      <c r="J52" s="22"/>
      <c r="K52" s="21">
        <v>1</v>
      </c>
      <c r="L52" s="22"/>
      <c r="M52" s="40">
        <f t="shared" si="0"/>
        <v>1</v>
      </c>
    </row>
    <row r="53" spans="2:13" x14ac:dyDescent="0.2">
      <c r="B53" s="20" t="s">
        <v>47</v>
      </c>
      <c r="C53" s="21"/>
      <c r="D53" s="22"/>
      <c r="E53" s="21"/>
      <c r="F53" s="22"/>
      <c r="G53" s="21"/>
      <c r="H53" s="22"/>
      <c r="I53" s="21"/>
      <c r="J53" s="22"/>
      <c r="K53" s="21"/>
      <c r="L53" s="22"/>
      <c r="M53" s="40" t="str">
        <f t="shared" si="0"/>
        <v/>
      </c>
    </row>
    <row r="54" spans="2:13" x14ac:dyDescent="0.2">
      <c r="B54" s="20" t="s">
        <v>48</v>
      </c>
      <c r="C54" s="21"/>
      <c r="D54" s="22">
        <v>1</v>
      </c>
      <c r="E54" s="21">
        <v>1</v>
      </c>
      <c r="F54" s="22"/>
      <c r="G54" s="21"/>
      <c r="H54" s="22"/>
      <c r="I54" s="21"/>
      <c r="J54" s="22"/>
      <c r="K54" s="21"/>
      <c r="L54" s="22"/>
      <c r="M54" s="40">
        <f t="shared" si="0"/>
        <v>2</v>
      </c>
    </row>
    <row r="55" spans="2:13" x14ac:dyDescent="0.2">
      <c r="B55" s="20" t="s">
        <v>49</v>
      </c>
      <c r="C55" s="21"/>
      <c r="D55" s="22"/>
      <c r="E55" s="21"/>
      <c r="F55" s="22"/>
      <c r="G55" s="21"/>
      <c r="H55" s="22"/>
      <c r="I55" s="21"/>
      <c r="J55" s="22"/>
      <c r="K55" s="21"/>
      <c r="L55" s="22"/>
      <c r="M55" s="40" t="str">
        <f t="shared" si="0"/>
        <v/>
      </c>
    </row>
    <row r="56" spans="2:13" x14ac:dyDescent="0.2">
      <c r="B56" s="20" t="s">
        <v>50</v>
      </c>
      <c r="C56" s="21"/>
      <c r="D56" s="22"/>
      <c r="E56" s="21"/>
      <c r="F56" s="22"/>
      <c r="G56" s="21"/>
      <c r="H56" s="22"/>
      <c r="I56" s="21"/>
      <c r="J56" s="22"/>
      <c r="K56" s="21"/>
      <c r="L56" s="22"/>
      <c r="M56" s="40" t="str">
        <f t="shared" si="0"/>
        <v/>
      </c>
    </row>
    <row r="57" spans="2:13" x14ac:dyDescent="0.2">
      <c r="B57" s="20" t="s">
        <v>51</v>
      </c>
      <c r="C57" s="21"/>
      <c r="D57" s="22"/>
      <c r="E57" s="21"/>
      <c r="F57" s="22"/>
      <c r="G57" s="21"/>
      <c r="H57" s="22"/>
      <c r="I57" s="21"/>
      <c r="J57" s="22"/>
      <c r="K57" s="21"/>
      <c r="L57" s="22"/>
      <c r="M57" s="40" t="str">
        <f t="shared" si="0"/>
        <v/>
      </c>
    </row>
    <row r="58" spans="2:13" x14ac:dyDescent="0.2">
      <c r="B58" s="20" t="s">
        <v>52</v>
      </c>
      <c r="C58" s="21"/>
      <c r="D58" s="22"/>
      <c r="E58" s="21"/>
      <c r="F58" s="22"/>
      <c r="G58" s="21"/>
      <c r="H58" s="22"/>
      <c r="I58" s="21"/>
      <c r="J58" s="22"/>
      <c r="K58" s="21"/>
      <c r="L58" s="22"/>
      <c r="M58" s="40" t="str">
        <f t="shared" si="0"/>
        <v/>
      </c>
    </row>
    <row r="59" spans="2:13" x14ac:dyDescent="0.2">
      <c r="B59" s="20" t="s">
        <v>53</v>
      </c>
      <c r="C59" s="21"/>
      <c r="D59" s="22"/>
      <c r="E59" s="21"/>
      <c r="F59" s="22"/>
      <c r="G59" s="21"/>
      <c r="H59" s="22"/>
      <c r="I59" s="21"/>
      <c r="J59" s="22"/>
      <c r="K59" s="21"/>
      <c r="L59" s="22"/>
      <c r="M59" s="40" t="str">
        <f t="shared" si="0"/>
        <v/>
      </c>
    </row>
    <row r="60" spans="2:13" x14ac:dyDescent="0.2">
      <c r="B60" s="20" t="s">
        <v>54</v>
      </c>
      <c r="C60" s="21"/>
      <c r="D60" s="22"/>
      <c r="E60" s="21"/>
      <c r="F60" s="22"/>
      <c r="G60" s="21"/>
      <c r="H60" s="22"/>
      <c r="I60" s="21"/>
      <c r="J60" s="22"/>
      <c r="K60" s="21"/>
      <c r="L60" s="22"/>
      <c r="M60" s="40" t="str">
        <f t="shared" si="0"/>
        <v/>
      </c>
    </row>
    <row r="61" spans="2:13" x14ac:dyDescent="0.2">
      <c r="B61" s="20" t="s">
        <v>55</v>
      </c>
      <c r="C61" s="21"/>
      <c r="D61" s="22"/>
      <c r="E61" s="21"/>
      <c r="F61" s="22"/>
      <c r="G61" s="21"/>
      <c r="H61" s="22"/>
      <c r="I61" s="21"/>
      <c r="J61" s="22"/>
      <c r="K61" s="21"/>
      <c r="L61" s="22"/>
      <c r="M61" s="40" t="str">
        <f t="shared" si="0"/>
        <v/>
      </c>
    </row>
    <row r="62" spans="2:13" x14ac:dyDescent="0.2">
      <c r="B62" s="20" t="s">
        <v>58</v>
      </c>
      <c r="C62" s="21"/>
      <c r="D62" s="22"/>
      <c r="E62" s="21"/>
      <c r="F62" s="22"/>
      <c r="G62" s="21"/>
      <c r="H62" s="22"/>
      <c r="I62" s="21"/>
      <c r="J62" s="22"/>
      <c r="K62" s="21">
        <v>1</v>
      </c>
      <c r="L62" s="22"/>
      <c r="M62" s="40">
        <f t="shared" si="0"/>
        <v>1</v>
      </c>
    </row>
    <row r="63" spans="2:13" ht="13.5" thickBot="1" x14ac:dyDescent="0.25">
      <c r="B63" s="20" t="s">
        <v>56</v>
      </c>
      <c r="C63" s="21"/>
      <c r="D63" s="22"/>
      <c r="E63" s="21"/>
      <c r="F63" s="22"/>
      <c r="G63" s="21"/>
      <c r="H63" s="22"/>
      <c r="I63" s="21"/>
      <c r="J63" s="22"/>
      <c r="K63" s="21"/>
      <c r="L63" s="22"/>
      <c r="M63" s="40" t="str">
        <f t="shared" si="0"/>
        <v/>
      </c>
    </row>
    <row r="64" spans="2:13" ht="13.5" thickBot="1" x14ac:dyDescent="0.25">
      <c r="B64" s="23" t="s">
        <v>12</v>
      </c>
      <c r="C64" s="24">
        <f>30-COUNTA(C34:C63)</f>
        <v>28</v>
      </c>
      <c r="D64" s="24">
        <f>30-COUNTA(D34:D63)</f>
        <v>27</v>
      </c>
      <c r="E64" s="24">
        <f>30-COUNTA(E34:E63)</f>
        <v>29</v>
      </c>
      <c r="F64" s="24">
        <f t="shared" ref="F64:L64" si="1">30-COUNTA(F34:F63)</f>
        <v>30</v>
      </c>
      <c r="G64" s="24">
        <f t="shared" si="1"/>
        <v>29</v>
      </c>
      <c r="H64" s="24">
        <f t="shared" si="1"/>
        <v>29</v>
      </c>
      <c r="I64" s="24">
        <f t="shared" si="1"/>
        <v>30</v>
      </c>
      <c r="J64" s="24">
        <f t="shared" si="1"/>
        <v>30</v>
      </c>
      <c r="K64" s="24">
        <f t="shared" si="1"/>
        <v>24</v>
      </c>
      <c r="L64" s="24">
        <f t="shared" si="1"/>
        <v>30</v>
      </c>
      <c r="M64" s="37"/>
    </row>
    <row r="65" spans="1:28" ht="13.5" thickBot="1" x14ac:dyDescent="0.25">
      <c r="B65" s="5"/>
      <c r="C65" s="9"/>
      <c r="D65" s="7"/>
      <c r="E65" s="9"/>
      <c r="F65" s="7"/>
      <c r="G65" s="9"/>
      <c r="H65" s="7"/>
      <c r="I65" s="9"/>
      <c r="J65" s="7"/>
      <c r="K65" s="9"/>
      <c r="L65" s="7"/>
      <c r="M65" s="41"/>
    </row>
    <row r="66" spans="1:28" x14ac:dyDescent="0.2">
      <c r="B66" s="18" t="s">
        <v>13</v>
      </c>
      <c r="C66" s="12"/>
      <c r="D66" s="11"/>
      <c r="E66" s="12"/>
      <c r="F66" s="11"/>
      <c r="G66" s="12"/>
      <c r="H66" s="11"/>
      <c r="I66" s="12"/>
      <c r="J66" s="11"/>
      <c r="K66" s="12"/>
      <c r="L66" s="11"/>
      <c r="M66" s="42"/>
    </row>
    <row r="67" spans="1:28" x14ac:dyDescent="0.2">
      <c r="B67" s="45" t="s">
        <v>59</v>
      </c>
      <c r="C67" s="30"/>
      <c r="D67" s="31"/>
      <c r="E67" s="30"/>
      <c r="F67" s="31">
        <v>1</v>
      </c>
      <c r="G67" s="30"/>
      <c r="H67" s="31"/>
      <c r="I67" s="30"/>
      <c r="J67" s="31"/>
      <c r="K67" s="30">
        <v>1</v>
      </c>
      <c r="L67" s="31"/>
      <c r="M67" s="43"/>
    </row>
    <row r="68" spans="1:28" x14ac:dyDescent="0.2">
      <c r="B68" s="45" t="s">
        <v>60</v>
      </c>
      <c r="C68" s="30"/>
      <c r="D68" s="31"/>
      <c r="E68" s="30"/>
      <c r="F68" s="31"/>
      <c r="G68" s="30">
        <v>1</v>
      </c>
      <c r="H68" s="31"/>
      <c r="I68" s="30"/>
      <c r="J68" s="31"/>
      <c r="K68" s="30"/>
      <c r="L68" s="31"/>
      <c r="M68" s="43"/>
      <c r="Q68" s="62"/>
      <c r="R68" t="s">
        <v>118</v>
      </c>
    </row>
    <row r="69" spans="1:28" x14ac:dyDescent="0.2">
      <c r="B69" s="46" t="s">
        <v>61</v>
      </c>
      <c r="C69" s="14"/>
      <c r="D69" s="15"/>
      <c r="E69" s="14"/>
      <c r="F69" s="15"/>
      <c r="G69" s="14"/>
      <c r="H69" s="15"/>
      <c r="I69" s="14">
        <v>1</v>
      </c>
      <c r="J69" s="15"/>
      <c r="K69" s="14"/>
      <c r="L69" s="15"/>
      <c r="M69" s="16"/>
      <c r="Q69" s="51"/>
      <c r="R69" t="s">
        <v>120</v>
      </c>
    </row>
    <row r="70" spans="1:28" x14ac:dyDescent="0.2">
      <c r="B70" s="46" t="s">
        <v>129</v>
      </c>
      <c r="C70" s="14" t="s">
        <v>130</v>
      </c>
      <c r="D70" s="15"/>
      <c r="E70" s="14"/>
      <c r="F70" s="15"/>
      <c r="G70" s="14"/>
      <c r="H70" s="15"/>
      <c r="I70" s="14"/>
      <c r="J70" s="15"/>
      <c r="K70" s="14"/>
      <c r="L70" s="15"/>
      <c r="M70" s="16"/>
      <c r="Q70" s="61"/>
      <c r="R70" t="s">
        <v>119</v>
      </c>
    </row>
    <row r="71" spans="1:28" ht="13.5" thickBot="1" x14ac:dyDescent="0.25">
      <c r="A71" t="s">
        <v>0</v>
      </c>
      <c r="B71" s="27" t="s">
        <v>1</v>
      </c>
      <c r="C71" s="28" t="s">
        <v>2</v>
      </c>
      <c r="D71" s="29" t="s">
        <v>3</v>
      </c>
      <c r="E71" s="28" t="s">
        <v>4</v>
      </c>
      <c r="F71" s="29" t="s">
        <v>5</v>
      </c>
      <c r="G71" s="28" t="s">
        <v>6</v>
      </c>
      <c r="H71" s="29" t="s">
        <v>7</v>
      </c>
      <c r="I71" s="28" t="s">
        <v>8</v>
      </c>
      <c r="J71" s="29" t="s">
        <v>9</v>
      </c>
      <c r="K71" s="28" t="s">
        <v>10</v>
      </c>
      <c r="L71" s="29" t="s">
        <v>11</v>
      </c>
      <c r="M71" s="38"/>
      <c r="Q71" s="63"/>
      <c r="R71" t="s">
        <v>121</v>
      </c>
    </row>
    <row r="72" spans="1:28" x14ac:dyDescent="0.2">
      <c r="B72" s="46"/>
      <c r="C72" s="56">
        <f t="shared" ref="C72:L72" si="2">SUM(C73:C133)</f>
        <v>63</v>
      </c>
      <c r="D72" s="56">
        <f t="shared" si="2"/>
        <v>52</v>
      </c>
      <c r="E72" s="56">
        <f t="shared" si="2"/>
        <v>44</v>
      </c>
      <c r="F72" s="56">
        <f t="shared" si="2"/>
        <v>50</v>
      </c>
      <c r="G72" s="56">
        <f t="shared" si="2"/>
        <v>49</v>
      </c>
      <c r="H72" s="56">
        <f t="shared" si="2"/>
        <v>58</v>
      </c>
      <c r="I72" s="56">
        <f t="shared" si="2"/>
        <v>61</v>
      </c>
      <c r="J72" s="56">
        <f t="shared" si="2"/>
        <v>60</v>
      </c>
      <c r="K72" s="56">
        <f t="shared" si="2"/>
        <v>31</v>
      </c>
      <c r="L72" s="56">
        <f t="shared" si="2"/>
        <v>59</v>
      </c>
      <c r="M72" s="16"/>
    </row>
    <row r="73" spans="1:28" ht="13.5" thickBot="1" x14ac:dyDescent="0.25">
      <c r="B73" s="17" t="s">
        <v>14</v>
      </c>
      <c r="C73" s="55">
        <f>SUM(C64:C70)</f>
        <v>28</v>
      </c>
      <c r="D73" s="55">
        <f t="shared" ref="D73:L73" si="3">SUM(D64:D70)</f>
        <v>27</v>
      </c>
      <c r="E73" s="55">
        <f t="shared" si="3"/>
        <v>29</v>
      </c>
      <c r="F73" s="55">
        <f t="shared" si="3"/>
        <v>31</v>
      </c>
      <c r="G73" s="55">
        <f t="shared" si="3"/>
        <v>30</v>
      </c>
      <c r="H73" s="55">
        <f t="shared" si="3"/>
        <v>29</v>
      </c>
      <c r="I73" s="55">
        <f t="shared" si="3"/>
        <v>31</v>
      </c>
      <c r="J73" s="55">
        <f t="shared" si="3"/>
        <v>30</v>
      </c>
      <c r="K73" s="55">
        <f t="shared" si="3"/>
        <v>25</v>
      </c>
      <c r="L73" s="55">
        <f t="shared" si="3"/>
        <v>30</v>
      </c>
      <c r="M73" s="49" t="s">
        <v>28</v>
      </c>
      <c r="Z73" t="s">
        <v>118</v>
      </c>
      <c r="AA73">
        <v>-1</v>
      </c>
      <c r="AB73">
        <v>-2</v>
      </c>
    </row>
    <row r="74" spans="1:28" x14ac:dyDescent="0.2">
      <c r="B74" s="10" t="s">
        <v>62</v>
      </c>
      <c r="C74" s="52">
        <v>1</v>
      </c>
      <c r="D74" s="11">
        <v>1</v>
      </c>
      <c r="E74" s="35">
        <v>1</v>
      </c>
      <c r="F74" s="11">
        <v>1</v>
      </c>
      <c r="G74" s="35"/>
      <c r="H74" s="11"/>
      <c r="I74" s="35">
        <v>1</v>
      </c>
      <c r="J74" s="11">
        <v>1</v>
      </c>
      <c r="K74" s="35"/>
      <c r="L74" s="11">
        <v>1</v>
      </c>
      <c r="M74" s="48">
        <f t="shared" ref="M74:M133" si="4">SUM(C74:L74)</f>
        <v>7</v>
      </c>
      <c r="O74">
        <f>SUM(C$74:C74)+C$73</f>
        <v>29</v>
      </c>
      <c r="P74">
        <f>SUM(D$74:D74)+D$73</f>
        <v>28</v>
      </c>
      <c r="Q74">
        <f>SUM(E$74:E74)+E$73</f>
        <v>30</v>
      </c>
      <c r="R74">
        <f>SUM(F$74:F74)+F$73</f>
        <v>32</v>
      </c>
      <c r="S74">
        <f>SUM(G$74:G74)+G$73</f>
        <v>30</v>
      </c>
      <c r="T74">
        <f>SUM(H$74:H74)+H$73</f>
        <v>29</v>
      </c>
      <c r="U74">
        <f>SUM(I$74:I74)+I$73</f>
        <v>32</v>
      </c>
      <c r="V74">
        <f>SUM(J$74:J74)+J$73</f>
        <v>31</v>
      </c>
      <c r="W74">
        <f>SUM(K$74:K74)+K$73</f>
        <v>25</v>
      </c>
      <c r="X74">
        <f>SUM(L$74:L74)+L$73</f>
        <v>31</v>
      </c>
      <c r="Z74">
        <v>32</v>
      </c>
      <c r="AA74">
        <v>31</v>
      </c>
      <c r="AB74">
        <v>30</v>
      </c>
    </row>
    <row r="75" spans="1:28" x14ac:dyDescent="0.2">
      <c r="B75" s="13" t="s">
        <v>63</v>
      </c>
      <c r="C75" s="32">
        <v>1</v>
      </c>
      <c r="D75" s="53">
        <v>1</v>
      </c>
      <c r="E75" s="32">
        <v>1</v>
      </c>
      <c r="F75" s="15">
        <v>1</v>
      </c>
      <c r="G75" s="32">
        <v>1</v>
      </c>
      <c r="H75" s="15">
        <v>1</v>
      </c>
      <c r="I75" s="32">
        <v>1</v>
      </c>
      <c r="J75" s="15">
        <v>1</v>
      </c>
      <c r="K75" s="32"/>
      <c r="L75" s="15">
        <v>1</v>
      </c>
      <c r="M75" s="48">
        <f t="shared" si="4"/>
        <v>9</v>
      </c>
      <c r="O75">
        <f>SUM(C$74:C75)+C$73</f>
        <v>30</v>
      </c>
      <c r="P75">
        <f>SUM(D$74:D75)+D$73</f>
        <v>29</v>
      </c>
      <c r="Q75">
        <f>SUM(E$74:E75)+E$73</f>
        <v>31</v>
      </c>
      <c r="R75">
        <f>SUM(F$74:F75)+F$73</f>
        <v>33</v>
      </c>
      <c r="S75">
        <f>SUM(G$74:G75)+G$73</f>
        <v>31</v>
      </c>
      <c r="T75">
        <f>SUM(H$74:H75)+H$73</f>
        <v>30</v>
      </c>
      <c r="U75">
        <f>SUM(I$74:I75)+I$73</f>
        <v>33</v>
      </c>
      <c r="V75">
        <f>SUM(J$74:J75)+J$73</f>
        <v>32</v>
      </c>
      <c r="W75">
        <f>SUM(K$74:K75)+K$73</f>
        <v>25</v>
      </c>
      <c r="X75">
        <f>SUM(L$74:L75)+L$73</f>
        <v>32</v>
      </c>
      <c r="Z75">
        <v>33</v>
      </c>
      <c r="AA75">
        <v>32</v>
      </c>
      <c r="AB75">
        <v>31</v>
      </c>
    </row>
    <row r="76" spans="1:28" x14ac:dyDescent="0.2">
      <c r="B76" s="13" t="s">
        <v>64</v>
      </c>
      <c r="C76" s="32">
        <v>1</v>
      </c>
      <c r="D76" s="15">
        <v>1</v>
      </c>
      <c r="E76" s="53">
        <v>1</v>
      </c>
      <c r="F76" s="15">
        <v>1</v>
      </c>
      <c r="G76" s="32">
        <v>1</v>
      </c>
      <c r="H76" s="15">
        <v>1</v>
      </c>
      <c r="I76" s="32">
        <v>1</v>
      </c>
      <c r="J76" s="15">
        <v>1</v>
      </c>
      <c r="K76" s="32"/>
      <c r="L76" s="15">
        <v>1</v>
      </c>
      <c r="M76" s="48">
        <f t="shared" si="4"/>
        <v>9</v>
      </c>
      <c r="O76">
        <f>SUM(C$74:C76)+C$73</f>
        <v>31</v>
      </c>
      <c r="P76">
        <f>SUM(D$74:D76)+D$73</f>
        <v>30</v>
      </c>
      <c r="Q76">
        <f>SUM(E$74:E76)+E$73</f>
        <v>32</v>
      </c>
      <c r="R76">
        <f>SUM(F$74:F76)+F$73</f>
        <v>34</v>
      </c>
      <c r="S76">
        <f>SUM(G$74:G76)+G$73</f>
        <v>32</v>
      </c>
      <c r="T76">
        <f>SUM(H$74:H76)+H$73</f>
        <v>31</v>
      </c>
      <c r="U76" s="62">
        <f>SUM(I$74:I76)+I$73</f>
        <v>34</v>
      </c>
      <c r="V76">
        <f>SUM(J$74:J76)+J$73</f>
        <v>33</v>
      </c>
      <c r="W76">
        <f>SUM(K$74:K76)+K$73</f>
        <v>25</v>
      </c>
      <c r="X76">
        <f>SUM(L$74:L76)+L$73</f>
        <v>33</v>
      </c>
      <c r="Z76">
        <v>34</v>
      </c>
      <c r="AA76">
        <v>33</v>
      </c>
      <c r="AB76">
        <v>32</v>
      </c>
    </row>
    <row r="77" spans="1:28" x14ac:dyDescent="0.2">
      <c r="B77" s="13" t="s">
        <v>65</v>
      </c>
      <c r="C77" s="32">
        <v>1</v>
      </c>
      <c r="D77" s="15"/>
      <c r="E77" s="32">
        <v>1</v>
      </c>
      <c r="F77" s="53">
        <v>1</v>
      </c>
      <c r="G77" s="32">
        <v>1</v>
      </c>
      <c r="H77" s="15">
        <v>1</v>
      </c>
      <c r="I77" s="32">
        <v>1</v>
      </c>
      <c r="J77" s="15">
        <v>1</v>
      </c>
      <c r="K77" s="32">
        <v>1</v>
      </c>
      <c r="L77" s="15">
        <v>1</v>
      </c>
      <c r="M77" s="48">
        <f t="shared" si="4"/>
        <v>9</v>
      </c>
      <c r="O77">
        <f>SUM(C$74:C77)+C$73</f>
        <v>32</v>
      </c>
      <c r="P77">
        <f>SUM(D$74:D77)+D$73</f>
        <v>30</v>
      </c>
      <c r="Q77">
        <f>SUM(E$74:E77)+E$73</f>
        <v>33</v>
      </c>
      <c r="R77">
        <f>SUM(F$74:F77)+F$73</f>
        <v>35</v>
      </c>
      <c r="S77">
        <f>SUM(G$74:G77)+G$73</f>
        <v>33</v>
      </c>
      <c r="T77">
        <f>SUM(H$74:H77)+H$73</f>
        <v>32</v>
      </c>
      <c r="U77">
        <f>SUM(I$74:I77)+I$73</f>
        <v>35</v>
      </c>
      <c r="V77">
        <f>SUM(J$74:J77)+J$73</f>
        <v>34</v>
      </c>
      <c r="W77">
        <f>SUM(K$74:K77)+K$73</f>
        <v>26</v>
      </c>
      <c r="X77">
        <f>SUM(L$74:L77)+L$73</f>
        <v>34</v>
      </c>
      <c r="Z77">
        <v>35</v>
      </c>
      <c r="AA77">
        <v>34</v>
      </c>
      <c r="AB77">
        <v>33</v>
      </c>
    </row>
    <row r="78" spans="1:28" x14ac:dyDescent="0.2">
      <c r="B78" s="13" t="s">
        <v>66</v>
      </c>
      <c r="C78" s="32"/>
      <c r="D78" s="15"/>
      <c r="E78" s="32"/>
      <c r="F78" s="15"/>
      <c r="G78" s="53">
        <v>1</v>
      </c>
      <c r="H78" s="15">
        <v>1</v>
      </c>
      <c r="I78" s="32">
        <v>1</v>
      </c>
      <c r="J78" s="15"/>
      <c r="K78" s="32"/>
      <c r="L78" s="15">
        <v>1</v>
      </c>
      <c r="M78" s="48">
        <f t="shared" si="4"/>
        <v>4</v>
      </c>
      <c r="O78">
        <f>SUM(C$74:C78)+C$73</f>
        <v>32</v>
      </c>
      <c r="P78">
        <f>SUM(D$74:D78)+D$73</f>
        <v>30</v>
      </c>
      <c r="Q78">
        <f>SUM(E$74:E78)+E$73</f>
        <v>33</v>
      </c>
      <c r="R78">
        <f>SUM(F$74:F78)+F$73</f>
        <v>35</v>
      </c>
      <c r="S78">
        <f>SUM(G$74:G78)+G$73</f>
        <v>34</v>
      </c>
      <c r="T78">
        <f>SUM(H$74:H78)+H$73</f>
        <v>33</v>
      </c>
      <c r="U78">
        <f>SUM(I$74:I78)+I$73</f>
        <v>36</v>
      </c>
      <c r="V78">
        <f>SUM(J$74:J78)+J$73</f>
        <v>34</v>
      </c>
      <c r="W78">
        <f>SUM(K$74:K78)+K$73</f>
        <v>26</v>
      </c>
      <c r="X78">
        <f>SUM(L$74:L78)+L$73</f>
        <v>35</v>
      </c>
      <c r="Z78">
        <v>36</v>
      </c>
      <c r="AA78">
        <v>35</v>
      </c>
      <c r="AB78">
        <v>34</v>
      </c>
    </row>
    <row r="79" spans="1:28" x14ac:dyDescent="0.2">
      <c r="B79" s="13" t="s">
        <v>67</v>
      </c>
      <c r="C79" s="32">
        <v>1</v>
      </c>
      <c r="D79" s="15">
        <v>1</v>
      </c>
      <c r="E79" s="32"/>
      <c r="F79" s="15"/>
      <c r="G79" s="32"/>
      <c r="H79" s="53">
        <v>1</v>
      </c>
      <c r="I79" s="32">
        <v>1</v>
      </c>
      <c r="J79" s="15"/>
      <c r="K79" s="32"/>
      <c r="L79" s="15">
        <v>1</v>
      </c>
      <c r="M79" s="48">
        <f t="shared" si="4"/>
        <v>5</v>
      </c>
      <c r="O79">
        <f>SUM(C$74:C79)+C$73</f>
        <v>33</v>
      </c>
      <c r="P79">
        <f>SUM(D$74:D79)+D$73</f>
        <v>31</v>
      </c>
      <c r="Q79">
        <f>SUM(E$74:E79)+E$73</f>
        <v>33</v>
      </c>
      <c r="R79">
        <f>SUM(F$74:F79)+F$73</f>
        <v>35</v>
      </c>
      <c r="S79">
        <f>SUM(G$74:G79)+G$73</f>
        <v>34</v>
      </c>
      <c r="T79">
        <f>SUM(H$74:H79)+H$73</f>
        <v>34</v>
      </c>
      <c r="U79">
        <f>SUM(I$74:I79)+I$73</f>
        <v>37</v>
      </c>
      <c r="V79">
        <f>SUM(J$74:J79)+J$73</f>
        <v>34</v>
      </c>
      <c r="W79">
        <f>SUM(K$74:K79)+K$73</f>
        <v>26</v>
      </c>
      <c r="X79">
        <f>SUM(L$74:L79)+L$73</f>
        <v>36</v>
      </c>
      <c r="Z79">
        <v>37</v>
      </c>
      <c r="AA79">
        <v>36</v>
      </c>
      <c r="AB79">
        <v>35</v>
      </c>
    </row>
    <row r="80" spans="1:28" x14ac:dyDescent="0.2">
      <c r="B80" s="13" t="s">
        <v>68</v>
      </c>
      <c r="C80" s="32">
        <v>1</v>
      </c>
      <c r="D80" s="15">
        <v>1</v>
      </c>
      <c r="E80" s="32">
        <v>1</v>
      </c>
      <c r="F80" s="15">
        <v>1</v>
      </c>
      <c r="G80" s="32"/>
      <c r="H80" s="15">
        <v>1</v>
      </c>
      <c r="I80" s="53">
        <v>1</v>
      </c>
      <c r="J80" s="15">
        <v>1</v>
      </c>
      <c r="K80" s="32"/>
      <c r="L80" s="15">
        <v>1</v>
      </c>
      <c r="M80" s="48">
        <f t="shared" si="4"/>
        <v>8</v>
      </c>
      <c r="O80">
        <f>SUM(C$74:C80)+C$73</f>
        <v>34</v>
      </c>
      <c r="P80">
        <f>SUM(D$74:D80)+D$73</f>
        <v>32</v>
      </c>
      <c r="Q80">
        <f>SUM(E$74:E80)+E$73</f>
        <v>34</v>
      </c>
      <c r="R80">
        <f>SUM(F$74:F80)+F$73</f>
        <v>36</v>
      </c>
      <c r="S80">
        <f>SUM(G$74:G80)+G$73</f>
        <v>34</v>
      </c>
      <c r="T80">
        <f>SUM(H$74:H80)+H$73</f>
        <v>35</v>
      </c>
      <c r="U80">
        <f>SUM(I$74:I80)+I$73</f>
        <v>38</v>
      </c>
      <c r="V80">
        <f>SUM(J$74:J80)+J$73</f>
        <v>35</v>
      </c>
      <c r="W80">
        <f>SUM(K$74:K80)+K$73</f>
        <v>26</v>
      </c>
      <c r="X80">
        <f>SUM(L$74:L80)+L$73</f>
        <v>37</v>
      </c>
      <c r="Z80">
        <v>38</v>
      </c>
      <c r="AA80">
        <v>37</v>
      </c>
      <c r="AB80">
        <v>36</v>
      </c>
    </row>
    <row r="81" spans="2:28" x14ac:dyDescent="0.2">
      <c r="B81" s="13" t="s">
        <v>69</v>
      </c>
      <c r="C81" s="32">
        <v>1</v>
      </c>
      <c r="D81" s="15">
        <v>1</v>
      </c>
      <c r="E81" s="32">
        <v>1</v>
      </c>
      <c r="F81" s="15"/>
      <c r="G81" s="32">
        <v>1</v>
      </c>
      <c r="H81" s="15">
        <v>1</v>
      </c>
      <c r="I81" s="32">
        <v>1</v>
      </c>
      <c r="J81" s="53">
        <v>1</v>
      </c>
      <c r="K81" s="32">
        <v>1</v>
      </c>
      <c r="L81" s="15">
        <v>1</v>
      </c>
      <c r="M81" s="48">
        <f t="shared" si="4"/>
        <v>9</v>
      </c>
      <c r="O81">
        <f>SUM(C$74:C81)+C$73</f>
        <v>35</v>
      </c>
      <c r="P81">
        <f>SUM(D$74:D81)+D$73</f>
        <v>33</v>
      </c>
      <c r="Q81">
        <f>SUM(E$74:E81)+E$73</f>
        <v>35</v>
      </c>
      <c r="R81">
        <f>SUM(F$74:F81)+F$73</f>
        <v>36</v>
      </c>
      <c r="S81">
        <f>SUM(G$74:G81)+G$73</f>
        <v>35</v>
      </c>
      <c r="T81">
        <f>SUM(H$74:H81)+H$73</f>
        <v>36</v>
      </c>
      <c r="U81">
        <f>SUM(I$74:I81)+I$73</f>
        <v>39</v>
      </c>
      <c r="V81">
        <f>SUM(J$74:J81)+J$73</f>
        <v>36</v>
      </c>
      <c r="W81">
        <f>SUM(K$74:K81)+K$73</f>
        <v>27</v>
      </c>
      <c r="X81">
        <f>SUM(L$74:L81)+L$73</f>
        <v>38</v>
      </c>
      <c r="Z81">
        <v>39</v>
      </c>
      <c r="AA81">
        <v>38</v>
      </c>
      <c r="AB81">
        <v>37</v>
      </c>
    </row>
    <row r="82" spans="2:28" x14ac:dyDescent="0.2">
      <c r="B82" s="13" t="s">
        <v>70</v>
      </c>
      <c r="C82" s="32">
        <v>1</v>
      </c>
      <c r="D82" s="15">
        <v>1</v>
      </c>
      <c r="E82" s="32">
        <v>1</v>
      </c>
      <c r="F82" s="15">
        <v>1</v>
      </c>
      <c r="G82" s="32">
        <v>1</v>
      </c>
      <c r="H82" s="15">
        <v>1</v>
      </c>
      <c r="I82" s="32">
        <v>1</v>
      </c>
      <c r="J82" s="15">
        <v>1</v>
      </c>
      <c r="K82" s="53">
        <v>1</v>
      </c>
      <c r="L82" s="15"/>
      <c r="M82" s="48">
        <f t="shared" si="4"/>
        <v>9</v>
      </c>
      <c r="O82">
        <f>SUM(C$74:C82)+C$73</f>
        <v>36</v>
      </c>
      <c r="P82">
        <f>SUM(D$74:D82)+D$73</f>
        <v>34</v>
      </c>
      <c r="Q82">
        <f>SUM(E$74:E82)+E$73</f>
        <v>36</v>
      </c>
      <c r="R82">
        <f>SUM(F$74:F82)+F$73</f>
        <v>37</v>
      </c>
      <c r="S82">
        <f>SUM(G$74:G82)+G$73</f>
        <v>36</v>
      </c>
      <c r="T82">
        <f>SUM(H$74:H82)+H$73</f>
        <v>37</v>
      </c>
      <c r="U82">
        <f>SUM(I$74:I82)+I$73</f>
        <v>40</v>
      </c>
      <c r="V82">
        <f>SUM(J$74:J82)+J$73</f>
        <v>37</v>
      </c>
      <c r="W82">
        <f>SUM(K$74:K82)+K$73</f>
        <v>28</v>
      </c>
      <c r="X82">
        <f>SUM(L$74:L82)+L$73</f>
        <v>38</v>
      </c>
      <c r="Z82">
        <v>40</v>
      </c>
      <c r="AA82">
        <v>39</v>
      </c>
      <c r="AB82">
        <v>38</v>
      </c>
    </row>
    <row r="83" spans="2:28" x14ac:dyDescent="0.2">
      <c r="B83" s="13" t="s">
        <v>71</v>
      </c>
      <c r="C83" s="32">
        <v>1</v>
      </c>
      <c r="D83" s="15">
        <v>1</v>
      </c>
      <c r="E83" s="32"/>
      <c r="F83" s="15"/>
      <c r="G83" s="32">
        <v>1</v>
      </c>
      <c r="H83" s="15">
        <v>1</v>
      </c>
      <c r="I83" s="32"/>
      <c r="J83" s="15">
        <v>1</v>
      </c>
      <c r="K83" s="32"/>
      <c r="L83" s="53">
        <v>1</v>
      </c>
      <c r="M83" s="48">
        <f t="shared" si="4"/>
        <v>6</v>
      </c>
      <c r="O83">
        <f>SUM(C$74:C83)+C$73</f>
        <v>37</v>
      </c>
      <c r="P83">
        <f>SUM(D$74:D83)+D$73</f>
        <v>35</v>
      </c>
      <c r="Q83">
        <f>SUM(E$74:E83)+E$73</f>
        <v>36</v>
      </c>
      <c r="R83">
        <f>SUM(F$74:F83)+F$73</f>
        <v>37</v>
      </c>
      <c r="S83">
        <f>SUM(G$74:G83)+G$73</f>
        <v>37</v>
      </c>
      <c r="T83">
        <f>SUM(H$74:H83)+H$73</f>
        <v>38</v>
      </c>
      <c r="U83">
        <f>SUM(I$74:I83)+I$73</f>
        <v>40</v>
      </c>
      <c r="V83">
        <f>SUM(J$74:J83)+J$73</f>
        <v>38</v>
      </c>
      <c r="W83">
        <f>SUM(K$74:K83)+K$73</f>
        <v>28</v>
      </c>
      <c r="X83">
        <f>SUM(L$74:L83)+L$73</f>
        <v>39</v>
      </c>
      <c r="Z83">
        <v>40</v>
      </c>
      <c r="AA83">
        <v>39</v>
      </c>
      <c r="AB83">
        <v>38</v>
      </c>
    </row>
    <row r="84" spans="2:28" x14ac:dyDescent="0.2">
      <c r="B84" s="13" t="s">
        <v>72</v>
      </c>
      <c r="C84" s="54">
        <v>1</v>
      </c>
      <c r="D84" s="15">
        <v>1</v>
      </c>
      <c r="E84" s="32">
        <v>1</v>
      </c>
      <c r="F84" s="15"/>
      <c r="G84" s="32">
        <v>1</v>
      </c>
      <c r="H84" s="15">
        <v>1</v>
      </c>
      <c r="I84" s="32">
        <v>1</v>
      </c>
      <c r="J84" s="15">
        <v>1</v>
      </c>
      <c r="K84" s="32">
        <v>1</v>
      </c>
      <c r="L84" s="15">
        <v>1</v>
      </c>
      <c r="M84" s="48">
        <f t="shared" si="4"/>
        <v>9</v>
      </c>
      <c r="O84">
        <f>SUM(C$74:C84)+C$73</f>
        <v>38</v>
      </c>
      <c r="P84">
        <f>SUM(D$74:D84)+D$73</f>
        <v>36</v>
      </c>
      <c r="Q84">
        <f>SUM(E$74:E84)+E$73</f>
        <v>37</v>
      </c>
      <c r="R84">
        <f>SUM(F$74:F84)+F$73</f>
        <v>37</v>
      </c>
      <c r="S84">
        <f>SUM(G$74:G84)+G$73</f>
        <v>38</v>
      </c>
      <c r="T84">
        <f>SUM(H$74:H84)+H$73</f>
        <v>39</v>
      </c>
      <c r="U84">
        <f>SUM(I$74:I84)+I$73</f>
        <v>41</v>
      </c>
      <c r="V84">
        <f>SUM(J$74:J84)+J$73</f>
        <v>39</v>
      </c>
      <c r="W84">
        <f>SUM(K$74:K84)+K$73</f>
        <v>29</v>
      </c>
      <c r="X84">
        <f>SUM(L$74:L84)+L$73</f>
        <v>40</v>
      </c>
      <c r="Z84">
        <v>41</v>
      </c>
      <c r="AA84">
        <v>40</v>
      </c>
      <c r="AB84">
        <v>39</v>
      </c>
    </row>
    <row r="85" spans="2:28" x14ac:dyDescent="0.2">
      <c r="B85" s="13" t="s">
        <v>73</v>
      </c>
      <c r="C85" s="32">
        <v>1</v>
      </c>
      <c r="D85" s="54">
        <v>1</v>
      </c>
      <c r="E85" s="32"/>
      <c r="F85" s="15">
        <v>1</v>
      </c>
      <c r="G85" s="32">
        <v>1</v>
      </c>
      <c r="H85" s="15">
        <v>1</v>
      </c>
      <c r="I85" s="32">
        <v>1</v>
      </c>
      <c r="J85" s="15">
        <v>1</v>
      </c>
      <c r="K85" s="33"/>
      <c r="L85" s="15">
        <v>1</v>
      </c>
      <c r="M85" s="48">
        <f t="shared" si="4"/>
        <v>8</v>
      </c>
      <c r="O85">
        <f>SUM(C$74:C85)+C$73</f>
        <v>39</v>
      </c>
      <c r="P85">
        <f>SUM(D$74:D85)+D$73</f>
        <v>37</v>
      </c>
      <c r="Q85">
        <f>SUM(E$74:E85)+E$73</f>
        <v>37</v>
      </c>
      <c r="R85">
        <f>SUM(F$74:F85)+F$73</f>
        <v>38</v>
      </c>
      <c r="S85">
        <f>SUM(G$74:G85)+G$73</f>
        <v>39</v>
      </c>
      <c r="T85">
        <f>SUM(H$74:H85)+H$73</f>
        <v>40</v>
      </c>
      <c r="U85">
        <f>SUM(I$74:I85)+I$73</f>
        <v>42</v>
      </c>
      <c r="V85">
        <f>SUM(J$74:J85)+J$73</f>
        <v>40</v>
      </c>
      <c r="W85">
        <f>SUM(K$74:K85)+K$73</f>
        <v>29</v>
      </c>
      <c r="X85">
        <f>SUM(L$74:L85)+L$73</f>
        <v>41</v>
      </c>
      <c r="Z85">
        <v>42</v>
      </c>
      <c r="AA85">
        <v>41</v>
      </c>
      <c r="AB85">
        <v>40</v>
      </c>
    </row>
    <row r="86" spans="2:28" x14ac:dyDescent="0.2">
      <c r="B86" s="13" t="s">
        <v>74</v>
      </c>
      <c r="C86" s="32">
        <v>1</v>
      </c>
      <c r="D86" s="15">
        <v>1</v>
      </c>
      <c r="E86" s="54">
        <v>1</v>
      </c>
      <c r="F86" s="15">
        <v>1</v>
      </c>
      <c r="G86" s="32">
        <v>1</v>
      </c>
      <c r="H86" s="15">
        <v>1</v>
      </c>
      <c r="I86" s="32">
        <v>1</v>
      </c>
      <c r="J86" s="15">
        <v>1</v>
      </c>
      <c r="K86" s="33"/>
      <c r="L86" s="15"/>
      <c r="M86" s="48">
        <f t="shared" si="4"/>
        <v>8</v>
      </c>
      <c r="O86">
        <f>SUM(C$74:C86)+C$73</f>
        <v>40</v>
      </c>
      <c r="P86">
        <f>SUM(D$74:D86)+D$73</f>
        <v>38</v>
      </c>
      <c r="Q86">
        <f>SUM(E$74:E86)+E$73</f>
        <v>38</v>
      </c>
      <c r="R86">
        <f>SUM(F$74:F86)+F$73</f>
        <v>39</v>
      </c>
      <c r="S86">
        <f>SUM(G$74:G86)+G$73</f>
        <v>40</v>
      </c>
      <c r="T86">
        <f>SUM(H$74:H86)+H$73</f>
        <v>41</v>
      </c>
      <c r="U86">
        <f>SUM(I$74:I86)+I$73</f>
        <v>43</v>
      </c>
      <c r="V86">
        <f>SUM(J$74:J86)+J$73</f>
        <v>41</v>
      </c>
      <c r="W86">
        <f>SUM(K$74:K86)+K$73</f>
        <v>29</v>
      </c>
      <c r="X86">
        <f>SUM(L$74:L86)+L$73</f>
        <v>41</v>
      </c>
      <c r="Z86">
        <v>43</v>
      </c>
      <c r="AA86">
        <v>42</v>
      </c>
      <c r="AB86">
        <v>41</v>
      </c>
    </row>
    <row r="87" spans="2:28" x14ac:dyDescent="0.2">
      <c r="B87" s="13" t="s">
        <v>75</v>
      </c>
      <c r="C87" s="32">
        <v>1</v>
      </c>
      <c r="D87" s="15">
        <v>1</v>
      </c>
      <c r="E87" s="32"/>
      <c r="F87" s="54">
        <v>1</v>
      </c>
      <c r="G87" s="32">
        <v>1</v>
      </c>
      <c r="H87" s="15">
        <v>1</v>
      </c>
      <c r="I87" s="32"/>
      <c r="J87" s="15">
        <v>1</v>
      </c>
      <c r="K87" s="33"/>
      <c r="L87" s="15">
        <v>1</v>
      </c>
      <c r="M87" s="48">
        <f t="shared" si="4"/>
        <v>7</v>
      </c>
      <c r="O87">
        <f>SUM(C$74:C87)+C$73</f>
        <v>41</v>
      </c>
      <c r="P87">
        <f>SUM(D$74:D87)+D$73</f>
        <v>39</v>
      </c>
      <c r="Q87">
        <f>SUM(E$74:E87)+E$73</f>
        <v>38</v>
      </c>
      <c r="R87">
        <f>SUM(F$74:F87)+F$73</f>
        <v>40</v>
      </c>
      <c r="S87">
        <f>SUM(G$74:G87)+G$73</f>
        <v>41</v>
      </c>
      <c r="T87">
        <f>SUM(H$74:H87)+H$73</f>
        <v>42</v>
      </c>
      <c r="U87">
        <f>SUM(I$74:I87)+I$73</f>
        <v>43</v>
      </c>
      <c r="V87">
        <f>SUM(J$74:J87)+J$73</f>
        <v>42</v>
      </c>
      <c r="W87">
        <f>SUM(K$74:K87)+K$73</f>
        <v>29</v>
      </c>
      <c r="X87">
        <f>SUM(L$74:L87)+L$73</f>
        <v>42</v>
      </c>
      <c r="Z87">
        <v>43</v>
      </c>
      <c r="AA87">
        <v>42</v>
      </c>
      <c r="AB87">
        <v>41</v>
      </c>
    </row>
    <row r="88" spans="2:28" x14ac:dyDescent="0.2">
      <c r="B88" s="13" t="s">
        <v>76</v>
      </c>
      <c r="C88" s="32"/>
      <c r="D88" s="15"/>
      <c r="E88" s="32"/>
      <c r="F88" s="15">
        <v>1</v>
      </c>
      <c r="G88" s="54">
        <v>1</v>
      </c>
      <c r="H88" s="15">
        <v>1</v>
      </c>
      <c r="I88" s="32">
        <v>1</v>
      </c>
      <c r="J88" s="15"/>
      <c r="K88" s="33"/>
      <c r="L88" s="15">
        <v>1</v>
      </c>
      <c r="M88" s="48">
        <f t="shared" si="4"/>
        <v>5</v>
      </c>
      <c r="O88">
        <f>SUM(C$74:C88)+C$73</f>
        <v>41</v>
      </c>
      <c r="P88">
        <f>SUM(D$74:D88)+D$73</f>
        <v>39</v>
      </c>
      <c r="Q88">
        <f>SUM(E$74:E88)+E$73</f>
        <v>38</v>
      </c>
      <c r="R88">
        <f>SUM(F$74:F88)+F$73</f>
        <v>41</v>
      </c>
      <c r="S88">
        <f>SUM(G$74:G88)+G$73</f>
        <v>42</v>
      </c>
      <c r="T88">
        <f>SUM(H$74:H88)+H$73</f>
        <v>43</v>
      </c>
      <c r="U88">
        <f>SUM(I$74:I88)+I$73</f>
        <v>44</v>
      </c>
      <c r="V88">
        <f>SUM(J$74:J88)+J$73</f>
        <v>42</v>
      </c>
      <c r="W88">
        <f>SUM(K$74:K88)+K$73</f>
        <v>29</v>
      </c>
      <c r="X88">
        <f>SUM(L$74:L88)+L$73</f>
        <v>43</v>
      </c>
      <c r="Z88">
        <v>44</v>
      </c>
      <c r="AA88">
        <v>43</v>
      </c>
      <c r="AB88">
        <v>42</v>
      </c>
    </row>
    <row r="89" spans="2:28" x14ac:dyDescent="0.2">
      <c r="B89" s="13" t="s">
        <v>77</v>
      </c>
      <c r="C89" s="32">
        <v>1</v>
      </c>
      <c r="D89" s="15"/>
      <c r="E89" s="33"/>
      <c r="F89" s="15">
        <v>1</v>
      </c>
      <c r="G89" s="32">
        <v>1</v>
      </c>
      <c r="H89" s="54">
        <v>1</v>
      </c>
      <c r="I89" s="32">
        <v>1</v>
      </c>
      <c r="J89" s="15">
        <v>1</v>
      </c>
      <c r="K89" s="32"/>
      <c r="L89" s="15">
        <v>1</v>
      </c>
      <c r="M89" s="48">
        <f t="shared" si="4"/>
        <v>7</v>
      </c>
      <c r="O89">
        <f>SUM(C$74:C89)+C$73</f>
        <v>42</v>
      </c>
      <c r="P89">
        <f>SUM(D$74:D89)+D$73</f>
        <v>39</v>
      </c>
      <c r="Q89">
        <f>SUM(E$74:E89)+E$73</f>
        <v>38</v>
      </c>
      <c r="R89">
        <f>SUM(F$74:F89)+F$73</f>
        <v>42</v>
      </c>
      <c r="S89">
        <f>SUM(G$74:G89)+G$73</f>
        <v>43</v>
      </c>
      <c r="T89">
        <f>SUM(H$74:H89)+H$73</f>
        <v>44</v>
      </c>
      <c r="U89">
        <f>SUM(I$74:I89)+I$73</f>
        <v>45</v>
      </c>
      <c r="V89">
        <f>SUM(J$74:J89)+J$73</f>
        <v>43</v>
      </c>
      <c r="W89">
        <f>SUM(K$74:K89)+K$73</f>
        <v>29</v>
      </c>
      <c r="X89">
        <f>SUM(L$74:L89)+L$73</f>
        <v>44</v>
      </c>
      <c r="Z89">
        <v>45</v>
      </c>
      <c r="AA89">
        <v>44</v>
      </c>
      <c r="AB89">
        <v>43</v>
      </c>
    </row>
    <row r="90" spans="2:28" x14ac:dyDescent="0.2">
      <c r="B90" s="13" t="s">
        <v>78</v>
      </c>
      <c r="C90" s="32"/>
      <c r="D90" s="15"/>
      <c r="E90" s="32"/>
      <c r="F90" s="58">
        <v>1</v>
      </c>
      <c r="G90" s="32">
        <v>1</v>
      </c>
      <c r="H90" s="15">
        <v>1</v>
      </c>
      <c r="I90" s="54">
        <v>1</v>
      </c>
      <c r="J90" s="15"/>
      <c r="K90" s="32"/>
      <c r="L90" s="15"/>
      <c r="M90" s="48">
        <f t="shared" si="4"/>
        <v>4</v>
      </c>
      <c r="O90">
        <f>SUM(C$74:C90)+C$73</f>
        <v>42</v>
      </c>
      <c r="P90">
        <f>SUM(D$74:D90)+D$73</f>
        <v>39</v>
      </c>
      <c r="Q90">
        <f>SUM(E$74:E90)+E$73</f>
        <v>38</v>
      </c>
      <c r="R90">
        <f>SUM(F$74:F90)+F$73</f>
        <v>43</v>
      </c>
      <c r="S90">
        <f>SUM(G$74:G90)+G$73</f>
        <v>44</v>
      </c>
      <c r="T90">
        <f>SUM(H$74:H90)+H$73</f>
        <v>45</v>
      </c>
      <c r="U90">
        <f>SUM(I$74:I90)+I$73</f>
        <v>46</v>
      </c>
      <c r="V90">
        <f>SUM(J$74:J90)+J$73</f>
        <v>43</v>
      </c>
      <c r="W90">
        <f>SUM(K$74:K90)+K$73</f>
        <v>29</v>
      </c>
      <c r="X90">
        <f>SUM(L$74:L90)+L$73</f>
        <v>44</v>
      </c>
      <c r="Z90">
        <v>46</v>
      </c>
      <c r="AA90">
        <v>45</v>
      </c>
      <c r="AB90">
        <v>44</v>
      </c>
    </row>
    <row r="91" spans="2:28" x14ac:dyDescent="0.2">
      <c r="B91" s="13" t="s">
        <v>79</v>
      </c>
      <c r="C91" s="32">
        <v>1</v>
      </c>
      <c r="D91" s="15">
        <v>1</v>
      </c>
      <c r="E91" s="32">
        <v>1</v>
      </c>
      <c r="F91" s="15"/>
      <c r="G91" s="33"/>
      <c r="H91" s="15">
        <v>1</v>
      </c>
      <c r="I91" s="32">
        <v>1</v>
      </c>
      <c r="J91" s="54">
        <v>1</v>
      </c>
      <c r="K91" s="32"/>
      <c r="L91" s="15">
        <v>1</v>
      </c>
      <c r="M91" s="48">
        <f t="shared" si="4"/>
        <v>7</v>
      </c>
      <c r="O91">
        <f>SUM(C$74:C91)+C$73</f>
        <v>43</v>
      </c>
      <c r="P91">
        <f>SUM(D$74:D91)+D$73</f>
        <v>40</v>
      </c>
      <c r="Q91">
        <f>SUM(E$74:E91)+E$73</f>
        <v>39</v>
      </c>
      <c r="R91">
        <f>SUM(F$74:F91)+F$73</f>
        <v>43</v>
      </c>
      <c r="S91">
        <f>SUM(G$74:G91)+G$73</f>
        <v>44</v>
      </c>
      <c r="T91">
        <f>SUM(H$74:H91)+H$73</f>
        <v>46</v>
      </c>
      <c r="U91">
        <f>SUM(I$74:I91)+I$73</f>
        <v>47</v>
      </c>
      <c r="V91">
        <f>SUM(J$74:J91)+J$73</f>
        <v>44</v>
      </c>
      <c r="W91">
        <f>SUM(K$74:K91)+K$73</f>
        <v>29</v>
      </c>
      <c r="X91">
        <f>SUM(L$74:L91)+L$73</f>
        <v>45</v>
      </c>
      <c r="Z91">
        <v>47</v>
      </c>
      <c r="AA91">
        <v>46</v>
      </c>
      <c r="AB91">
        <v>45</v>
      </c>
    </row>
    <row r="92" spans="2:28" x14ac:dyDescent="0.2">
      <c r="B92" s="13" t="s">
        <v>80</v>
      </c>
      <c r="C92" s="32">
        <v>1</v>
      </c>
      <c r="D92" s="15">
        <v>1</v>
      </c>
      <c r="E92" s="32">
        <v>1</v>
      </c>
      <c r="F92" s="15">
        <v>1</v>
      </c>
      <c r="G92" s="59">
        <v>1</v>
      </c>
      <c r="H92" s="15">
        <v>1</v>
      </c>
      <c r="I92" s="32">
        <v>1</v>
      </c>
      <c r="J92" s="15"/>
      <c r="K92" s="54">
        <v>1</v>
      </c>
      <c r="L92" s="15">
        <v>1</v>
      </c>
      <c r="M92" s="48">
        <f t="shared" si="4"/>
        <v>9</v>
      </c>
      <c r="O92">
        <f>SUM(C$74:C92)+C$73</f>
        <v>44</v>
      </c>
      <c r="P92">
        <f>SUM(D$74:D92)+D$73</f>
        <v>41</v>
      </c>
      <c r="Q92">
        <f>SUM(E$74:E92)+E$73</f>
        <v>40</v>
      </c>
      <c r="R92">
        <f>SUM(F$74:F92)+F$73</f>
        <v>44</v>
      </c>
      <c r="S92">
        <f>SUM(G$74:G92)+G$73</f>
        <v>45</v>
      </c>
      <c r="T92">
        <f>SUM(H$74:H92)+H$73</f>
        <v>47</v>
      </c>
      <c r="U92">
        <f>SUM(I$74:I92)+I$73</f>
        <v>48</v>
      </c>
      <c r="V92">
        <f>SUM(J$74:J92)+J$73</f>
        <v>44</v>
      </c>
      <c r="W92">
        <f>SUM(K$74:K92)+K$73</f>
        <v>30</v>
      </c>
      <c r="X92">
        <f>SUM(L$74:L92)+L$73</f>
        <v>46</v>
      </c>
      <c r="Z92">
        <v>48</v>
      </c>
      <c r="AA92">
        <v>47</v>
      </c>
      <c r="AB92">
        <v>46</v>
      </c>
    </row>
    <row r="93" spans="2:28" x14ac:dyDescent="0.2">
      <c r="B93" s="13" t="s">
        <v>81</v>
      </c>
      <c r="C93" s="32">
        <v>1</v>
      </c>
      <c r="D93" s="15">
        <v>1</v>
      </c>
      <c r="E93" s="32">
        <v>1</v>
      </c>
      <c r="F93" s="15"/>
      <c r="G93" s="33"/>
      <c r="H93" s="15">
        <v>1</v>
      </c>
      <c r="I93" s="32">
        <v>1</v>
      </c>
      <c r="J93" s="15">
        <v>1</v>
      </c>
      <c r="K93" s="32">
        <v>1</v>
      </c>
      <c r="L93" s="54">
        <v>1</v>
      </c>
      <c r="M93" s="48">
        <f t="shared" si="4"/>
        <v>8</v>
      </c>
      <c r="O93">
        <f>SUM(C$74:C93)+C$73</f>
        <v>45</v>
      </c>
      <c r="P93">
        <f>SUM(D$74:D93)+D$73</f>
        <v>42</v>
      </c>
      <c r="Q93">
        <f>SUM(E$74:E93)+E$73</f>
        <v>41</v>
      </c>
      <c r="R93">
        <f>SUM(F$74:F93)+F$73</f>
        <v>44</v>
      </c>
      <c r="S93">
        <f>SUM(G$74:G93)+G$73</f>
        <v>45</v>
      </c>
      <c r="T93">
        <f>SUM(H$74:H93)+H$73</f>
        <v>48</v>
      </c>
      <c r="U93">
        <f>SUM(I$74:I93)+I$73</f>
        <v>49</v>
      </c>
      <c r="V93">
        <f>SUM(J$74:J93)+J$73</f>
        <v>45</v>
      </c>
      <c r="W93">
        <f>SUM(K$74:K93)+K$73</f>
        <v>31</v>
      </c>
      <c r="X93">
        <f>SUM(L$74:L93)+L$73</f>
        <v>47</v>
      </c>
      <c r="Z93">
        <v>49</v>
      </c>
      <c r="AA93">
        <v>48</v>
      </c>
      <c r="AB93">
        <v>47</v>
      </c>
    </row>
    <row r="94" spans="2:28" x14ac:dyDescent="0.2">
      <c r="B94" s="13" t="s">
        <v>82</v>
      </c>
      <c r="C94" s="54">
        <v>1</v>
      </c>
      <c r="D94" s="15">
        <v>1</v>
      </c>
      <c r="E94" s="32"/>
      <c r="F94" s="15">
        <v>1</v>
      </c>
      <c r="G94" s="32">
        <v>1</v>
      </c>
      <c r="H94" s="15">
        <v>1</v>
      </c>
      <c r="I94" s="32"/>
      <c r="J94" s="15"/>
      <c r="K94" s="32"/>
      <c r="L94" s="15">
        <v>1</v>
      </c>
      <c r="M94" s="48">
        <f t="shared" si="4"/>
        <v>6</v>
      </c>
      <c r="O94">
        <f>SUM(C$74:C94)+C$73</f>
        <v>46</v>
      </c>
      <c r="P94">
        <f>SUM(D$74:D94)+D$73</f>
        <v>43</v>
      </c>
      <c r="Q94">
        <f>SUM(E$74:E94)+E$73</f>
        <v>41</v>
      </c>
      <c r="R94">
        <f>SUM(F$74:F94)+F$73</f>
        <v>45</v>
      </c>
      <c r="S94">
        <f>SUM(G$74:G94)+G$73</f>
        <v>46</v>
      </c>
      <c r="T94">
        <f>SUM(H$74:H94)+H$73</f>
        <v>49</v>
      </c>
      <c r="U94">
        <f>SUM(I$74:I94)+I$73</f>
        <v>49</v>
      </c>
      <c r="V94">
        <f>SUM(J$74:J94)+J$73</f>
        <v>45</v>
      </c>
      <c r="W94">
        <f>SUM(K$74:K94)+K$73</f>
        <v>31</v>
      </c>
      <c r="X94">
        <f>SUM(L$74:L94)+L$73</f>
        <v>48</v>
      </c>
      <c r="Z94">
        <v>49</v>
      </c>
      <c r="AA94">
        <v>48</v>
      </c>
      <c r="AB94">
        <v>47</v>
      </c>
    </row>
    <row r="95" spans="2:28" x14ac:dyDescent="0.2">
      <c r="B95" s="13" t="s">
        <v>83</v>
      </c>
      <c r="C95" s="32">
        <v>1</v>
      </c>
      <c r="D95" s="54">
        <v>1</v>
      </c>
      <c r="E95" s="32"/>
      <c r="F95" s="15">
        <v>1</v>
      </c>
      <c r="G95" s="32">
        <v>1</v>
      </c>
      <c r="H95" s="15">
        <v>1</v>
      </c>
      <c r="I95" s="32">
        <v>1</v>
      </c>
      <c r="J95" s="15">
        <v>1</v>
      </c>
      <c r="K95" s="33"/>
      <c r="L95" s="15">
        <v>1</v>
      </c>
      <c r="M95" s="48">
        <f t="shared" si="4"/>
        <v>8</v>
      </c>
      <c r="O95">
        <f>SUM(C$74:C95)+C$73</f>
        <v>47</v>
      </c>
      <c r="P95">
        <f>SUM(D$74:D95)+D$73</f>
        <v>44</v>
      </c>
      <c r="Q95">
        <f>SUM(E$74:E95)+E$73</f>
        <v>41</v>
      </c>
      <c r="R95">
        <f>SUM(F$74:F95)+F$73</f>
        <v>46</v>
      </c>
      <c r="S95">
        <f>SUM(G$74:G95)+G$73</f>
        <v>47</v>
      </c>
      <c r="T95">
        <f>SUM(H$74:H95)+H$73</f>
        <v>50</v>
      </c>
      <c r="U95">
        <f>SUM(I$74:I95)+I$73</f>
        <v>50</v>
      </c>
      <c r="V95">
        <f>SUM(J$74:J95)+J$73</f>
        <v>46</v>
      </c>
      <c r="W95">
        <f>SUM(K$74:K95)+K$73</f>
        <v>31</v>
      </c>
      <c r="X95">
        <f>SUM(L$74:L95)+L$73</f>
        <v>49</v>
      </c>
      <c r="Z95">
        <v>50</v>
      </c>
      <c r="AA95">
        <v>49</v>
      </c>
      <c r="AB95">
        <v>48</v>
      </c>
    </row>
    <row r="96" spans="2:28" x14ac:dyDescent="0.2">
      <c r="B96" s="13" t="s">
        <v>84</v>
      </c>
      <c r="C96" s="32"/>
      <c r="D96" s="15"/>
      <c r="E96" s="54">
        <v>1</v>
      </c>
      <c r="F96" s="15">
        <v>1</v>
      </c>
      <c r="G96" s="32"/>
      <c r="H96" s="15"/>
      <c r="I96" s="32">
        <v>1</v>
      </c>
      <c r="J96" s="15">
        <v>1</v>
      </c>
      <c r="K96" s="33"/>
      <c r="L96" s="15"/>
      <c r="M96" s="48">
        <f t="shared" si="4"/>
        <v>4</v>
      </c>
      <c r="O96">
        <f>SUM(C$74:C96)+C$73</f>
        <v>47</v>
      </c>
      <c r="P96">
        <f>SUM(D$74:D96)+D$73</f>
        <v>44</v>
      </c>
      <c r="Q96">
        <f>SUM(E$74:E96)+E$73</f>
        <v>42</v>
      </c>
      <c r="R96">
        <f>SUM(F$74:F96)+F$73</f>
        <v>47</v>
      </c>
      <c r="S96">
        <f>SUM(G$74:G96)+G$73</f>
        <v>47</v>
      </c>
      <c r="T96">
        <f>SUM(H$74:H96)+H$73</f>
        <v>50</v>
      </c>
      <c r="U96">
        <f>SUM(I$74:I96)+I$73</f>
        <v>51</v>
      </c>
      <c r="V96">
        <f>SUM(J$74:J96)+J$73</f>
        <v>47</v>
      </c>
      <c r="W96">
        <f>SUM(K$74:K96)+K$73</f>
        <v>31</v>
      </c>
      <c r="X96">
        <f>SUM(L$74:L96)+L$73</f>
        <v>49</v>
      </c>
      <c r="Z96">
        <v>51</v>
      </c>
      <c r="AA96">
        <v>50</v>
      </c>
      <c r="AB96">
        <v>49</v>
      </c>
    </row>
    <row r="97" spans="2:28" x14ac:dyDescent="0.2">
      <c r="B97" s="13" t="s">
        <v>85</v>
      </c>
      <c r="C97" s="32">
        <v>1</v>
      </c>
      <c r="D97" s="15"/>
      <c r="E97" s="32">
        <v>1</v>
      </c>
      <c r="F97" s="54">
        <v>1</v>
      </c>
      <c r="G97" s="32"/>
      <c r="H97" s="15">
        <v>1</v>
      </c>
      <c r="I97" s="32">
        <v>1</v>
      </c>
      <c r="J97" s="15">
        <v>1</v>
      </c>
      <c r="K97" s="33"/>
      <c r="L97" s="15">
        <v>1</v>
      </c>
      <c r="M97" s="48">
        <f t="shared" si="4"/>
        <v>7</v>
      </c>
      <c r="O97">
        <f>SUM(C$74:C97)+C$73</f>
        <v>48</v>
      </c>
      <c r="P97">
        <f>SUM(D$74:D97)+D$73</f>
        <v>44</v>
      </c>
      <c r="Q97">
        <f>SUM(E$74:E97)+E$73</f>
        <v>43</v>
      </c>
      <c r="R97">
        <f>SUM(F$74:F97)+F$73</f>
        <v>48</v>
      </c>
      <c r="S97">
        <f>SUM(G$74:G97)+G$73</f>
        <v>47</v>
      </c>
      <c r="T97">
        <f>SUM(H$74:H97)+H$73</f>
        <v>51</v>
      </c>
      <c r="U97">
        <f>SUM(I$74:I97)+I$73</f>
        <v>52</v>
      </c>
      <c r="V97">
        <f>SUM(J$74:J97)+J$73</f>
        <v>48</v>
      </c>
      <c r="W97">
        <f>SUM(K$74:K97)+K$73</f>
        <v>31</v>
      </c>
      <c r="X97">
        <f>SUM(L$74:L97)+L$73</f>
        <v>50</v>
      </c>
      <c r="Z97">
        <v>52</v>
      </c>
      <c r="AA97">
        <v>51</v>
      </c>
      <c r="AB97">
        <v>50</v>
      </c>
    </row>
    <row r="98" spans="2:28" x14ac:dyDescent="0.2">
      <c r="B98" s="13" t="s">
        <v>86</v>
      </c>
      <c r="C98" s="32"/>
      <c r="D98" s="15"/>
      <c r="E98" s="32"/>
      <c r="F98" s="15"/>
      <c r="G98" s="54">
        <v>1</v>
      </c>
      <c r="H98" s="15"/>
      <c r="I98" s="32"/>
      <c r="J98" s="15"/>
      <c r="K98" s="33"/>
      <c r="L98" s="15"/>
      <c r="M98" s="48">
        <f t="shared" si="4"/>
        <v>1</v>
      </c>
      <c r="O98">
        <f>SUM(C$74:C98)+C$73</f>
        <v>48</v>
      </c>
      <c r="P98">
        <f>SUM(D$74:D98)+D$73</f>
        <v>44</v>
      </c>
      <c r="Q98">
        <f>SUM(E$74:E98)+E$73</f>
        <v>43</v>
      </c>
      <c r="R98">
        <f>SUM(F$74:F98)+F$73</f>
        <v>48</v>
      </c>
      <c r="S98">
        <f>SUM(G$74:G98)+G$73</f>
        <v>48</v>
      </c>
      <c r="T98">
        <f>SUM(H$74:H98)+H$73</f>
        <v>51</v>
      </c>
      <c r="U98">
        <f>SUM(I$74:I98)+I$73</f>
        <v>52</v>
      </c>
      <c r="V98">
        <f>SUM(J$74:J98)+J$73</f>
        <v>48</v>
      </c>
      <c r="W98">
        <f>SUM(K$74:K98)+K$73</f>
        <v>31</v>
      </c>
      <c r="X98">
        <f>SUM(L$74:L98)+L$73</f>
        <v>50</v>
      </c>
      <c r="Z98">
        <v>52</v>
      </c>
      <c r="AA98">
        <v>51</v>
      </c>
      <c r="AB98">
        <v>50</v>
      </c>
    </row>
    <row r="99" spans="2:28" x14ac:dyDescent="0.2">
      <c r="B99" s="13" t="s">
        <v>87</v>
      </c>
      <c r="C99" s="32"/>
      <c r="D99" s="15"/>
      <c r="E99" s="33"/>
      <c r="F99" s="15"/>
      <c r="G99" s="32"/>
      <c r="H99" s="54">
        <v>1</v>
      </c>
      <c r="I99" s="32"/>
      <c r="J99" s="15"/>
      <c r="K99" s="32"/>
      <c r="L99" s="15">
        <v>1</v>
      </c>
      <c r="M99" s="48">
        <f t="shared" si="4"/>
        <v>2</v>
      </c>
      <c r="O99">
        <f>SUM(C$74:C99)+C$73</f>
        <v>48</v>
      </c>
      <c r="P99">
        <f>SUM(D$74:D99)+D$73</f>
        <v>44</v>
      </c>
      <c r="Q99">
        <f>SUM(E$74:E99)+E$73</f>
        <v>43</v>
      </c>
      <c r="R99">
        <f>SUM(F$74:F99)+F$73</f>
        <v>48</v>
      </c>
      <c r="S99">
        <f>SUM(G$74:G99)+G$73</f>
        <v>48</v>
      </c>
      <c r="T99">
        <f>SUM(H$74:H99)+H$73</f>
        <v>52</v>
      </c>
      <c r="U99">
        <f>SUM(I$74:I99)+I$73</f>
        <v>52</v>
      </c>
      <c r="V99">
        <f>SUM(J$74:J99)+J$73</f>
        <v>48</v>
      </c>
      <c r="W99">
        <f>SUM(K$74:K99)+K$73</f>
        <v>31</v>
      </c>
      <c r="X99">
        <f>SUM(L$74:L99)+L$73</f>
        <v>51</v>
      </c>
      <c r="Z99">
        <v>52</v>
      </c>
      <c r="AA99">
        <v>51</v>
      </c>
      <c r="AB99">
        <v>50</v>
      </c>
    </row>
    <row r="100" spans="2:28" x14ac:dyDescent="0.2">
      <c r="B100" s="13" t="s">
        <v>88</v>
      </c>
      <c r="C100" s="32"/>
      <c r="D100" s="15">
        <v>1</v>
      </c>
      <c r="E100" s="32"/>
      <c r="F100" s="34"/>
      <c r="G100" s="32"/>
      <c r="H100" s="15"/>
      <c r="I100" s="54">
        <v>1</v>
      </c>
      <c r="J100" s="15">
        <v>1</v>
      </c>
      <c r="K100" s="32"/>
      <c r="L100" s="15"/>
      <c r="M100" s="48">
        <f t="shared" si="4"/>
        <v>3</v>
      </c>
      <c r="O100">
        <f>SUM(C$74:C100)+C$73</f>
        <v>48</v>
      </c>
      <c r="P100">
        <f>SUM(D$74:D100)+D$73</f>
        <v>45</v>
      </c>
      <c r="Q100">
        <f>SUM(E$74:E100)+E$73</f>
        <v>43</v>
      </c>
      <c r="R100">
        <f>SUM(F$74:F100)+F$73</f>
        <v>48</v>
      </c>
      <c r="S100">
        <f>SUM(G$74:G100)+G$73</f>
        <v>48</v>
      </c>
      <c r="T100">
        <f>SUM(H$74:H100)+H$73</f>
        <v>52</v>
      </c>
      <c r="U100">
        <f>SUM(I$74:I100)+I$73</f>
        <v>53</v>
      </c>
      <c r="V100">
        <f>SUM(J$74:J100)+J$73</f>
        <v>49</v>
      </c>
      <c r="W100">
        <f>SUM(K$74:K100)+K$73</f>
        <v>31</v>
      </c>
      <c r="X100">
        <f>SUM(L$74:L100)+L$73</f>
        <v>51</v>
      </c>
      <c r="Z100">
        <v>53</v>
      </c>
      <c r="AA100">
        <v>52</v>
      </c>
      <c r="AB100">
        <v>51</v>
      </c>
    </row>
    <row r="101" spans="2:28" x14ac:dyDescent="0.2">
      <c r="B101" s="13" t="s">
        <v>89</v>
      </c>
      <c r="C101" s="32"/>
      <c r="D101" s="15"/>
      <c r="E101" s="32"/>
      <c r="F101" s="15"/>
      <c r="G101" s="33"/>
      <c r="H101" s="15">
        <v>1</v>
      </c>
      <c r="I101" s="32"/>
      <c r="J101" s="54">
        <v>1</v>
      </c>
      <c r="K101" s="32"/>
      <c r="L101" s="15"/>
      <c r="M101" s="48">
        <f t="shared" si="4"/>
        <v>2</v>
      </c>
      <c r="O101">
        <f>SUM(C$74:C101)+C$73</f>
        <v>48</v>
      </c>
      <c r="P101">
        <f>SUM(D$74:D101)+D$73</f>
        <v>45</v>
      </c>
      <c r="Q101">
        <f>SUM(E$74:E101)+E$73</f>
        <v>43</v>
      </c>
      <c r="R101">
        <f>SUM(F$74:F101)+F$73</f>
        <v>48</v>
      </c>
      <c r="S101">
        <f>SUM(G$74:G101)+G$73</f>
        <v>48</v>
      </c>
      <c r="T101">
        <f>SUM(H$74:H101)+H$73</f>
        <v>53</v>
      </c>
      <c r="U101">
        <f>SUM(I$74:I101)+I$73</f>
        <v>53</v>
      </c>
      <c r="V101">
        <f>SUM(J$74:J101)+J$73</f>
        <v>50</v>
      </c>
      <c r="W101">
        <f>SUM(K$74:K101)+K$73</f>
        <v>31</v>
      </c>
      <c r="X101">
        <f>SUM(L$74:L101)+L$73</f>
        <v>51</v>
      </c>
      <c r="Z101">
        <v>53</v>
      </c>
      <c r="AA101">
        <v>52</v>
      </c>
      <c r="AB101">
        <v>51</v>
      </c>
    </row>
    <row r="102" spans="2:28" x14ac:dyDescent="0.2">
      <c r="B102" s="13" t="s">
        <v>90</v>
      </c>
      <c r="C102" s="33"/>
      <c r="D102" s="15"/>
      <c r="E102" s="32"/>
      <c r="F102" s="15"/>
      <c r="G102" s="33"/>
      <c r="H102" s="15"/>
      <c r="I102" s="32"/>
      <c r="J102" s="15">
        <v>1</v>
      </c>
      <c r="K102" s="57"/>
      <c r="L102" s="54">
        <v>1</v>
      </c>
      <c r="M102" s="48">
        <f t="shared" si="4"/>
        <v>2</v>
      </c>
      <c r="O102">
        <f>SUM(C$74:C102)+C$73</f>
        <v>48</v>
      </c>
      <c r="P102">
        <f>SUM(D$74:D102)+D$73</f>
        <v>45</v>
      </c>
      <c r="Q102">
        <f>SUM(E$74:E102)+E$73</f>
        <v>43</v>
      </c>
      <c r="R102">
        <f>SUM(F$74:F102)+F$73</f>
        <v>48</v>
      </c>
      <c r="S102">
        <f>SUM(G$74:G102)+G$73</f>
        <v>48</v>
      </c>
      <c r="T102">
        <f>SUM(H$74:H102)+H$73</f>
        <v>53</v>
      </c>
      <c r="U102">
        <f>SUM(I$74:I102)+I$73</f>
        <v>53</v>
      </c>
      <c r="V102">
        <f>SUM(J$74:J102)+J$73</f>
        <v>51</v>
      </c>
      <c r="X102">
        <f>SUM(L$74:L102)+L$73</f>
        <v>52</v>
      </c>
      <c r="Z102">
        <v>53</v>
      </c>
      <c r="AA102">
        <v>52</v>
      </c>
      <c r="AB102">
        <v>51</v>
      </c>
    </row>
    <row r="103" spans="2:28" x14ac:dyDescent="0.2">
      <c r="B103" s="13" t="s">
        <v>91</v>
      </c>
      <c r="C103" s="54">
        <v>1</v>
      </c>
      <c r="D103" s="15">
        <v>1</v>
      </c>
      <c r="E103" s="32"/>
      <c r="F103" s="15"/>
      <c r="G103" s="33"/>
      <c r="H103" s="15"/>
      <c r="I103" s="32">
        <v>1</v>
      </c>
      <c r="J103" s="15"/>
      <c r="K103" s="57"/>
      <c r="L103" s="15"/>
      <c r="M103" s="48">
        <f t="shared" si="4"/>
        <v>3</v>
      </c>
      <c r="O103">
        <f>SUM(C$74:C103)+C$73</f>
        <v>49</v>
      </c>
      <c r="P103">
        <f>SUM(D$74:D103)+D$73</f>
        <v>46</v>
      </c>
      <c r="Q103">
        <f>SUM(E$74:E103)+E$73</f>
        <v>43</v>
      </c>
      <c r="R103">
        <f>SUM(F$74:F103)+F$73</f>
        <v>48</v>
      </c>
      <c r="S103">
        <f>SUM(G$74:G103)+G$73</f>
        <v>48</v>
      </c>
      <c r="T103">
        <f>SUM(H$74:H103)+H$73</f>
        <v>53</v>
      </c>
      <c r="U103">
        <f>SUM(I$74:I103)+I$73</f>
        <v>54</v>
      </c>
      <c r="V103">
        <f>SUM(J$74:J103)+J$73</f>
        <v>51</v>
      </c>
      <c r="X103">
        <f>SUM(L$74:L103)+L$73</f>
        <v>52</v>
      </c>
      <c r="Z103">
        <v>54</v>
      </c>
      <c r="AA103">
        <v>53</v>
      </c>
      <c r="AB103">
        <v>52</v>
      </c>
    </row>
    <row r="104" spans="2:28" x14ac:dyDescent="0.2">
      <c r="B104" s="13" t="s">
        <v>92</v>
      </c>
      <c r="C104" s="32">
        <v>1</v>
      </c>
      <c r="D104" s="54">
        <v>1</v>
      </c>
      <c r="E104" s="32"/>
      <c r="F104" s="15"/>
      <c r="G104" s="33"/>
      <c r="H104" s="15"/>
      <c r="I104" s="32"/>
      <c r="J104" s="15">
        <v>1</v>
      </c>
      <c r="K104" s="57"/>
      <c r="L104" s="15">
        <v>1</v>
      </c>
      <c r="M104" s="48">
        <f t="shared" si="4"/>
        <v>4</v>
      </c>
      <c r="O104">
        <f>SUM(C$74:C104)+C$73</f>
        <v>50</v>
      </c>
      <c r="P104">
        <f>SUM(D$74:D104)+D$73</f>
        <v>47</v>
      </c>
      <c r="Q104">
        <f>SUM(E$74:E104)+E$73</f>
        <v>43</v>
      </c>
      <c r="R104">
        <f>SUM(F$74:F104)+F$73</f>
        <v>48</v>
      </c>
      <c r="S104">
        <f>SUM(G$74:G104)+G$73</f>
        <v>48</v>
      </c>
      <c r="T104">
        <f>SUM(H$74:H104)+H$73</f>
        <v>53</v>
      </c>
      <c r="U104">
        <f>SUM(I$74:I104)+I$73</f>
        <v>54</v>
      </c>
      <c r="V104">
        <f>SUM(J$74:J104)+J$73</f>
        <v>52</v>
      </c>
      <c r="X104">
        <f>SUM(L$74:L104)+L$73</f>
        <v>53</v>
      </c>
      <c r="Z104">
        <v>54</v>
      </c>
      <c r="AA104">
        <v>53</v>
      </c>
      <c r="AB104">
        <v>52</v>
      </c>
    </row>
    <row r="105" spans="2:28" x14ac:dyDescent="0.2">
      <c r="B105" s="13" t="s">
        <v>93</v>
      </c>
      <c r="C105" s="32">
        <v>1</v>
      </c>
      <c r="D105" s="15"/>
      <c r="E105" s="54">
        <v>1</v>
      </c>
      <c r="F105" s="15"/>
      <c r="G105" s="33"/>
      <c r="H105" s="15">
        <v>1</v>
      </c>
      <c r="I105" s="32">
        <v>1</v>
      </c>
      <c r="J105" s="15">
        <v>1</v>
      </c>
      <c r="K105" s="57"/>
      <c r="L105" s="15"/>
      <c r="M105" s="48">
        <f t="shared" si="4"/>
        <v>5</v>
      </c>
      <c r="O105">
        <f>SUM(C$74:C105)+C$73</f>
        <v>51</v>
      </c>
      <c r="P105">
        <f>SUM(D$74:D105)+D$73</f>
        <v>47</v>
      </c>
      <c r="Q105">
        <f>SUM(E$74:E105)+E$73</f>
        <v>44</v>
      </c>
      <c r="R105">
        <f>SUM(F$74:F105)+F$73</f>
        <v>48</v>
      </c>
      <c r="S105">
        <f>SUM(G$74:G105)+G$73</f>
        <v>48</v>
      </c>
      <c r="T105">
        <f>SUM(H$74:H105)+H$73</f>
        <v>54</v>
      </c>
      <c r="U105">
        <f>SUM(I$74:I105)+I$73</f>
        <v>55</v>
      </c>
      <c r="V105">
        <f>SUM(J$74:J105)+J$73</f>
        <v>53</v>
      </c>
      <c r="X105">
        <f>SUM(L$74:L105)+L$73</f>
        <v>53</v>
      </c>
      <c r="Z105">
        <v>55</v>
      </c>
      <c r="AA105">
        <v>54</v>
      </c>
      <c r="AB105">
        <v>53</v>
      </c>
    </row>
    <row r="106" spans="2:28" x14ac:dyDescent="0.2">
      <c r="B106" s="13" t="s">
        <v>94</v>
      </c>
      <c r="C106" s="32">
        <v>1</v>
      </c>
      <c r="D106" s="15"/>
      <c r="E106" s="32"/>
      <c r="F106" s="54">
        <v>1</v>
      </c>
      <c r="G106" s="33"/>
      <c r="H106" s="15"/>
      <c r="I106" s="32"/>
      <c r="J106" s="15"/>
      <c r="K106" s="57"/>
      <c r="L106" s="15"/>
      <c r="M106" s="48">
        <f t="shared" si="4"/>
        <v>2</v>
      </c>
      <c r="O106">
        <f>SUM(C$74:C106)+C$73</f>
        <v>52</v>
      </c>
      <c r="P106">
        <f>SUM(D$74:D106)+D$73</f>
        <v>47</v>
      </c>
      <c r="Q106">
        <f>SUM(E$74:E106)+E$73</f>
        <v>44</v>
      </c>
      <c r="R106">
        <f>SUM(F$74:F106)+F$73</f>
        <v>49</v>
      </c>
      <c r="S106">
        <f>SUM(G$74:G106)+G$73</f>
        <v>48</v>
      </c>
      <c r="T106">
        <f>SUM(H$74:H106)+H$73</f>
        <v>54</v>
      </c>
      <c r="U106">
        <f>SUM(I$74:I106)+I$73</f>
        <v>55</v>
      </c>
      <c r="V106">
        <f>SUM(J$74:J106)+J$73</f>
        <v>53</v>
      </c>
      <c r="X106">
        <f>SUM(L$74:L106)+L$73</f>
        <v>53</v>
      </c>
      <c r="Z106">
        <v>55</v>
      </c>
      <c r="AA106">
        <v>54</v>
      </c>
      <c r="AB106">
        <v>53</v>
      </c>
    </row>
    <row r="107" spans="2:28" x14ac:dyDescent="0.2">
      <c r="B107" s="13" t="s">
        <v>95</v>
      </c>
      <c r="C107" s="32"/>
      <c r="D107" s="15"/>
      <c r="E107" s="32"/>
      <c r="F107" s="15"/>
      <c r="G107" s="54">
        <v>1</v>
      </c>
      <c r="H107" s="15"/>
      <c r="I107" s="32"/>
      <c r="J107" s="15"/>
      <c r="K107" s="57"/>
      <c r="L107" s="15"/>
      <c r="M107" s="48">
        <f t="shared" si="4"/>
        <v>1</v>
      </c>
      <c r="O107">
        <f>SUM(C$74:C107)+C$73</f>
        <v>52</v>
      </c>
      <c r="P107">
        <f>SUM(D$74:D107)+D$73</f>
        <v>47</v>
      </c>
      <c r="Q107">
        <f>SUM(E$74:E107)+E$73</f>
        <v>44</v>
      </c>
      <c r="R107">
        <f>SUM(F$74:F107)+F$73</f>
        <v>49</v>
      </c>
      <c r="S107">
        <f>SUM(G$74:G107)+G$73</f>
        <v>49</v>
      </c>
      <c r="T107">
        <f>SUM(H$74:H107)+H$73</f>
        <v>54</v>
      </c>
      <c r="U107">
        <f>SUM(I$74:I107)+I$73</f>
        <v>55</v>
      </c>
      <c r="V107">
        <f>SUM(J$74:J107)+J$73</f>
        <v>53</v>
      </c>
      <c r="X107">
        <f>SUM(L$74:L107)+L$73</f>
        <v>53</v>
      </c>
      <c r="Z107">
        <v>55</v>
      </c>
      <c r="AA107">
        <v>54</v>
      </c>
      <c r="AB107">
        <v>53</v>
      </c>
    </row>
    <row r="108" spans="2:28" x14ac:dyDescent="0.2">
      <c r="B108" s="13" t="s">
        <v>96</v>
      </c>
      <c r="C108" s="32">
        <v>1</v>
      </c>
      <c r="D108" s="15"/>
      <c r="E108" s="32"/>
      <c r="F108" s="15"/>
      <c r="G108" s="33"/>
      <c r="H108" s="54">
        <v>1</v>
      </c>
      <c r="I108" s="32"/>
      <c r="J108" s="15"/>
      <c r="K108" s="57"/>
      <c r="L108" s="15">
        <v>1</v>
      </c>
      <c r="M108" s="48">
        <f t="shared" si="4"/>
        <v>3</v>
      </c>
      <c r="O108">
        <f>SUM(C$74:C108)+C$73</f>
        <v>53</v>
      </c>
      <c r="P108">
        <f>SUM(D$74:D108)+D$73</f>
        <v>47</v>
      </c>
      <c r="Q108">
        <f>SUM(E$74:E108)+E$73</f>
        <v>44</v>
      </c>
      <c r="R108">
        <f>SUM(F$74:F108)+F$73</f>
        <v>49</v>
      </c>
      <c r="S108">
        <f>SUM(G$74:G108)+G$73</f>
        <v>49</v>
      </c>
      <c r="T108">
        <f>SUM(H$74:H108)+H$73</f>
        <v>55</v>
      </c>
      <c r="U108">
        <f>SUM(I$74:I108)+I$73</f>
        <v>55</v>
      </c>
      <c r="V108">
        <f>SUM(J$74:J108)+J$73</f>
        <v>53</v>
      </c>
      <c r="X108">
        <f>SUM(L$74:L108)+L$73</f>
        <v>54</v>
      </c>
      <c r="Z108">
        <v>55</v>
      </c>
      <c r="AA108">
        <v>54</v>
      </c>
      <c r="AB108">
        <v>53</v>
      </c>
    </row>
    <row r="109" spans="2:28" x14ac:dyDescent="0.2">
      <c r="B109" s="13" t="s">
        <v>97</v>
      </c>
      <c r="C109" s="32">
        <v>1</v>
      </c>
      <c r="D109" s="15"/>
      <c r="E109" s="32"/>
      <c r="F109" s="15"/>
      <c r="G109" s="33"/>
      <c r="H109" s="15"/>
      <c r="I109" s="54">
        <v>1</v>
      </c>
      <c r="J109" s="15"/>
      <c r="K109" s="57"/>
      <c r="L109" s="15"/>
      <c r="M109" s="48">
        <f t="shared" si="4"/>
        <v>2</v>
      </c>
      <c r="O109">
        <f>SUM(C$74:C109)+C$73</f>
        <v>54</v>
      </c>
      <c r="P109">
        <f>SUM(D$74:D109)+D$73</f>
        <v>47</v>
      </c>
      <c r="Q109">
        <f>SUM(E$74:E109)+E$73</f>
        <v>44</v>
      </c>
      <c r="R109">
        <f>SUM(F$74:F109)+F$73</f>
        <v>49</v>
      </c>
      <c r="S109">
        <f>SUM(G$74:G109)+G$73</f>
        <v>49</v>
      </c>
      <c r="T109">
        <f>SUM(H$74:H109)+H$73</f>
        <v>55</v>
      </c>
      <c r="U109">
        <f>SUM(I$74:I109)+I$73</f>
        <v>56</v>
      </c>
      <c r="V109">
        <f>SUM(J$74:J109)+J$73</f>
        <v>53</v>
      </c>
      <c r="X109">
        <f>SUM(L$74:L109)+L$73</f>
        <v>54</v>
      </c>
      <c r="Z109">
        <v>56</v>
      </c>
      <c r="AA109">
        <v>55</v>
      </c>
      <c r="AB109">
        <v>54</v>
      </c>
    </row>
    <row r="110" spans="2:28" x14ac:dyDescent="0.2">
      <c r="B110" s="13" t="s">
        <v>98</v>
      </c>
      <c r="C110" s="32"/>
      <c r="D110" s="15"/>
      <c r="E110" s="32"/>
      <c r="F110" s="15"/>
      <c r="G110" s="33"/>
      <c r="H110" s="15"/>
      <c r="I110" s="32">
        <v>1</v>
      </c>
      <c r="J110" s="54">
        <v>1</v>
      </c>
      <c r="K110" s="57"/>
      <c r="L110" s="15"/>
      <c r="M110" s="48">
        <f t="shared" si="4"/>
        <v>2</v>
      </c>
      <c r="O110">
        <f>SUM(C$74:C110)+C$73</f>
        <v>54</v>
      </c>
      <c r="P110">
        <f>SUM(D$74:D110)+D$73</f>
        <v>47</v>
      </c>
      <c r="Q110">
        <f>SUM(E$74:E110)+E$73</f>
        <v>44</v>
      </c>
      <c r="R110">
        <f>SUM(F$74:F110)+F$73</f>
        <v>49</v>
      </c>
      <c r="S110">
        <f>SUM(G$74:G110)+G$73</f>
        <v>49</v>
      </c>
      <c r="T110">
        <f>SUM(H$74:H110)+H$73</f>
        <v>55</v>
      </c>
      <c r="U110">
        <f>SUM(I$74:I110)+I$73</f>
        <v>57</v>
      </c>
      <c r="V110">
        <f>SUM(J$74:J110)+J$73</f>
        <v>54</v>
      </c>
      <c r="X110">
        <f>SUM(L$74:L110)+L$73</f>
        <v>54</v>
      </c>
      <c r="Z110">
        <v>57</v>
      </c>
      <c r="AA110">
        <v>56</v>
      </c>
      <c r="AB110">
        <v>55</v>
      </c>
    </row>
    <row r="111" spans="2:28" x14ac:dyDescent="0.2">
      <c r="B111" s="13" t="s">
        <v>99</v>
      </c>
      <c r="C111" s="32">
        <v>1</v>
      </c>
      <c r="D111" s="15"/>
      <c r="E111" s="32"/>
      <c r="F111" s="15"/>
      <c r="G111" s="33"/>
      <c r="H111" s="15">
        <v>1</v>
      </c>
      <c r="I111" s="32"/>
      <c r="J111" s="15"/>
      <c r="K111" s="57"/>
      <c r="L111" s="54">
        <v>1</v>
      </c>
      <c r="M111" s="48">
        <f t="shared" si="4"/>
        <v>3</v>
      </c>
      <c r="O111">
        <f>SUM(C$74:C111)+C$73</f>
        <v>55</v>
      </c>
      <c r="P111">
        <f>SUM(D$74:D111)+D$73</f>
        <v>47</v>
      </c>
      <c r="Q111">
        <f>SUM(E$74:E111)+E$73</f>
        <v>44</v>
      </c>
      <c r="R111">
        <f>SUM(F$74:F111)+F$73</f>
        <v>49</v>
      </c>
      <c r="S111">
        <f>SUM(G$74:G111)+G$73</f>
        <v>49</v>
      </c>
      <c r="T111">
        <f>SUM(H$74:H111)+H$73</f>
        <v>56</v>
      </c>
      <c r="U111">
        <f>SUM(I$74:I111)+I$73</f>
        <v>57</v>
      </c>
      <c r="V111">
        <f>SUM(J$74:J111)+J$73</f>
        <v>54</v>
      </c>
      <c r="X111">
        <f>SUM(L$74:L111)+L$73</f>
        <v>55</v>
      </c>
      <c r="Z111">
        <v>57</v>
      </c>
      <c r="AA111">
        <v>56</v>
      </c>
      <c r="AB111">
        <v>55</v>
      </c>
    </row>
    <row r="112" spans="2:28" x14ac:dyDescent="0.2">
      <c r="B112" s="13" t="s">
        <v>100</v>
      </c>
      <c r="C112" s="54">
        <v>1</v>
      </c>
      <c r="D112" s="15"/>
      <c r="E112" s="32"/>
      <c r="F112" s="15"/>
      <c r="G112" s="33"/>
      <c r="H112" s="15"/>
      <c r="I112" s="32"/>
      <c r="J112" s="15"/>
      <c r="K112" s="57"/>
      <c r="L112" s="15"/>
      <c r="M112" s="48">
        <f t="shared" si="4"/>
        <v>1</v>
      </c>
      <c r="O112">
        <f>SUM(C$74:C112)+C$73</f>
        <v>56</v>
      </c>
      <c r="P112">
        <f>SUM(D$74:D112)+D$73</f>
        <v>47</v>
      </c>
      <c r="Q112">
        <f>SUM(E$74:E112)+E$73</f>
        <v>44</v>
      </c>
      <c r="R112">
        <f>SUM(F$74:F112)+F$73</f>
        <v>49</v>
      </c>
      <c r="S112">
        <f>SUM(G$74:G112)+G$73</f>
        <v>49</v>
      </c>
      <c r="T112">
        <f>SUM(H$74:H112)+H$73</f>
        <v>56</v>
      </c>
      <c r="U112">
        <f>SUM(I$74:I112)+I$73</f>
        <v>57</v>
      </c>
      <c r="V112">
        <f>SUM(J$74:J112)+J$73</f>
        <v>54</v>
      </c>
      <c r="X112">
        <f>SUM(L$74:L112)+L$73</f>
        <v>55</v>
      </c>
      <c r="Z112">
        <v>57</v>
      </c>
      <c r="AA112">
        <v>56</v>
      </c>
      <c r="AB112">
        <v>55</v>
      </c>
    </row>
    <row r="113" spans="2:28" x14ac:dyDescent="0.2">
      <c r="B113" s="13" t="s">
        <v>101</v>
      </c>
      <c r="C113" s="32"/>
      <c r="D113" s="54">
        <v>1</v>
      </c>
      <c r="E113" s="32"/>
      <c r="F113" s="15"/>
      <c r="G113" s="33"/>
      <c r="H113" s="15"/>
      <c r="I113" s="32"/>
      <c r="J113" s="15">
        <v>1</v>
      </c>
      <c r="K113" s="57"/>
      <c r="L113" s="15"/>
      <c r="M113" s="48">
        <f t="shared" si="4"/>
        <v>2</v>
      </c>
      <c r="O113">
        <f>SUM(C$74:C113)+C$73</f>
        <v>56</v>
      </c>
      <c r="P113">
        <f>SUM(D$74:D113)+D$73</f>
        <v>48</v>
      </c>
      <c r="Q113">
        <f>SUM(E$74:E113)+E$73</f>
        <v>44</v>
      </c>
      <c r="R113">
        <f>SUM(F$74:F113)+F$73</f>
        <v>49</v>
      </c>
      <c r="S113">
        <f>SUM(G$74:G113)+G$73</f>
        <v>49</v>
      </c>
      <c r="T113">
        <f>SUM(H$74:H113)+H$73</f>
        <v>56</v>
      </c>
      <c r="U113">
        <f>SUM(I$74:I113)+I$73</f>
        <v>57</v>
      </c>
      <c r="V113">
        <f>SUM(J$74:J113)+J$73</f>
        <v>55</v>
      </c>
      <c r="X113">
        <f>SUM(L$74:L113)+L$73</f>
        <v>55</v>
      </c>
      <c r="Z113">
        <v>57</v>
      </c>
      <c r="AA113">
        <v>56</v>
      </c>
      <c r="AB113">
        <v>55</v>
      </c>
    </row>
    <row r="114" spans="2:28" x14ac:dyDescent="0.2">
      <c r="B114" s="13" t="s">
        <v>102</v>
      </c>
      <c r="C114" s="32">
        <v>1</v>
      </c>
      <c r="D114" s="15">
        <v>1</v>
      </c>
      <c r="E114" s="57"/>
      <c r="F114" s="54">
        <v>1</v>
      </c>
      <c r="G114" s="33"/>
      <c r="H114" s="15"/>
      <c r="I114" s="32"/>
      <c r="J114" s="15"/>
      <c r="K114" s="57"/>
      <c r="L114" s="15"/>
      <c r="M114" s="48">
        <f t="shared" si="4"/>
        <v>3</v>
      </c>
      <c r="O114">
        <f>SUM(C$74:C114)+C$73</f>
        <v>57</v>
      </c>
      <c r="P114">
        <f>SUM(D$74:D114)+D$73</f>
        <v>49</v>
      </c>
      <c r="R114">
        <f>SUM(F$74:F114)+F$73</f>
        <v>50</v>
      </c>
      <c r="S114">
        <f>SUM(G$74:G114)+G$73</f>
        <v>49</v>
      </c>
      <c r="T114">
        <f>SUM(H$74:H114)+H$73</f>
        <v>56</v>
      </c>
      <c r="U114">
        <f>SUM(I$74:I114)+I$73</f>
        <v>57</v>
      </c>
      <c r="V114">
        <f>SUM(J$74:J114)+J$73</f>
        <v>55</v>
      </c>
      <c r="X114">
        <f>SUM(L$74:L114)+L$73</f>
        <v>55</v>
      </c>
      <c r="Z114">
        <v>58</v>
      </c>
      <c r="AA114">
        <v>57</v>
      </c>
      <c r="AB114">
        <v>56</v>
      </c>
    </row>
    <row r="115" spans="2:28" x14ac:dyDescent="0.2">
      <c r="B115" s="13" t="s">
        <v>103</v>
      </c>
      <c r="C115" s="32"/>
      <c r="D115" s="15"/>
      <c r="E115" s="57"/>
      <c r="F115" s="15"/>
      <c r="G115" s="57"/>
      <c r="H115" s="54">
        <v>1</v>
      </c>
      <c r="I115" s="32"/>
      <c r="J115" s="15">
        <v>1</v>
      </c>
      <c r="K115" s="57"/>
      <c r="L115" s="15"/>
      <c r="M115" s="48">
        <f t="shared" si="4"/>
        <v>2</v>
      </c>
      <c r="O115">
        <f>SUM(C$74:C115)+C$73</f>
        <v>57</v>
      </c>
      <c r="P115">
        <f>SUM(D$74:D115)+D$73</f>
        <v>49</v>
      </c>
      <c r="R115">
        <f>SUM(F$74:F115)+F$73</f>
        <v>50</v>
      </c>
      <c r="T115">
        <f>SUM(H$74:H115)+H$73</f>
        <v>57</v>
      </c>
      <c r="U115">
        <f>SUM(I$74:I115)+I$73</f>
        <v>57</v>
      </c>
      <c r="V115">
        <f>SUM(J$74:J115)+J$73</f>
        <v>56</v>
      </c>
      <c r="X115">
        <f>SUM(L$74:L115)+L$73</f>
        <v>55</v>
      </c>
      <c r="Z115">
        <v>58</v>
      </c>
      <c r="AA115">
        <v>57</v>
      </c>
      <c r="AB115">
        <v>56</v>
      </c>
    </row>
    <row r="116" spans="2:28" x14ac:dyDescent="0.2">
      <c r="B116" s="13" t="s">
        <v>104</v>
      </c>
      <c r="C116" s="32"/>
      <c r="D116" s="15"/>
      <c r="E116" s="57"/>
      <c r="F116" s="15"/>
      <c r="G116" s="57"/>
      <c r="H116" s="15"/>
      <c r="I116" s="54">
        <v>1</v>
      </c>
      <c r="J116" s="15"/>
      <c r="K116" s="57"/>
      <c r="L116" s="15"/>
      <c r="M116" s="48">
        <f t="shared" si="4"/>
        <v>1</v>
      </c>
      <c r="O116">
        <f>SUM(C$74:C116)+C$73</f>
        <v>57</v>
      </c>
      <c r="P116">
        <f>SUM(D$74:D116)+D$73</f>
        <v>49</v>
      </c>
      <c r="R116">
        <f>SUM(F$74:F116)+F$73</f>
        <v>50</v>
      </c>
      <c r="T116">
        <f>SUM(H$74:H116)+H$73</f>
        <v>57</v>
      </c>
      <c r="U116">
        <f>SUM(I$74:I116)+I$73</f>
        <v>58</v>
      </c>
      <c r="V116">
        <f>SUM(J$74:J116)+J$73</f>
        <v>56</v>
      </c>
      <c r="X116">
        <f>SUM(L$74:L116)+L$73</f>
        <v>55</v>
      </c>
      <c r="Z116">
        <v>58</v>
      </c>
      <c r="AA116">
        <v>57</v>
      </c>
      <c r="AB116">
        <v>56</v>
      </c>
    </row>
    <row r="117" spans="2:28" x14ac:dyDescent="0.2">
      <c r="B117" s="13" t="s">
        <v>105</v>
      </c>
      <c r="C117" s="32"/>
      <c r="D117" s="15">
        <v>1</v>
      </c>
      <c r="E117" s="57"/>
      <c r="F117" s="15"/>
      <c r="G117" s="57"/>
      <c r="H117" s="15"/>
      <c r="I117" s="32"/>
      <c r="J117" s="54">
        <v>1</v>
      </c>
      <c r="K117" s="57"/>
      <c r="L117" s="15"/>
      <c r="M117" s="48">
        <f t="shared" si="4"/>
        <v>2</v>
      </c>
      <c r="O117">
        <f>SUM(C$74:C117)+C$73</f>
        <v>57</v>
      </c>
      <c r="P117">
        <f>SUM(D$74:D117)+D$73</f>
        <v>50</v>
      </c>
      <c r="R117">
        <f>SUM(F$74:F117)+F$73</f>
        <v>50</v>
      </c>
      <c r="T117">
        <f>SUM(H$74:H117)+H$73</f>
        <v>57</v>
      </c>
      <c r="U117">
        <f>SUM(I$74:I117)+I$73</f>
        <v>58</v>
      </c>
      <c r="V117">
        <f>SUM(J$74:J117)+J$73</f>
        <v>57</v>
      </c>
      <c r="X117">
        <f>SUM(L$74:L117)+L$73</f>
        <v>55</v>
      </c>
      <c r="Z117">
        <v>58</v>
      </c>
      <c r="AA117">
        <v>57</v>
      </c>
      <c r="AB117">
        <v>56</v>
      </c>
    </row>
    <row r="118" spans="2:28" x14ac:dyDescent="0.2">
      <c r="B118" s="13" t="s">
        <v>106</v>
      </c>
      <c r="C118" s="32"/>
      <c r="D118" s="15"/>
      <c r="E118" s="57"/>
      <c r="F118" s="15"/>
      <c r="G118" s="57"/>
      <c r="H118" s="15"/>
      <c r="I118" s="32"/>
      <c r="J118" s="15">
        <v>1</v>
      </c>
      <c r="K118" s="57"/>
      <c r="L118" s="54">
        <v>1</v>
      </c>
      <c r="M118" s="48">
        <f t="shared" si="4"/>
        <v>2</v>
      </c>
      <c r="O118">
        <f>SUM(C$74:C118)+C$73</f>
        <v>57</v>
      </c>
      <c r="P118">
        <f>SUM(D$74:D118)+D$73</f>
        <v>50</v>
      </c>
      <c r="R118">
        <f>SUM(F$74:F118)+F$73</f>
        <v>50</v>
      </c>
      <c r="T118">
        <f>SUM(H$74:H118)+H$73</f>
        <v>57</v>
      </c>
      <c r="U118">
        <f>SUM(I$74:I118)+I$73</f>
        <v>58</v>
      </c>
      <c r="V118">
        <f>SUM(J$74:J118)+J$73</f>
        <v>58</v>
      </c>
      <c r="X118">
        <f>SUM(L$74:L118)+L$73</f>
        <v>56</v>
      </c>
      <c r="Z118">
        <v>58</v>
      </c>
      <c r="AA118">
        <v>57</v>
      </c>
      <c r="AB118">
        <v>56</v>
      </c>
    </row>
    <row r="119" spans="2:28" x14ac:dyDescent="0.2">
      <c r="B119" s="13" t="s">
        <v>107</v>
      </c>
      <c r="C119" s="54">
        <v>1</v>
      </c>
      <c r="D119" s="15"/>
      <c r="E119" s="57"/>
      <c r="F119" s="15"/>
      <c r="G119" s="57"/>
      <c r="H119" s="15"/>
      <c r="I119" s="32">
        <v>1</v>
      </c>
      <c r="J119" s="15"/>
      <c r="K119" s="57"/>
      <c r="L119" s="15"/>
      <c r="M119" s="48">
        <f t="shared" si="4"/>
        <v>2</v>
      </c>
      <c r="O119">
        <f>SUM(C$74:C119)+C$73</f>
        <v>58</v>
      </c>
      <c r="P119">
        <f>SUM(D$74:D119)+D$73</f>
        <v>50</v>
      </c>
      <c r="R119">
        <f>SUM(F$74:F119)+F$73</f>
        <v>50</v>
      </c>
      <c r="T119">
        <f>SUM(H$74:H119)+H$73</f>
        <v>57</v>
      </c>
      <c r="U119">
        <f>SUM(I$74:I119)+I$73</f>
        <v>59</v>
      </c>
      <c r="V119">
        <f>SUM(J$74:J119)+J$73</f>
        <v>58</v>
      </c>
      <c r="X119">
        <f>SUM(L$74:L119)+L$73</f>
        <v>56</v>
      </c>
      <c r="Z119">
        <v>59</v>
      </c>
      <c r="AA119">
        <v>58</v>
      </c>
      <c r="AB119">
        <v>57</v>
      </c>
    </row>
    <row r="120" spans="2:28" x14ac:dyDescent="0.2">
      <c r="B120" s="13" t="s">
        <v>108</v>
      </c>
      <c r="C120" s="32"/>
      <c r="D120" s="54">
        <v>1</v>
      </c>
      <c r="E120" s="57"/>
      <c r="F120" s="15"/>
      <c r="G120" s="57"/>
      <c r="H120" s="15"/>
      <c r="I120" s="32"/>
      <c r="J120" s="15"/>
      <c r="K120" s="57"/>
      <c r="L120" s="15"/>
      <c r="M120" s="48">
        <f t="shared" si="4"/>
        <v>1</v>
      </c>
      <c r="O120">
        <f>SUM(C$74:C120)+C$73</f>
        <v>58</v>
      </c>
      <c r="P120">
        <f>SUM(D$74:D120)+D$73</f>
        <v>51</v>
      </c>
      <c r="R120">
        <f>SUM(F$74:F120)+F$73</f>
        <v>50</v>
      </c>
      <c r="T120">
        <f>SUM(H$74:H120)+H$73</f>
        <v>57</v>
      </c>
      <c r="U120">
        <f>SUM(I$74:I120)+I$73</f>
        <v>59</v>
      </c>
      <c r="V120">
        <f>SUM(J$74:J120)+J$73</f>
        <v>58</v>
      </c>
      <c r="X120">
        <f>SUM(L$74:L120)+L$73</f>
        <v>56</v>
      </c>
      <c r="Z120">
        <v>59</v>
      </c>
      <c r="AA120">
        <v>58</v>
      </c>
      <c r="AB120">
        <v>57</v>
      </c>
    </row>
    <row r="121" spans="2:28" x14ac:dyDescent="0.2">
      <c r="B121" s="13" t="s">
        <v>109</v>
      </c>
      <c r="C121" s="32"/>
      <c r="D121" s="15"/>
      <c r="E121" s="57"/>
      <c r="F121" s="57"/>
      <c r="G121" s="57"/>
      <c r="H121" s="54">
        <v>1</v>
      </c>
      <c r="I121" s="32"/>
      <c r="J121" s="15"/>
      <c r="K121" s="57"/>
      <c r="L121" s="15"/>
      <c r="M121" s="48">
        <f t="shared" si="4"/>
        <v>1</v>
      </c>
      <c r="O121">
        <f>SUM(C$74:C121)+C$73</f>
        <v>58</v>
      </c>
      <c r="P121">
        <f>SUM(D$74:D121)+D$73</f>
        <v>51</v>
      </c>
      <c r="T121">
        <f>SUM(H$74:H121)+H$73</f>
        <v>58</v>
      </c>
      <c r="U121">
        <f>SUM(I$74:I121)+I$73</f>
        <v>59</v>
      </c>
      <c r="V121">
        <f>SUM(J$74:J121)+J$73</f>
        <v>58</v>
      </c>
      <c r="X121">
        <f>SUM(L$74:L121)+L$73</f>
        <v>56</v>
      </c>
      <c r="Z121">
        <v>59</v>
      </c>
      <c r="AA121">
        <v>58</v>
      </c>
      <c r="AB121">
        <v>57</v>
      </c>
    </row>
    <row r="122" spans="2:28" x14ac:dyDescent="0.2">
      <c r="B122" s="13" t="s">
        <v>110</v>
      </c>
      <c r="C122" s="32">
        <v>1</v>
      </c>
      <c r="D122" s="15"/>
      <c r="E122" s="57"/>
      <c r="F122" s="57"/>
      <c r="G122" s="57"/>
      <c r="H122" s="15"/>
      <c r="I122" s="54">
        <v>1</v>
      </c>
      <c r="J122" s="15"/>
      <c r="K122" s="57"/>
      <c r="L122" s="15"/>
      <c r="M122" s="48">
        <f t="shared" si="4"/>
        <v>2</v>
      </c>
      <c r="O122">
        <f>SUM(C$74:C122)+C$73</f>
        <v>59</v>
      </c>
      <c r="P122">
        <f>SUM(D$74:D122)+D$73</f>
        <v>51</v>
      </c>
      <c r="T122">
        <f>SUM(H$74:H122)+H$73</f>
        <v>58</v>
      </c>
      <c r="U122">
        <f>SUM(I$74:I122)+I$73</f>
        <v>60</v>
      </c>
      <c r="V122">
        <f>SUM(J$74:J122)+J$73</f>
        <v>58</v>
      </c>
      <c r="X122">
        <f>SUM(L$74:L122)+L$73</f>
        <v>56</v>
      </c>
      <c r="Z122">
        <v>60</v>
      </c>
      <c r="AA122">
        <v>59</v>
      </c>
      <c r="AB122">
        <v>58</v>
      </c>
    </row>
    <row r="123" spans="2:28" x14ac:dyDescent="0.2">
      <c r="B123" s="13" t="s">
        <v>111</v>
      </c>
      <c r="C123" s="32"/>
      <c r="D123" s="15"/>
      <c r="E123" s="57"/>
      <c r="F123" s="57"/>
      <c r="G123" s="57"/>
      <c r="H123" s="15"/>
      <c r="I123" s="32">
        <v>1</v>
      </c>
      <c r="J123" s="54">
        <v>1</v>
      </c>
      <c r="K123" s="57"/>
      <c r="L123" s="15"/>
      <c r="M123" s="48">
        <f t="shared" si="4"/>
        <v>2</v>
      </c>
      <c r="O123">
        <f>SUM(C$74:C123)+C$73</f>
        <v>59</v>
      </c>
      <c r="P123">
        <f>SUM(D$74:D123)+D$73</f>
        <v>51</v>
      </c>
      <c r="T123" s="63">
        <f>SUM(H$74:H123)+H$73</f>
        <v>58</v>
      </c>
      <c r="U123">
        <f>SUM(I$74:I123)+I$73</f>
        <v>61</v>
      </c>
      <c r="V123">
        <f>SUM(J$74:J123)+J$73</f>
        <v>59</v>
      </c>
      <c r="X123">
        <f>SUM(L$74:L123)+L$73</f>
        <v>56</v>
      </c>
      <c r="Z123">
        <v>61</v>
      </c>
      <c r="AA123">
        <v>60</v>
      </c>
      <c r="AB123">
        <v>59</v>
      </c>
    </row>
    <row r="124" spans="2:28" x14ac:dyDescent="0.2">
      <c r="B124" s="13" t="s">
        <v>112</v>
      </c>
      <c r="C124" s="32"/>
      <c r="D124" s="15"/>
      <c r="E124" s="57"/>
      <c r="F124" s="57"/>
      <c r="G124" s="57"/>
      <c r="H124" s="15"/>
      <c r="I124" s="32"/>
      <c r="J124" s="15">
        <v>1</v>
      </c>
      <c r="K124" s="57"/>
      <c r="L124" s="54">
        <v>1</v>
      </c>
      <c r="M124" s="48">
        <f t="shared" si="4"/>
        <v>2</v>
      </c>
      <c r="O124">
        <f>SUM(C$74:C124)+C$73</f>
        <v>59</v>
      </c>
      <c r="P124">
        <f>SUM(D$74:D124)+D$73</f>
        <v>51</v>
      </c>
      <c r="T124" s="63">
        <f>SUM(H$74:H124)+H$73</f>
        <v>58</v>
      </c>
      <c r="U124">
        <f>SUM(I$74:I124)+I$73</f>
        <v>61</v>
      </c>
      <c r="V124">
        <f>SUM(J$74:J124)+J$73</f>
        <v>60</v>
      </c>
      <c r="X124">
        <f>SUM(L$74:L124)+L$73</f>
        <v>57</v>
      </c>
      <c r="Z124">
        <v>61</v>
      </c>
      <c r="AA124">
        <v>60</v>
      </c>
      <c r="AB124">
        <v>59</v>
      </c>
    </row>
    <row r="125" spans="2:28" x14ac:dyDescent="0.2">
      <c r="B125" s="13" t="s">
        <v>128</v>
      </c>
      <c r="C125" s="54">
        <v>2</v>
      </c>
      <c r="D125" s="15"/>
      <c r="E125" s="57"/>
      <c r="F125" s="57"/>
      <c r="G125" s="57"/>
      <c r="H125" s="15"/>
      <c r="I125" s="32"/>
      <c r="J125" s="15"/>
      <c r="K125" s="57"/>
      <c r="L125" s="15"/>
      <c r="M125" s="48">
        <f>SUM(C125:L125)</f>
        <v>2</v>
      </c>
      <c r="N125" s="64" t="s">
        <v>131</v>
      </c>
      <c r="O125">
        <f>SUM(C$74:C125)+C$73</f>
        <v>61</v>
      </c>
      <c r="P125">
        <f>SUM(D$74:D125)+D$73</f>
        <v>51</v>
      </c>
      <c r="T125" s="63">
        <f>SUM(H$74:H125)+H$73</f>
        <v>58</v>
      </c>
      <c r="U125">
        <f>SUM(I$74:I125)+I$73</f>
        <v>61</v>
      </c>
      <c r="V125">
        <f>SUM(J$74:J125)+J$73</f>
        <v>60</v>
      </c>
      <c r="X125">
        <f>SUM(L$74:L125)+L$73</f>
        <v>57</v>
      </c>
      <c r="Z125">
        <v>61</v>
      </c>
      <c r="AA125">
        <v>60</v>
      </c>
      <c r="AB125">
        <v>59</v>
      </c>
    </row>
    <row r="126" spans="2:28" x14ac:dyDescent="0.2">
      <c r="B126" s="13" t="s">
        <v>113</v>
      </c>
      <c r="C126" s="32"/>
      <c r="D126" s="54">
        <v>1</v>
      </c>
      <c r="E126" s="57"/>
      <c r="F126" s="57"/>
      <c r="G126" s="57"/>
      <c r="H126" s="15"/>
      <c r="I126" s="32"/>
      <c r="J126" s="15"/>
      <c r="K126" s="57"/>
      <c r="L126" s="15"/>
      <c r="M126" s="48">
        <f t="shared" si="4"/>
        <v>1</v>
      </c>
      <c r="O126">
        <f>SUM(C$74:C126)+C$73</f>
        <v>61</v>
      </c>
      <c r="P126">
        <f>SUM(D$74:D126)+D$73</f>
        <v>52</v>
      </c>
      <c r="T126" s="63">
        <f>SUM(H$74:H126)+H$73</f>
        <v>58</v>
      </c>
      <c r="U126">
        <f>SUM(I$74:I126)+I$73</f>
        <v>61</v>
      </c>
      <c r="V126">
        <f>SUM(J$74:J126)+J$73</f>
        <v>60</v>
      </c>
      <c r="X126">
        <f>SUM(L$74:L126)+L$73</f>
        <v>57</v>
      </c>
      <c r="Z126">
        <v>61</v>
      </c>
      <c r="AA126">
        <v>60</v>
      </c>
      <c r="AB126">
        <v>59</v>
      </c>
    </row>
    <row r="127" spans="2:28" x14ac:dyDescent="0.2">
      <c r="B127" s="13" t="s">
        <v>114</v>
      </c>
      <c r="C127" s="32"/>
      <c r="D127" s="15"/>
      <c r="E127" s="57"/>
      <c r="F127" s="57"/>
      <c r="G127" s="57"/>
      <c r="H127" s="57"/>
      <c r="I127" s="57"/>
      <c r="J127" s="57"/>
      <c r="K127" s="57"/>
      <c r="L127" s="54">
        <v>1</v>
      </c>
      <c r="M127" s="48">
        <f t="shared" si="4"/>
        <v>1</v>
      </c>
      <c r="O127">
        <f>SUM(C$74:C127)+C$73</f>
        <v>61</v>
      </c>
      <c r="P127">
        <f>SUM(D$74:D127)+D$73</f>
        <v>52</v>
      </c>
      <c r="T127" s="63"/>
      <c r="U127" s="62"/>
      <c r="V127" s="51"/>
      <c r="X127">
        <f>SUM(L$74:L127)+L$73</f>
        <v>58</v>
      </c>
      <c r="Z127">
        <v>61</v>
      </c>
      <c r="AA127">
        <v>60</v>
      </c>
      <c r="AB127">
        <v>59</v>
      </c>
    </row>
    <row r="128" spans="2:28" x14ac:dyDescent="0.2">
      <c r="B128" s="13" t="s">
        <v>115</v>
      </c>
      <c r="C128" s="54">
        <v>1</v>
      </c>
      <c r="D128" s="15"/>
      <c r="E128" s="57"/>
      <c r="F128" s="57"/>
      <c r="G128" s="57"/>
      <c r="H128" s="57"/>
      <c r="I128" s="57"/>
      <c r="J128" s="57"/>
      <c r="K128" s="57"/>
      <c r="L128" s="15"/>
      <c r="M128" s="48">
        <f t="shared" si="4"/>
        <v>1</v>
      </c>
      <c r="O128">
        <f>SUM(C$74:C128)+C$73</f>
        <v>62</v>
      </c>
      <c r="P128">
        <f>SUM(D$74:D128)+D$73</f>
        <v>52</v>
      </c>
      <c r="T128" s="63"/>
      <c r="U128" s="51"/>
      <c r="V128" s="61"/>
      <c r="X128">
        <f>SUM(L$74:L128)+L$73</f>
        <v>58</v>
      </c>
      <c r="Z128">
        <v>62</v>
      </c>
      <c r="AA128">
        <v>61</v>
      </c>
      <c r="AB128">
        <v>60</v>
      </c>
    </row>
    <row r="129" spans="2:28" x14ac:dyDescent="0.2">
      <c r="B129" s="13" t="s">
        <v>116</v>
      </c>
      <c r="C129" s="32"/>
      <c r="D129" s="57"/>
      <c r="E129" s="57"/>
      <c r="F129" s="57"/>
      <c r="G129" s="57"/>
      <c r="H129" s="57"/>
      <c r="I129" s="57"/>
      <c r="J129" s="57"/>
      <c r="K129" s="57"/>
      <c r="L129" s="54">
        <v>1</v>
      </c>
      <c r="M129" s="48">
        <f t="shared" si="4"/>
        <v>1</v>
      </c>
      <c r="O129">
        <f>SUM(C$74:C129)+C$73</f>
        <v>62</v>
      </c>
      <c r="U129" s="51"/>
      <c r="V129" s="61"/>
      <c r="X129" s="63">
        <f>SUM(L$74:L129)+L$73</f>
        <v>59</v>
      </c>
      <c r="Z129">
        <v>62</v>
      </c>
      <c r="AA129">
        <v>61</v>
      </c>
      <c r="AB129">
        <v>60</v>
      </c>
    </row>
    <row r="130" spans="2:28" x14ac:dyDescent="0.2">
      <c r="B130" s="13" t="s">
        <v>117</v>
      </c>
      <c r="C130" s="54">
        <v>1</v>
      </c>
      <c r="D130" s="57"/>
      <c r="E130" s="57"/>
      <c r="F130" s="57"/>
      <c r="G130" s="57"/>
      <c r="H130" s="57"/>
      <c r="I130" s="57"/>
      <c r="J130" s="57"/>
      <c r="K130" s="57"/>
      <c r="L130" s="15"/>
      <c r="M130" s="48">
        <f t="shared" si="4"/>
        <v>1</v>
      </c>
      <c r="O130">
        <f>SUM(C$74:C130)+C$73</f>
        <v>63</v>
      </c>
      <c r="U130" s="51"/>
      <c r="V130" s="61"/>
      <c r="X130" s="63"/>
      <c r="Z130">
        <v>63</v>
      </c>
      <c r="AA130">
        <v>61</v>
      </c>
      <c r="AB130">
        <v>60</v>
      </c>
    </row>
    <row r="131" spans="2:28" x14ac:dyDescent="0.2">
      <c r="B131" s="13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48">
        <f t="shared" si="4"/>
        <v>0</v>
      </c>
      <c r="O131" s="1" t="s">
        <v>122</v>
      </c>
      <c r="P131" s="1" t="s">
        <v>127</v>
      </c>
      <c r="Q131" s="1"/>
      <c r="R131" s="1"/>
      <c r="S131" s="1"/>
      <c r="T131" s="1" t="s">
        <v>126</v>
      </c>
      <c r="U131" s="1" t="s">
        <v>123</v>
      </c>
      <c r="V131" s="1" t="s">
        <v>124</v>
      </c>
      <c r="W131" s="1"/>
      <c r="X131" s="1" t="s">
        <v>125</v>
      </c>
    </row>
    <row r="132" spans="2:28" x14ac:dyDescent="0.2">
      <c r="B132" s="13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48">
        <f t="shared" si="4"/>
        <v>0</v>
      </c>
    </row>
    <row r="133" spans="2:28" ht="13.5" thickBot="1" x14ac:dyDescent="0.25">
      <c r="B133" s="1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8">
        <f t="shared" si="4"/>
        <v>0</v>
      </c>
    </row>
    <row r="134" spans="2:28" ht="13.5" thickBot="1" x14ac:dyDescent="0.25">
      <c r="B134" s="23" t="s">
        <v>15</v>
      </c>
      <c r="C134" s="36">
        <f>C72</f>
        <v>63</v>
      </c>
      <c r="D134" s="36">
        <f t="shared" ref="D134:L134" si="5">D72</f>
        <v>52</v>
      </c>
      <c r="E134" s="36">
        <f t="shared" si="5"/>
        <v>44</v>
      </c>
      <c r="F134" s="36">
        <f t="shared" si="5"/>
        <v>50</v>
      </c>
      <c r="G134" s="36">
        <f t="shared" si="5"/>
        <v>49</v>
      </c>
      <c r="H134" s="36">
        <f t="shared" si="5"/>
        <v>58</v>
      </c>
      <c r="I134" s="36">
        <f t="shared" si="5"/>
        <v>61</v>
      </c>
      <c r="J134" s="36">
        <f t="shared" si="5"/>
        <v>60</v>
      </c>
      <c r="K134" s="36">
        <f t="shared" si="5"/>
        <v>31</v>
      </c>
      <c r="L134" s="36">
        <f t="shared" si="5"/>
        <v>59</v>
      </c>
      <c r="M134" s="50"/>
    </row>
    <row r="135" spans="2:28" x14ac:dyDescent="0.2">
      <c r="B135" s="4" t="s">
        <v>16</v>
      </c>
      <c r="C135" s="8" t="s">
        <v>17</v>
      </c>
      <c r="D135" s="6" t="s">
        <v>18</v>
      </c>
      <c r="E135" s="8" t="s">
        <v>19</v>
      </c>
      <c r="F135" s="6" t="s">
        <v>20</v>
      </c>
      <c r="G135" s="8" t="s">
        <v>21</v>
      </c>
      <c r="H135" s="6" t="s">
        <v>22</v>
      </c>
      <c r="I135" s="8" t="s">
        <v>23</v>
      </c>
      <c r="J135" s="6" t="s">
        <v>24</v>
      </c>
      <c r="K135" s="8" t="s">
        <v>25</v>
      </c>
      <c r="L135" s="6" t="s">
        <v>26</v>
      </c>
      <c r="M135" s="44"/>
    </row>
    <row r="136" spans="2:28" ht="13.5" thickBot="1" x14ac:dyDescent="0.25">
      <c r="B136" s="5" t="s">
        <v>27</v>
      </c>
      <c r="C136" s="25"/>
      <c r="D136" s="26"/>
      <c r="E136" s="25"/>
      <c r="F136" s="26"/>
      <c r="G136" s="25"/>
      <c r="H136" s="26"/>
      <c r="I136" s="25"/>
      <c r="J136" s="26"/>
      <c r="K136" s="25"/>
      <c r="L136" s="26"/>
      <c r="M136" s="41"/>
    </row>
    <row r="138" spans="2:28" x14ac:dyDescent="0.2">
      <c r="B138" s="2" t="s">
        <v>132</v>
      </c>
      <c r="C138" s="1"/>
    </row>
    <row r="139" spans="2:28" x14ac:dyDescent="0.2">
      <c r="C139" s="2"/>
      <c r="D139" s="1"/>
    </row>
    <row r="175" spans="15:15" x14ac:dyDescent="0.2">
      <c r="O175">
        <f>132-75+30</f>
        <v>87</v>
      </c>
    </row>
  </sheetData>
  <phoneticPr fontId="0" type="noConversion"/>
  <conditionalFormatting sqref="O74:X130">
    <cfRule type="cellIs" dxfId="3" priority="1" stopIfTrue="1" operator="equal">
      <formula>$Z74</formula>
    </cfRule>
    <cfRule type="cellIs" dxfId="2" priority="2" stopIfTrue="1" operator="equal">
      <formula>$AA74</formula>
    </cfRule>
    <cfRule type="cellIs" dxfId="1" priority="3" stopIfTrue="1" operator="equal">
      <formula>$AB74</formula>
    </cfRule>
  </conditionalFormatting>
  <conditionalFormatting sqref="M74:M133">
    <cfRule type="cellIs" dxfId="0" priority="4" stopIfTrue="1" operator="equal">
      <formula>1</formula>
    </cfRule>
  </conditionalFormatting>
  <pageMargins left="0.75" right="0.75" top="1" bottom="1" header="0.4921259845" footer="0.4921259845"/>
  <pageSetup paperSize="9" scale="99" fitToHeight="4" orientation="portrait" horizontalDpi="360" verticalDpi="36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4"/>
    </sheetView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Tuomo Jaakkonen</dc:creator>
  <cp:lastModifiedBy>Järjestelmänvalvoja</cp:lastModifiedBy>
  <cp:lastPrinted>2006-10-03T17:45:52Z</cp:lastPrinted>
  <dcterms:created xsi:type="dcterms:W3CDTF">2006-10-03T07:54:24Z</dcterms:created>
  <dcterms:modified xsi:type="dcterms:W3CDTF">2018-09-22T18:43:58Z</dcterms:modified>
</cp:coreProperties>
</file>