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ply\rallit\"/>
    </mc:Choice>
  </mc:AlternateContent>
  <bookViews>
    <workbookView xWindow="-15" yWindow="45" windowWidth="19170" windowHeight="6105" tabRatio="601"/>
  </bookViews>
  <sheets>
    <sheet name="osallistujat, tulokset" sheetId="2" r:id="rId1"/>
    <sheet name="havaitut lajit" sheetId="3" r:id="rId2"/>
  </sheets>
  <calcPr calcId="152511"/>
</workbook>
</file>

<file path=xl/calcChain.xml><?xml version="1.0" encoding="utf-8"?>
<calcChain xmlns="http://schemas.openxmlformats.org/spreadsheetml/2006/main">
  <c r="T134" i="3" l="1"/>
  <c r="Q3" i="3"/>
  <c r="T185" i="3"/>
  <c r="T176" i="3"/>
  <c r="T166" i="3"/>
  <c r="T160" i="3"/>
  <c r="T120" i="3"/>
  <c r="T114" i="3"/>
  <c r="T107" i="3"/>
  <c r="T106" i="3"/>
  <c r="T103" i="3"/>
  <c r="T102" i="3"/>
  <c r="T93" i="3"/>
  <c r="T85" i="3"/>
  <c r="T83" i="3"/>
  <c r="T74" i="3"/>
  <c r="T66" i="3"/>
  <c r="T65" i="3"/>
  <c r="T34" i="3"/>
  <c r="R3" i="3"/>
  <c r="B57" i="2"/>
  <c r="A44" i="2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8" i="2"/>
  <c r="A9" i="2"/>
  <c r="A10" i="2" s="1"/>
  <c r="A11" i="2" s="1"/>
  <c r="A12" i="2" s="1"/>
  <c r="A13" i="2" s="1"/>
  <c r="A14" i="2" s="1"/>
  <c r="A15" i="2" s="1"/>
  <c r="A16" i="2" s="1"/>
  <c r="A17" i="2" s="1"/>
  <c r="A18" i="2" s="1"/>
  <c r="A26" i="2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T150" i="3"/>
  <c r="T100" i="3"/>
  <c r="T36" i="3"/>
  <c r="P3" i="3"/>
  <c r="T157" i="3"/>
  <c r="T227" i="3"/>
  <c r="N3" i="3"/>
  <c r="T174" i="3"/>
  <c r="T109" i="3"/>
  <c r="T32" i="3"/>
  <c r="M3" i="3"/>
  <c r="T5" i="3"/>
  <c r="T226" i="3"/>
  <c r="T225" i="3"/>
  <c r="T224" i="3"/>
  <c r="T223" i="3"/>
  <c r="T222" i="3"/>
  <c r="T221" i="3"/>
  <c r="T220" i="3"/>
  <c r="T219" i="3"/>
  <c r="T218" i="3"/>
  <c r="T217" i="3"/>
  <c r="T216" i="3"/>
  <c r="T215" i="3"/>
  <c r="T214" i="3"/>
  <c r="T213" i="3"/>
  <c r="T212" i="3"/>
  <c r="T211" i="3"/>
  <c r="T210" i="3"/>
  <c r="T209" i="3"/>
  <c r="T206" i="3"/>
  <c r="T205" i="3"/>
  <c r="T204" i="3"/>
  <c r="T203" i="3"/>
  <c r="T202" i="3"/>
  <c r="T201" i="3"/>
  <c r="T200" i="3"/>
  <c r="T199" i="3"/>
  <c r="T198" i="3"/>
  <c r="T197" i="3"/>
  <c r="T196" i="3"/>
  <c r="T195" i="3"/>
  <c r="T194" i="3"/>
  <c r="T193" i="3"/>
  <c r="T192" i="3"/>
  <c r="T191" i="3"/>
  <c r="T190" i="3"/>
  <c r="T189" i="3"/>
  <c r="T188" i="3"/>
  <c r="T187" i="3"/>
  <c r="T186" i="3"/>
  <c r="T184" i="3"/>
  <c r="T183" i="3"/>
  <c r="T182" i="3"/>
  <c r="T181" i="3"/>
  <c r="T180" i="3"/>
  <c r="T179" i="3"/>
  <c r="T178" i="3"/>
  <c r="T177" i="3"/>
  <c r="T175" i="3"/>
  <c r="T173" i="3"/>
  <c r="T172" i="3"/>
  <c r="T171" i="3"/>
  <c r="T170" i="3"/>
  <c r="T169" i="3"/>
  <c r="T168" i="3"/>
  <c r="T167" i="3"/>
  <c r="T165" i="3"/>
  <c r="T164" i="3"/>
  <c r="T163" i="3"/>
  <c r="T162" i="3"/>
  <c r="T161" i="3"/>
  <c r="T159" i="3"/>
  <c r="T158" i="3"/>
  <c r="T156" i="3"/>
  <c r="T155" i="3"/>
  <c r="T154" i="3"/>
  <c r="T153" i="3"/>
  <c r="T152" i="3"/>
  <c r="T151" i="3"/>
  <c r="T149" i="3"/>
  <c r="T148" i="3"/>
  <c r="T147" i="3"/>
  <c r="T146" i="3"/>
  <c r="T145" i="3"/>
  <c r="T144" i="3"/>
  <c r="T143" i="3"/>
  <c r="T142" i="3"/>
  <c r="T141" i="3"/>
  <c r="T140" i="3"/>
  <c r="T139" i="3"/>
  <c r="T138" i="3"/>
  <c r="T137" i="3"/>
  <c r="T136" i="3"/>
  <c r="T135" i="3"/>
  <c r="T133" i="3"/>
  <c r="T132" i="3"/>
  <c r="T131" i="3"/>
  <c r="T130" i="3"/>
  <c r="T129" i="3"/>
  <c r="T128" i="3"/>
  <c r="T127" i="3"/>
  <c r="T126" i="3"/>
  <c r="T125" i="3"/>
  <c r="T124" i="3"/>
  <c r="T123" i="3"/>
  <c r="T122" i="3"/>
  <c r="T121" i="3"/>
  <c r="T119" i="3"/>
  <c r="T118" i="3"/>
  <c r="T117" i="3"/>
  <c r="T116" i="3"/>
  <c r="T115" i="3"/>
  <c r="T113" i="3"/>
  <c r="T112" i="3"/>
  <c r="T111" i="3"/>
  <c r="T110" i="3"/>
  <c r="T108" i="3"/>
  <c r="T105" i="3"/>
  <c r="T104" i="3"/>
  <c r="T101" i="3"/>
  <c r="T99" i="3"/>
  <c r="T98" i="3"/>
  <c r="T97" i="3"/>
  <c r="T96" i="3"/>
  <c r="T95" i="3"/>
  <c r="T94" i="3"/>
  <c r="T92" i="3"/>
  <c r="T91" i="3"/>
  <c r="T90" i="3"/>
  <c r="T89" i="3"/>
  <c r="T88" i="3"/>
  <c r="T87" i="3"/>
  <c r="T86" i="3"/>
  <c r="T84" i="3"/>
  <c r="T82" i="3"/>
  <c r="T81" i="3"/>
  <c r="T80" i="3"/>
  <c r="T79" i="3"/>
  <c r="T78" i="3"/>
  <c r="T77" i="3"/>
  <c r="T76" i="3"/>
  <c r="T75" i="3"/>
  <c r="T73" i="3"/>
  <c r="T72" i="3"/>
  <c r="T71" i="3"/>
  <c r="T70" i="3"/>
  <c r="T69" i="3"/>
  <c r="T68" i="3"/>
  <c r="T67" i="3"/>
  <c r="T64" i="3"/>
  <c r="T63" i="3"/>
  <c r="T62" i="3"/>
  <c r="T61" i="3"/>
  <c r="T60" i="3"/>
  <c r="T59" i="3"/>
  <c r="T58" i="3"/>
  <c r="T57" i="3"/>
  <c r="T56" i="3"/>
  <c r="T55" i="3"/>
  <c r="T54" i="3"/>
  <c r="T53" i="3"/>
  <c r="T52" i="3"/>
  <c r="T51" i="3"/>
  <c r="T50" i="3"/>
  <c r="T49" i="3"/>
  <c r="T48" i="3"/>
  <c r="T47" i="3"/>
  <c r="T46" i="3"/>
  <c r="T45" i="3"/>
  <c r="T44" i="3"/>
  <c r="T43" i="3"/>
  <c r="T42" i="3"/>
  <c r="T41" i="3"/>
  <c r="T40" i="3"/>
  <c r="T39" i="3"/>
  <c r="T38" i="3"/>
  <c r="T37" i="3"/>
  <c r="T35" i="3"/>
  <c r="T33" i="3"/>
  <c r="T31" i="3"/>
  <c r="T30" i="3"/>
  <c r="T29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3" i="3"/>
  <c r="T12" i="3"/>
  <c r="T11" i="3"/>
  <c r="T10" i="3"/>
  <c r="T9" i="3"/>
  <c r="T8" i="3"/>
  <c r="T7" i="3"/>
  <c r="T6" i="3"/>
  <c r="T4" i="3"/>
  <c r="L3" i="3"/>
  <c r="O3" i="3"/>
  <c r="K3" i="3"/>
  <c r="J3" i="3"/>
  <c r="I3" i="3"/>
  <c r="H3" i="3"/>
  <c r="G3" i="3"/>
  <c r="F3" i="3"/>
  <c r="E3" i="3"/>
</calcChain>
</file>

<file path=xl/comments1.xml><?xml version="1.0" encoding="utf-8"?>
<comments xmlns="http://schemas.openxmlformats.org/spreadsheetml/2006/main">
  <authors>
    <author>Tapsa</author>
  </authors>
  <commentList>
    <comment ref="C2" authorId="0" shapeId="0">
      <text>
        <r>
          <rPr>
            <sz val="8"/>
            <color indexed="81"/>
            <rFont val="Tahoma"/>
            <family val="2"/>
          </rPr>
          <t>Korostukset: oranssilla ARK-lajit ja punaisella RK-lajit</t>
        </r>
      </text>
    </comment>
  </commentList>
</comments>
</file>

<file path=xl/sharedStrings.xml><?xml version="1.0" encoding="utf-8"?>
<sst xmlns="http://schemas.openxmlformats.org/spreadsheetml/2006/main" count="2235" uniqueCount="449">
  <si>
    <t>v2002</t>
  </si>
  <si>
    <t>v2003</t>
  </si>
  <si>
    <t>v2004</t>
  </si>
  <si>
    <t>v2005</t>
  </si>
  <si>
    <t>v2006</t>
  </si>
  <si>
    <t>voitto-tulos</t>
  </si>
  <si>
    <t>laji-määrä</t>
  </si>
  <si>
    <t>joukkueet</t>
  </si>
  <si>
    <t>osallistujat</t>
  </si>
  <si>
    <t>v2007</t>
  </si>
  <si>
    <t>v2008</t>
  </si>
  <si>
    <t>v2009</t>
  </si>
  <si>
    <t>v2010</t>
  </si>
  <si>
    <t>v2011</t>
  </si>
  <si>
    <t>Cygolo</t>
  </si>
  <si>
    <t>X</t>
  </si>
  <si>
    <t>Cygcyg</t>
  </si>
  <si>
    <t>Ansfab</t>
  </si>
  <si>
    <t>Ansbra</t>
  </si>
  <si>
    <t>Ansalb</t>
  </si>
  <si>
    <t>Ansans</t>
  </si>
  <si>
    <t>Bracan</t>
  </si>
  <si>
    <t>Braleu</t>
  </si>
  <si>
    <t>Tadtad</t>
  </si>
  <si>
    <t>Anapen</t>
  </si>
  <si>
    <t>Anastr</t>
  </si>
  <si>
    <t>Anacre</t>
  </si>
  <si>
    <t>Anapla</t>
  </si>
  <si>
    <t>Anaacu</t>
  </si>
  <si>
    <t>Anaque</t>
  </si>
  <si>
    <t>Anacly</t>
  </si>
  <si>
    <t>Aytfer</t>
  </si>
  <si>
    <t>Aytful</t>
  </si>
  <si>
    <t>Aytmar</t>
  </si>
  <si>
    <t>Sommol</t>
  </si>
  <si>
    <t>Clahye</t>
  </si>
  <si>
    <t>Melnig</t>
  </si>
  <si>
    <t>Melfus</t>
  </si>
  <si>
    <t>Buccla</t>
  </si>
  <si>
    <t>Meralb</t>
  </si>
  <si>
    <t>Merser</t>
  </si>
  <si>
    <t>Mermer</t>
  </si>
  <si>
    <t>Tetrix</t>
  </si>
  <si>
    <t>Teturo</t>
  </si>
  <si>
    <t>Gavste</t>
  </si>
  <si>
    <t>Gavarc</t>
  </si>
  <si>
    <t>Tacruf</t>
  </si>
  <si>
    <t>Podcri</t>
  </si>
  <si>
    <t>Podgri</t>
  </si>
  <si>
    <t>Podaur</t>
  </si>
  <si>
    <t>Phacar</t>
  </si>
  <si>
    <t>Ardcin</t>
  </si>
  <si>
    <t>Perapi</t>
  </si>
  <si>
    <t>Milmig</t>
  </si>
  <si>
    <t>Halalb</t>
  </si>
  <si>
    <t>Ciraer</t>
  </si>
  <si>
    <t>Circya</t>
  </si>
  <si>
    <t>Cirmac</t>
  </si>
  <si>
    <t>Accgen</t>
  </si>
  <si>
    <t>Accnis</t>
  </si>
  <si>
    <t>Butbut</t>
  </si>
  <si>
    <t>Butlag</t>
  </si>
  <si>
    <t>Aquchr</t>
  </si>
  <si>
    <t>Panhal</t>
  </si>
  <si>
    <t>Faltin</t>
  </si>
  <si>
    <t>Falcol</t>
  </si>
  <si>
    <t>Falsub</t>
  </si>
  <si>
    <t>Falrus</t>
  </si>
  <si>
    <t>Falper</t>
  </si>
  <si>
    <t>Fulatr</t>
  </si>
  <si>
    <t>Grugru</t>
  </si>
  <si>
    <t>Chahia</t>
  </si>
  <si>
    <t>Pluapr</t>
  </si>
  <si>
    <t>Plusqu</t>
  </si>
  <si>
    <t>Vanvan</t>
  </si>
  <si>
    <t>Calcan</t>
  </si>
  <si>
    <t>Calalb</t>
  </si>
  <si>
    <t>Caluta</t>
  </si>
  <si>
    <t>Calfer</t>
  </si>
  <si>
    <t>Calmar</t>
  </si>
  <si>
    <t>Calalp</t>
  </si>
  <si>
    <t>Limfal</t>
  </si>
  <si>
    <t>Phipug</t>
  </si>
  <si>
    <t>Lymmin</t>
  </si>
  <si>
    <t>Galgal</t>
  </si>
  <si>
    <t>Scorus</t>
  </si>
  <si>
    <t>Limlap</t>
  </si>
  <si>
    <t>Numarq</t>
  </si>
  <si>
    <t>Triery</t>
  </si>
  <si>
    <t>Tritot</t>
  </si>
  <si>
    <t>Trineb</t>
  </si>
  <si>
    <t>Trigla</t>
  </si>
  <si>
    <t>Acthyp</t>
  </si>
  <si>
    <t>Areint</t>
  </si>
  <si>
    <t>Stecus</t>
  </si>
  <si>
    <t>Larmin</t>
  </si>
  <si>
    <t>Larrid</t>
  </si>
  <si>
    <t>Larcan</t>
  </si>
  <si>
    <t>Larfus</t>
  </si>
  <si>
    <t>Lararg</t>
  </si>
  <si>
    <t>Larmar</t>
  </si>
  <si>
    <t>Stehir</t>
  </si>
  <si>
    <t>Steaea</t>
  </si>
  <si>
    <t>Alctor</t>
  </si>
  <si>
    <t>Allall</t>
  </si>
  <si>
    <t>Coloen</t>
  </si>
  <si>
    <t>Colpal</t>
  </si>
  <si>
    <t>Strdec</t>
  </si>
  <si>
    <t>Surulu</t>
  </si>
  <si>
    <t>Glapas</t>
  </si>
  <si>
    <t>Asifla</t>
  </si>
  <si>
    <t>Aegfun</t>
  </si>
  <si>
    <t>Apuapu</t>
  </si>
  <si>
    <t>Drymar</t>
  </si>
  <si>
    <t>Denmaj</t>
  </si>
  <si>
    <t>Denleu</t>
  </si>
  <si>
    <t>Denmin</t>
  </si>
  <si>
    <t>Pictri</t>
  </si>
  <si>
    <t>Calens</t>
  </si>
  <si>
    <t>Alaarv</t>
  </si>
  <si>
    <t>Erealp</t>
  </si>
  <si>
    <t>Riprip</t>
  </si>
  <si>
    <t>Hirrus</t>
  </si>
  <si>
    <t>Delurb</t>
  </si>
  <si>
    <t>Antric</t>
  </si>
  <si>
    <t>Anttri</t>
  </si>
  <si>
    <t>Antpra</t>
  </si>
  <si>
    <t>Antcer</t>
  </si>
  <si>
    <t>Motfla</t>
  </si>
  <si>
    <t>Motalb</t>
  </si>
  <si>
    <t>Bomgar</t>
  </si>
  <si>
    <t>Cincin</t>
  </si>
  <si>
    <t>Prumod</t>
  </si>
  <si>
    <t>Erirub</t>
  </si>
  <si>
    <t>Lussve</t>
  </si>
  <si>
    <t>Phopho</t>
  </si>
  <si>
    <t>Saxrub</t>
  </si>
  <si>
    <t>Oenoen</t>
  </si>
  <si>
    <t>Turmer</t>
  </si>
  <si>
    <t>Turpil</t>
  </si>
  <si>
    <t>Turphi</t>
  </si>
  <si>
    <t>Turili</t>
  </si>
  <si>
    <t>Turvis</t>
  </si>
  <si>
    <t>Acrsch</t>
  </si>
  <si>
    <t>Sylbor</t>
  </si>
  <si>
    <t>Sylcur</t>
  </si>
  <si>
    <t>Phyino</t>
  </si>
  <si>
    <t>Phycol</t>
  </si>
  <si>
    <t>Phylus</t>
  </si>
  <si>
    <t>Regreg</t>
  </si>
  <si>
    <t>Musstr</t>
  </si>
  <si>
    <t>Panbia</t>
  </si>
  <si>
    <t>Aegcau</t>
  </si>
  <si>
    <t>Parmon</t>
  </si>
  <si>
    <t>Parcin</t>
  </si>
  <si>
    <t>Parate</t>
  </si>
  <si>
    <t>Parcae</t>
  </si>
  <si>
    <t>Parmaj</t>
  </si>
  <si>
    <t>Cerfam</t>
  </si>
  <si>
    <t>Lanexc</t>
  </si>
  <si>
    <t>Gargla</t>
  </si>
  <si>
    <t>Picpic</t>
  </si>
  <si>
    <t>Nuccar</t>
  </si>
  <si>
    <t>Cormon</t>
  </si>
  <si>
    <t>Corfru</t>
  </si>
  <si>
    <t>Cornix</t>
  </si>
  <si>
    <t>Corrax</t>
  </si>
  <si>
    <t>Stuvul</t>
  </si>
  <si>
    <t>Pasdom</t>
  </si>
  <si>
    <t>Pasmon</t>
  </si>
  <si>
    <t>Fricoe</t>
  </si>
  <si>
    <t>Frimon</t>
  </si>
  <si>
    <t>Carchl</t>
  </si>
  <si>
    <t>Carspi</t>
  </si>
  <si>
    <t>Carcan</t>
  </si>
  <si>
    <t>Carris</t>
  </si>
  <si>
    <t>Carmea</t>
  </si>
  <si>
    <t>Carhor</t>
  </si>
  <si>
    <t>Loxleu</t>
  </si>
  <si>
    <t>Loxcur</t>
  </si>
  <si>
    <t>Loxpyt</t>
  </si>
  <si>
    <t>Pinenu</t>
  </si>
  <si>
    <t>Pyrpyr</t>
  </si>
  <si>
    <t>Callap</t>
  </si>
  <si>
    <t>Pleniv</t>
  </si>
  <si>
    <t>Embcit</t>
  </si>
  <si>
    <t>Embrus</t>
  </si>
  <si>
    <t>Embpus</t>
  </si>
  <si>
    <t>Embsch</t>
  </si>
  <si>
    <t>SP/VEL-lajit</t>
  </si>
  <si>
    <t>Anser sp</t>
  </si>
  <si>
    <t>Gavia sp</t>
  </si>
  <si>
    <t>Cir cmp</t>
  </si>
  <si>
    <t>Acc sp</t>
  </si>
  <si>
    <t>Buteo sp</t>
  </si>
  <si>
    <t>Pieni jalohaukka</t>
  </si>
  <si>
    <t>fcol/sub</t>
  </si>
  <si>
    <t>lfus/lmar</t>
  </si>
  <si>
    <t>Sterna h/a</t>
  </si>
  <si>
    <t>Chlidonias sp</t>
  </si>
  <si>
    <t>Kirjotikkalaji</t>
  </si>
  <si>
    <t>Ere/Ala</t>
  </si>
  <si>
    <t>atri/apra</t>
  </si>
  <si>
    <t>Plus/col</t>
  </si>
  <si>
    <t>Loxia c/p</t>
  </si>
  <si>
    <t>Cal sp</t>
  </si>
  <si>
    <t>uudet</t>
  </si>
  <si>
    <t>x</t>
  </si>
  <si>
    <t>peukaloinen</t>
  </si>
  <si>
    <t>mustaleppälintu</t>
  </si>
  <si>
    <t>tik-sirkku</t>
  </si>
  <si>
    <t>pieni kurmitsa</t>
  </si>
  <si>
    <t>Ralaqu</t>
  </si>
  <si>
    <t>Lularb</t>
  </si>
  <si>
    <t>Trotro</t>
  </si>
  <si>
    <t>Phooch</t>
  </si>
  <si>
    <t>kyhmyjoutsen</t>
  </si>
  <si>
    <t>laulujoutsen</t>
  </si>
  <si>
    <t>metsähanhi</t>
  </si>
  <si>
    <t>lyhytnokkahanhi</t>
  </si>
  <si>
    <t>tundrahanhi</t>
  </si>
  <si>
    <t>merihanhi</t>
  </si>
  <si>
    <t>kanadanhanhi</t>
  </si>
  <si>
    <t>valkoposkihanhi</t>
  </si>
  <si>
    <t>ristisorsa</t>
  </si>
  <si>
    <t>haapana</t>
  </si>
  <si>
    <t>harmaasorsa</t>
  </si>
  <si>
    <t>tavi</t>
  </si>
  <si>
    <t>sinisorsa</t>
  </si>
  <si>
    <t>jouhisorsa</t>
  </si>
  <si>
    <t>heinätavi</t>
  </si>
  <si>
    <t>lapasorsa</t>
  </si>
  <si>
    <t>punasotka</t>
  </si>
  <si>
    <t>tukkasotka</t>
  </si>
  <si>
    <t>lapasotka</t>
  </si>
  <si>
    <t>haahka</t>
  </si>
  <si>
    <t>alli</t>
  </si>
  <si>
    <t>mustalintu</t>
  </si>
  <si>
    <t>pilkkasiipi</t>
  </si>
  <si>
    <t>telkkä</t>
  </si>
  <si>
    <t>uivelo</t>
  </si>
  <si>
    <t>tukkakoskelo</t>
  </si>
  <si>
    <t>isokoskelo</t>
  </si>
  <si>
    <t>teeri</t>
  </si>
  <si>
    <t>metso</t>
  </si>
  <si>
    <t>kaakkuri</t>
  </si>
  <si>
    <t>kuikka</t>
  </si>
  <si>
    <t>pikku-uikku</t>
  </si>
  <si>
    <t>silkkiuikku</t>
  </si>
  <si>
    <t>härkälintu</t>
  </si>
  <si>
    <t>mustakurkku-uikku</t>
  </si>
  <si>
    <t>merimetso</t>
  </si>
  <si>
    <t>harmaahaikara</t>
  </si>
  <si>
    <t>mehiläishaukka</t>
  </si>
  <si>
    <t>haarahaukka</t>
  </si>
  <si>
    <t>merikotka</t>
  </si>
  <si>
    <t>ruskosuohaukka</t>
  </si>
  <si>
    <t>sinisuohaukka</t>
  </si>
  <si>
    <t>arosuohaukka</t>
  </si>
  <si>
    <t>kanahaukka</t>
  </si>
  <si>
    <t>varpushaukka</t>
  </si>
  <si>
    <t>hiirihaukka</t>
  </si>
  <si>
    <t>piekana</t>
  </si>
  <si>
    <t>maakotka</t>
  </si>
  <si>
    <t>sääksi</t>
  </si>
  <si>
    <t>tuulihaukka</t>
  </si>
  <si>
    <t>ampuhaukka</t>
  </si>
  <si>
    <t>nuolihaukka</t>
  </si>
  <si>
    <t>tunturihaukka</t>
  </si>
  <si>
    <t>muuttohaukka</t>
  </si>
  <si>
    <t>luhtakana</t>
  </si>
  <si>
    <t>nokikana</t>
  </si>
  <si>
    <t>kurki</t>
  </si>
  <si>
    <t>tylli</t>
  </si>
  <si>
    <t>kapustarinta</t>
  </si>
  <si>
    <t>tundrakurmitsa</t>
  </si>
  <si>
    <t>töyhtöhyyppä</t>
  </si>
  <si>
    <t>isosirri</t>
  </si>
  <si>
    <t>pulmussirri</t>
  </si>
  <si>
    <t>pikkusirri</t>
  </si>
  <si>
    <t>kuovisirri</t>
  </si>
  <si>
    <t>merisirri</t>
  </si>
  <si>
    <t>suosirri</t>
  </si>
  <si>
    <t>jänkäsirriäinen</t>
  </si>
  <si>
    <t>suokukko</t>
  </si>
  <si>
    <t>jänkäkurppa</t>
  </si>
  <si>
    <t>taivaanvuohi</t>
  </si>
  <si>
    <t>lehtokurppa</t>
  </si>
  <si>
    <t>punakuiri</t>
  </si>
  <si>
    <t>kuovi</t>
  </si>
  <si>
    <t>mustaviklo</t>
  </si>
  <si>
    <t>punajalkaviklo</t>
  </si>
  <si>
    <t>valkoviklo</t>
  </si>
  <si>
    <t>liro</t>
  </si>
  <si>
    <t>rantasipi</t>
  </si>
  <si>
    <t>karikukko</t>
  </si>
  <si>
    <t>merikihu</t>
  </si>
  <si>
    <t>pikkulokki</t>
  </si>
  <si>
    <t>naurulokki</t>
  </si>
  <si>
    <t>kalalokki</t>
  </si>
  <si>
    <t>selkälokki</t>
  </si>
  <si>
    <t>harmaalokki</t>
  </si>
  <si>
    <t>merilokki</t>
  </si>
  <si>
    <t>kalatiira</t>
  </si>
  <si>
    <t>lapintiira</t>
  </si>
  <si>
    <t>ruokki</t>
  </si>
  <si>
    <t>pikkuruokki</t>
  </si>
  <si>
    <t>uuttukyyhky</t>
  </si>
  <si>
    <t>sepelkyyhky</t>
  </si>
  <si>
    <t>turkinkyyhky</t>
  </si>
  <si>
    <t>hiiripöllö</t>
  </si>
  <si>
    <t>varpuspöllö</t>
  </si>
  <si>
    <t>suopöllö</t>
  </si>
  <si>
    <t>helmipöllö</t>
  </si>
  <si>
    <t>tervapääsky</t>
  </si>
  <si>
    <t>palokärki</t>
  </si>
  <si>
    <t>käpytikka</t>
  </si>
  <si>
    <t>valkoselkätikka</t>
  </si>
  <si>
    <t>pikkutikka</t>
  </si>
  <si>
    <t>pohjantikka</t>
  </si>
  <si>
    <t>pikkukiuru</t>
  </si>
  <si>
    <t>kangaskiuru</t>
  </si>
  <si>
    <t>kiuru</t>
  </si>
  <si>
    <t>tunturikiuru</t>
  </si>
  <si>
    <t>törmäpääsky</t>
  </si>
  <si>
    <t>haarapääsky</t>
  </si>
  <si>
    <t>räystäspääsky</t>
  </si>
  <si>
    <t>isokirvinen</t>
  </si>
  <si>
    <t>metsäkirvinen</t>
  </si>
  <si>
    <t>niittykirvinen</t>
  </si>
  <si>
    <t>lapinkirvinen</t>
  </si>
  <si>
    <t>keltavästäräkki</t>
  </si>
  <si>
    <t>västäräkki</t>
  </si>
  <si>
    <t>tilhi</t>
  </si>
  <si>
    <t>koskikara</t>
  </si>
  <si>
    <t>rautiainen</t>
  </si>
  <si>
    <t>punarinta</t>
  </si>
  <si>
    <t>sinirinta</t>
  </si>
  <si>
    <t>leppälintu</t>
  </si>
  <si>
    <t>pensastasku</t>
  </si>
  <si>
    <t>kivitasku</t>
  </si>
  <si>
    <t>mustarastas</t>
  </si>
  <si>
    <t>räkättirastas</t>
  </si>
  <si>
    <t>laulurastas</t>
  </si>
  <si>
    <t>punakylkirastas</t>
  </si>
  <si>
    <t>kulorastas</t>
  </si>
  <si>
    <t>ruokokerttunen</t>
  </si>
  <si>
    <t>lehtokerttu</t>
  </si>
  <si>
    <t>hernekerttu</t>
  </si>
  <si>
    <t>taigauunilintu</t>
  </si>
  <si>
    <t>tiltaltti</t>
  </si>
  <si>
    <t>pajulintu</t>
  </si>
  <si>
    <t>hippiäinen</t>
  </si>
  <si>
    <t>harmaasieppo</t>
  </si>
  <si>
    <t>viiksitimali</t>
  </si>
  <si>
    <t>pyrstötiainen</t>
  </si>
  <si>
    <t>hömötiainen</t>
  </si>
  <si>
    <t>lapintiainen</t>
  </si>
  <si>
    <t>kuusitiainen</t>
  </si>
  <si>
    <t>sinitiainen</t>
  </si>
  <si>
    <t>talitiainen</t>
  </si>
  <si>
    <t>puukiipijä</t>
  </si>
  <si>
    <t>isolepinkäinen</t>
  </si>
  <si>
    <t>närhi</t>
  </si>
  <si>
    <t>harakka</t>
  </si>
  <si>
    <t>pähkinähakki</t>
  </si>
  <si>
    <t>naakka</t>
  </si>
  <si>
    <t>mustavaris</t>
  </si>
  <si>
    <t>varis</t>
  </si>
  <si>
    <t>korppi</t>
  </si>
  <si>
    <t>kottarainen</t>
  </si>
  <si>
    <t>varpunen</t>
  </si>
  <si>
    <t>pikkuvarpunen</t>
  </si>
  <si>
    <t>peippo</t>
  </si>
  <si>
    <t>järripeippo</t>
  </si>
  <si>
    <t>viherpeippo</t>
  </si>
  <si>
    <t>vihervarpunen</t>
  </si>
  <si>
    <t>hemppo</t>
  </si>
  <si>
    <t>vuorihemppo</t>
  </si>
  <si>
    <t>urpiainen</t>
  </si>
  <si>
    <t>tundraurpiainen</t>
  </si>
  <si>
    <t>kirjosiipikäpylintu</t>
  </si>
  <si>
    <t>pikkukäpylintu</t>
  </si>
  <si>
    <t>isokäpylintu</t>
  </si>
  <si>
    <t>taviokuurna</t>
  </si>
  <si>
    <t>punatulkku</t>
  </si>
  <si>
    <t>lapinsirkku</t>
  </si>
  <si>
    <t>pulmunen</t>
  </si>
  <si>
    <t>keltasirkku</t>
  </si>
  <si>
    <t>pohjansirkku</t>
  </si>
  <si>
    <t>pikkusirkku</t>
  </si>
  <si>
    <t>pajusirkku</t>
  </si>
  <si>
    <t>Cygcol</t>
  </si>
  <si>
    <t>pikkujoutsen</t>
  </si>
  <si>
    <t>pyy</t>
  </si>
  <si>
    <t>Bonbon</t>
  </si>
  <si>
    <t>riskilä</t>
  </si>
  <si>
    <t>Cepgry</t>
  </si>
  <si>
    <t>pähkinänakkeli</t>
  </si>
  <si>
    <t>Siteur</t>
  </si>
  <si>
    <t>v2012</t>
  </si>
  <si>
    <t>sirrilaji</t>
  </si>
  <si>
    <t>mustapääkerttu</t>
  </si>
  <si>
    <t>Sylatr</t>
  </si>
  <si>
    <t>fasaani</t>
  </si>
  <si>
    <t>isolokki</t>
  </si>
  <si>
    <t>Larhyp</t>
  </si>
  <si>
    <t>Turtor</t>
  </si>
  <si>
    <t>sepelrastas</t>
  </si>
  <si>
    <t>v2013</t>
  </si>
  <si>
    <t>Cotcot</t>
  </si>
  <si>
    <t>viiriäinen</t>
  </si>
  <si>
    <t>Haeost</t>
  </si>
  <si>
    <t>meriharakka</t>
  </si>
  <si>
    <t>Chadub</t>
  </si>
  <si>
    <t>pikkutylli</t>
  </si>
  <si>
    <t>Caltem</t>
  </si>
  <si>
    <t>lapinsirri</t>
  </si>
  <si>
    <t>Limlim</t>
  </si>
  <si>
    <t>Mustapyrstökuiri</t>
  </si>
  <si>
    <t>Numpha</t>
  </si>
  <si>
    <t>Pikkukuovi</t>
  </si>
  <si>
    <t>Phalob</t>
  </si>
  <si>
    <t>vesipääsky</t>
  </si>
  <si>
    <t>Stecas</t>
  </si>
  <si>
    <t>räyskä</t>
  </si>
  <si>
    <t>Stesan</t>
  </si>
  <si>
    <t>riuttatiira</t>
  </si>
  <si>
    <t>Stealb</t>
  </si>
  <si>
    <t>pikkutiira</t>
  </si>
  <si>
    <t>Chlnig</t>
  </si>
  <si>
    <t>mustatiira</t>
  </si>
  <si>
    <t>Cuccan</t>
  </si>
  <si>
    <t>käki</t>
  </si>
  <si>
    <t>Jyntor</t>
  </si>
  <si>
    <t>käenpiika</t>
  </si>
  <si>
    <t>Sylcom</t>
  </si>
  <si>
    <t>pensaskerttu</t>
  </si>
  <si>
    <t>Fichyp</t>
  </si>
  <si>
    <t>kirjosieppo</t>
  </si>
  <si>
    <t>Lancol</t>
  </si>
  <si>
    <t>pikkulepinkäinen</t>
  </si>
  <si>
    <t>v2014</t>
  </si>
  <si>
    <t>v2015</t>
  </si>
  <si>
    <t>Hailuotorallin lajit vuosina 2002 - 2015</t>
  </si>
  <si>
    <t>Anthod</t>
  </si>
  <si>
    <t>taigakirvinen</t>
  </si>
  <si>
    <t>Päivitetty 4.10.2015 12:25</t>
  </si>
  <si>
    <r>
      <t>Hailuotorallin tilastoja</t>
    </r>
    <r>
      <rPr>
        <sz val="8"/>
        <rFont val="Arial"/>
        <family val="2"/>
      </rPr>
      <t xml:space="preserve"> (upd 5.10.2015 13:44)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</si>
</sst>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"/>
  </numFmts>
  <fonts count="11" x14ac:knownFonts="1">
    <font>
      <sz val="10"/>
      <name val="Arial"/>
    </font>
    <font>
      <b/>
      <sz val="12"/>
      <name val="Arial"/>
      <family val="2"/>
    </font>
    <font>
      <sz val="8"/>
      <name val="Arial"/>
      <family val="2"/>
    </font>
    <font>
      <b/>
      <sz val="12"/>
      <color indexed="9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53"/>
      <name val="Arial"/>
      <family val="2"/>
    </font>
    <font>
      <b/>
      <i/>
      <sz val="10"/>
      <color indexed="10"/>
      <name val="Arial"/>
      <family val="2"/>
    </font>
    <font>
      <sz val="8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9CCF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0" fillId="0" borderId="0" xfId="0" applyAlignment="1">
      <alignment horizontal="center" wrapText="1"/>
    </xf>
    <xf numFmtId="0" fontId="3" fillId="2" borderId="0" xfId="0" applyFont="1" applyFill="1"/>
    <xf numFmtId="0" fontId="4" fillId="2" borderId="0" xfId="0" applyFont="1" applyFill="1" applyAlignment="1">
      <alignment horizontal="center"/>
    </xf>
    <xf numFmtId="1" fontId="4" fillId="2" borderId="0" xfId="0" applyNumberFormat="1" applyFont="1" applyFill="1" applyAlignment="1">
      <alignment horizontal="center"/>
    </xf>
    <xf numFmtId="0" fontId="5" fillId="2" borderId="1" xfId="0" applyFont="1" applyFill="1" applyBorder="1" applyAlignment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1" fontId="5" fillId="2" borderId="0" xfId="0" applyNumberFormat="1" applyFont="1" applyFill="1" applyAlignment="1">
      <alignment horizontal="center"/>
    </xf>
    <xf numFmtId="0" fontId="6" fillId="0" borderId="0" xfId="0" applyFont="1"/>
    <xf numFmtId="0" fontId="5" fillId="2" borderId="0" xfId="0" applyFont="1" applyFill="1" applyBorder="1" applyAlignment="1"/>
    <xf numFmtId="0" fontId="0" fillId="3" borderId="0" xfId="0" applyFill="1"/>
    <xf numFmtId="0" fontId="0" fillId="0" borderId="0" xfId="0" applyFill="1"/>
    <xf numFmtId="164" fontId="7" fillId="3" borderId="0" xfId="0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164" fontId="0" fillId="3" borderId="0" xfId="0" applyNumberFormat="1" applyFill="1" applyAlignment="1">
      <alignment horizontal="center"/>
    </xf>
    <xf numFmtId="1" fontId="7" fillId="3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0" fontId="8" fillId="3" borderId="0" xfId="0" applyFont="1" applyFill="1"/>
    <xf numFmtId="0" fontId="8" fillId="0" borderId="0" xfId="0" applyFont="1" applyFill="1"/>
    <xf numFmtId="0" fontId="9" fillId="3" borderId="0" xfId="0" applyFont="1" applyFill="1"/>
    <xf numFmtId="0" fontId="9" fillId="0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1" fontId="0" fillId="2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2" fillId="0" borderId="0" xfId="0" applyFont="1" applyAlignment="1">
      <alignment horizontal="center" wrapText="1"/>
    </xf>
    <xf numFmtId="0" fontId="0" fillId="4" borderId="2" xfId="0" applyFill="1" applyBorder="1" applyAlignment="1">
      <alignment horizontal="center"/>
    </xf>
    <xf numFmtId="164" fontId="0" fillId="5" borderId="3" xfId="0" applyNumberForma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164" fontId="0" fillId="5" borderId="5" xfId="0" applyNumberFormat="1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164" fontId="0" fillId="5" borderId="7" xfId="0" applyNumberFormat="1" applyFill="1" applyBorder="1" applyAlignment="1">
      <alignment horizontal="center"/>
    </xf>
    <xf numFmtId="1" fontId="0" fillId="0" borderId="0" xfId="0" applyNumberFormat="1"/>
    <xf numFmtId="164" fontId="6" fillId="0" borderId="0" xfId="0" applyNumberFormat="1" applyFont="1" applyFill="1" applyAlignment="1">
      <alignment horizontal="center"/>
    </xf>
    <xf numFmtId="0" fontId="6" fillId="3" borderId="0" xfId="0" applyFont="1" applyFill="1"/>
    <xf numFmtId="164" fontId="0" fillId="6" borderId="0" xfId="0" applyNumberFormat="1" applyFill="1" applyAlignment="1">
      <alignment horizontal="center"/>
    </xf>
    <xf numFmtId="164" fontId="6" fillId="6" borderId="0" xfId="0" applyNumberFormat="1" applyFont="1" applyFill="1" applyAlignment="1">
      <alignment horizontal="center"/>
    </xf>
    <xf numFmtId="164" fontId="7" fillId="6" borderId="0" xfId="0" applyNumberFormat="1" applyFont="1" applyFill="1" applyAlignment="1">
      <alignment horizontal="center"/>
    </xf>
    <xf numFmtId="0" fontId="6" fillId="4" borderId="4" xfId="0" applyFont="1" applyFill="1" applyBorder="1" applyAlignment="1">
      <alignment horizontal="center"/>
    </xf>
  </cellXfs>
  <cellStyles count="1">
    <cellStyle name="Normaali" xfId="0" builtinId="0"/>
  </cellStyles>
  <dxfs count="1">
    <dxf>
      <fill>
        <patternFill>
          <bgColor indexed="2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Voittotulokset ja kokonaislajimäärät</a:t>
            </a:r>
          </a:p>
        </c:rich>
      </c:tx>
      <c:layout>
        <c:manualLayout>
          <c:xMode val="edge"/>
          <c:yMode val="edge"/>
          <c:x val="0.23255825336945424"/>
          <c:y val="3.8610065046217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628033734595"/>
          <c:y val="0.22779965725985096"/>
          <c:w val="0.85581492529856162"/>
          <c:h val="0.5984567266996084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i-FI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'osallistujat, tulokset'!$A$7:$A$20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'osallistujat, tulokset'!$B$7:$B$20</c:f>
              <c:numCache>
                <c:formatCode>General</c:formatCode>
                <c:ptCount val="14"/>
                <c:pt idx="0">
                  <c:v>69</c:v>
                </c:pt>
                <c:pt idx="1">
                  <c:v>76</c:v>
                </c:pt>
                <c:pt idx="2">
                  <c:v>92</c:v>
                </c:pt>
                <c:pt idx="3">
                  <c:v>93</c:v>
                </c:pt>
                <c:pt idx="4">
                  <c:v>88</c:v>
                </c:pt>
                <c:pt idx="5">
                  <c:v>86</c:v>
                </c:pt>
                <c:pt idx="6">
                  <c:v>63</c:v>
                </c:pt>
                <c:pt idx="7">
                  <c:v>101</c:v>
                </c:pt>
                <c:pt idx="8">
                  <c:v>97</c:v>
                </c:pt>
                <c:pt idx="9">
                  <c:v>91</c:v>
                </c:pt>
                <c:pt idx="10">
                  <c:v>85</c:v>
                </c:pt>
                <c:pt idx="11">
                  <c:v>76</c:v>
                </c:pt>
                <c:pt idx="12">
                  <c:v>114</c:v>
                </c:pt>
                <c:pt idx="13">
                  <c:v>83</c:v>
                </c:pt>
              </c:numCache>
            </c:numRef>
          </c:val>
        </c:ser>
        <c:ser>
          <c:idx val="1"/>
          <c:order val="1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i-FI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'osallistujat, tulokset'!$A$7:$A$20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'osallistujat, tulokset'!$C$7:$C$20</c:f>
              <c:numCache>
                <c:formatCode>General</c:formatCode>
                <c:ptCount val="14"/>
                <c:pt idx="0">
                  <c:v>93</c:v>
                </c:pt>
                <c:pt idx="1">
                  <c:v>88</c:v>
                </c:pt>
                <c:pt idx="2">
                  <c:v>127</c:v>
                </c:pt>
                <c:pt idx="3">
                  <c:v>116</c:v>
                </c:pt>
                <c:pt idx="4">
                  <c:v>113</c:v>
                </c:pt>
                <c:pt idx="5">
                  <c:v>106</c:v>
                </c:pt>
                <c:pt idx="6">
                  <c:v>79</c:v>
                </c:pt>
                <c:pt idx="7">
                  <c:v>137</c:v>
                </c:pt>
                <c:pt idx="8">
                  <c:v>121</c:v>
                </c:pt>
                <c:pt idx="9">
                  <c:v>118</c:v>
                </c:pt>
                <c:pt idx="10">
                  <c:v>100</c:v>
                </c:pt>
                <c:pt idx="11">
                  <c:v>94</c:v>
                </c:pt>
                <c:pt idx="12">
                  <c:v>145</c:v>
                </c:pt>
                <c:pt idx="13">
                  <c:v>101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620096"/>
        <c:axId val="132619704"/>
      </c:barChart>
      <c:catAx>
        <c:axId val="13262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3261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6197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32620096"/>
        <c:crosses val="autoZero"/>
        <c:crossBetween val="between"/>
      </c:valAx>
      <c:spPr>
        <a:solidFill>
          <a:srgbClr val="FFFF99"/>
        </a:solidFill>
        <a:ln w="12700">
          <a:solidFill>
            <a:srgbClr val="FFFFCC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Joukkue- ja osallistujamäärät</a:t>
            </a:r>
          </a:p>
        </c:rich>
      </c:tx>
      <c:layout>
        <c:manualLayout>
          <c:xMode val="edge"/>
          <c:yMode val="edge"/>
          <c:x val="0.30352942172551012"/>
          <c:y val="3.968269765535813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470588235294114E-2"/>
          <c:y val="0.23015962208434898"/>
          <c:w val="0.87058823529411766"/>
          <c:h val="0.5952404019422817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i-FI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'osallistujat, tulokset'!$A$25:$A$38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'osallistujat, tulokset'!$B$25:$B$38</c:f>
              <c:numCache>
                <c:formatCode>General</c:formatCode>
                <c:ptCount val="14"/>
                <c:pt idx="0">
                  <c:v>8</c:v>
                </c:pt>
                <c:pt idx="1">
                  <c:v>5</c:v>
                </c:pt>
                <c:pt idx="2">
                  <c:v>10</c:v>
                </c:pt>
                <c:pt idx="3">
                  <c:v>10</c:v>
                </c:pt>
                <c:pt idx="4">
                  <c:v>11</c:v>
                </c:pt>
                <c:pt idx="5">
                  <c:v>13</c:v>
                </c:pt>
                <c:pt idx="6">
                  <c:v>10</c:v>
                </c:pt>
                <c:pt idx="7">
                  <c:v>14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7</c:v>
                </c:pt>
                <c:pt idx="12">
                  <c:v>12</c:v>
                </c:pt>
                <c:pt idx="13">
                  <c:v>4</c:v>
                </c:pt>
              </c:numCache>
            </c:numRef>
          </c:val>
        </c:ser>
        <c:ser>
          <c:idx val="1"/>
          <c:order val="1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i-FI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'osallistujat, tulokset'!$A$25:$A$38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'osallistujat, tulokset'!$C$25:$C$38</c:f>
              <c:numCache>
                <c:formatCode>General</c:formatCode>
                <c:ptCount val="14"/>
                <c:pt idx="0">
                  <c:v>28</c:v>
                </c:pt>
                <c:pt idx="1">
                  <c:v>18</c:v>
                </c:pt>
                <c:pt idx="2">
                  <c:v>33</c:v>
                </c:pt>
                <c:pt idx="3">
                  <c:v>38</c:v>
                </c:pt>
                <c:pt idx="4">
                  <c:v>35</c:v>
                </c:pt>
                <c:pt idx="5">
                  <c:v>40</c:v>
                </c:pt>
                <c:pt idx="6">
                  <c:v>33</c:v>
                </c:pt>
                <c:pt idx="7">
                  <c:v>45</c:v>
                </c:pt>
                <c:pt idx="8">
                  <c:v>29</c:v>
                </c:pt>
                <c:pt idx="9">
                  <c:v>22</c:v>
                </c:pt>
                <c:pt idx="10">
                  <c:v>19</c:v>
                </c:pt>
                <c:pt idx="11">
                  <c:v>24</c:v>
                </c:pt>
                <c:pt idx="12">
                  <c:v>37</c:v>
                </c:pt>
                <c:pt idx="13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624016"/>
        <c:axId val="132618920"/>
      </c:barChart>
      <c:catAx>
        <c:axId val="132624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32618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618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32624016"/>
        <c:crosses val="autoZero"/>
        <c:crossBetween val="between"/>
      </c:valAx>
      <c:spPr>
        <a:solidFill>
          <a:srgbClr val="FFFF99"/>
        </a:solidFill>
        <a:ln w="12700">
          <a:solidFill>
            <a:srgbClr val="FFFFCC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Uudet lajit</a:t>
            </a:r>
          </a:p>
        </c:rich>
      </c:tx>
      <c:layout>
        <c:manualLayout>
          <c:xMode val="edge"/>
          <c:yMode val="edge"/>
          <c:x val="0.43160443654220643"/>
          <c:y val="3.57142717755076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698224565872556E-2"/>
          <c:y val="0.23015962208434898"/>
          <c:w val="0.87028402109285297"/>
          <c:h val="0.5952404019422817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i-FI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'osallistujat, tulokset'!$A$44:$A$56</c:f>
              <c:numCache>
                <c:formatCode>General</c:formatCode>
                <c:ptCount val="1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</c:numCache>
            </c:numRef>
          </c:cat>
          <c:val>
            <c:numRef>
              <c:f>'osallistujat, tulokset'!$B$44:$B$56</c:f>
              <c:numCache>
                <c:formatCode>General</c:formatCode>
                <c:ptCount val="13"/>
                <c:pt idx="0">
                  <c:v>11</c:v>
                </c:pt>
                <c:pt idx="1">
                  <c:v>29</c:v>
                </c:pt>
                <c:pt idx="2">
                  <c:v>9</c:v>
                </c:pt>
                <c:pt idx="3">
                  <c:v>10</c:v>
                </c:pt>
                <c:pt idx="4">
                  <c:v>2</c:v>
                </c:pt>
                <c:pt idx="5">
                  <c:v>7</c:v>
                </c:pt>
                <c:pt idx="6">
                  <c:v>13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16</c:v>
                </c:pt>
                <c:pt idx="1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32619312"/>
        <c:axId val="132624408"/>
      </c:barChart>
      <c:catAx>
        <c:axId val="132619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32624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624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32619312"/>
        <c:crosses val="autoZero"/>
        <c:crossBetween val="between"/>
      </c:valAx>
      <c:spPr>
        <a:solidFill>
          <a:srgbClr val="FFFF99"/>
        </a:solidFill>
        <a:ln w="12700">
          <a:solidFill>
            <a:srgbClr val="FFFFCC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161925</xdr:colOff>
      <xdr:row>6</xdr:row>
      <xdr:rowOff>19050</xdr:rowOff>
    </xdr:from>
    <xdr:to>
      <xdr:col>18</xdr:col>
      <xdr:colOff>371475</xdr:colOff>
      <xdr:row>22</xdr:row>
      <xdr:rowOff>57150</xdr:rowOff>
    </xdr:to>
    <xdr:graphicFrame macro="">
      <xdr:nvGraphicFramePr>
        <xdr:cNvPr id="3183" name="Chart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190500</xdr:colOff>
      <xdr:row>24</xdr:row>
      <xdr:rowOff>76200</xdr:rowOff>
    </xdr:from>
    <xdr:to>
      <xdr:col>19</xdr:col>
      <xdr:colOff>0</xdr:colOff>
      <xdr:row>40</xdr:row>
      <xdr:rowOff>47625</xdr:rowOff>
    </xdr:to>
    <xdr:graphicFrame macro="">
      <xdr:nvGraphicFramePr>
        <xdr:cNvPr id="3184" name="Chart 10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190500</xdr:colOff>
      <xdr:row>42</xdr:row>
      <xdr:rowOff>85725</xdr:rowOff>
    </xdr:from>
    <xdr:to>
      <xdr:col>15</xdr:col>
      <xdr:colOff>342900</xdr:colOff>
      <xdr:row>58</xdr:row>
      <xdr:rowOff>57150</xdr:rowOff>
    </xdr:to>
    <xdr:graphicFrame macro="">
      <xdr:nvGraphicFramePr>
        <xdr:cNvPr id="3185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tabSelected="1" workbookViewId="0"/>
  </sheetViews>
  <sheetFormatPr defaultRowHeight="12.75" x14ac:dyDescent="0.2"/>
  <cols>
    <col min="1" max="1" width="5.5703125" customWidth="1"/>
    <col min="2" max="22" width="5.7109375" customWidth="1"/>
  </cols>
  <sheetData>
    <row r="1" spans="1:15" ht="15.75" x14ac:dyDescent="0.25">
      <c r="A1" s="1" t="s">
        <v>448</v>
      </c>
    </row>
    <row r="2" spans="1:15" ht="13.5" thickBot="1" x14ac:dyDescent="0.25"/>
    <row r="3" spans="1:15" x14ac:dyDescent="0.2">
      <c r="B3" s="29" t="s">
        <v>0</v>
      </c>
      <c r="C3" s="33" t="s">
        <v>1</v>
      </c>
      <c r="D3" s="33" t="s">
        <v>2</v>
      </c>
      <c r="E3" s="33" t="s">
        <v>3</v>
      </c>
      <c r="F3" s="33" t="s">
        <v>4</v>
      </c>
      <c r="G3" s="33" t="s">
        <v>9</v>
      </c>
      <c r="H3" s="33" t="s">
        <v>10</v>
      </c>
      <c r="I3" s="33" t="s">
        <v>11</v>
      </c>
      <c r="J3" s="31" t="s">
        <v>12</v>
      </c>
      <c r="K3" s="31" t="s">
        <v>13</v>
      </c>
      <c r="L3" s="31" t="s">
        <v>400</v>
      </c>
      <c r="M3" s="41" t="s">
        <v>409</v>
      </c>
      <c r="N3" s="41" t="s">
        <v>442</v>
      </c>
      <c r="O3" s="41" t="s">
        <v>443</v>
      </c>
    </row>
    <row r="4" spans="1:15" ht="13.5" thickBot="1" x14ac:dyDescent="0.25">
      <c r="B4" s="30">
        <v>37527</v>
      </c>
      <c r="C4" s="34">
        <v>37898</v>
      </c>
      <c r="D4" s="34">
        <v>38255</v>
      </c>
      <c r="E4" s="34">
        <v>38619</v>
      </c>
      <c r="F4" s="34">
        <v>38990</v>
      </c>
      <c r="G4" s="34">
        <v>39354</v>
      </c>
      <c r="H4" s="34">
        <v>39753</v>
      </c>
      <c r="I4" s="34">
        <v>40068</v>
      </c>
      <c r="J4" s="32">
        <v>40446</v>
      </c>
      <c r="K4" s="32">
        <v>40817</v>
      </c>
      <c r="L4" s="32">
        <v>41181</v>
      </c>
      <c r="M4" s="32">
        <v>41559</v>
      </c>
      <c r="N4" s="32">
        <v>41867</v>
      </c>
      <c r="O4" s="32">
        <v>42280</v>
      </c>
    </row>
    <row r="6" spans="1:15" ht="27.75" customHeight="1" x14ac:dyDescent="0.2">
      <c r="B6" s="2" t="s">
        <v>5</v>
      </c>
      <c r="C6" s="28" t="s">
        <v>6</v>
      </c>
    </row>
    <row r="7" spans="1:15" x14ac:dyDescent="0.2">
      <c r="A7">
        <v>2002</v>
      </c>
      <c r="B7">
        <v>69</v>
      </c>
      <c r="C7">
        <v>93</v>
      </c>
    </row>
    <row r="8" spans="1:15" x14ac:dyDescent="0.2">
      <c r="A8">
        <f>A7+1</f>
        <v>2003</v>
      </c>
      <c r="B8">
        <v>76</v>
      </c>
      <c r="C8">
        <v>88</v>
      </c>
    </row>
    <row r="9" spans="1:15" x14ac:dyDescent="0.2">
      <c r="A9">
        <f t="shared" ref="A9:A18" si="0">A8+1</f>
        <v>2004</v>
      </c>
      <c r="B9">
        <v>92</v>
      </c>
      <c r="C9">
        <v>127</v>
      </c>
    </row>
    <row r="10" spans="1:15" x14ac:dyDescent="0.2">
      <c r="A10">
        <f t="shared" si="0"/>
        <v>2005</v>
      </c>
      <c r="B10">
        <v>93</v>
      </c>
      <c r="C10">
        <v>116</v>
      </c>
    </row>
    <row r="11" spans="1:15" x14ac:dyDescent="0.2">
      <c r="A11">
        <f t="shared" si="0"/>
        <v>2006</v>
      </c>
      <c r="B11">
        <v>88</v>
      </c>
      <c r="C11">
        <v>113</v>
      </c>
    </row>
    <row r="12" spans="1:15" x14ac:dyDescent="0.2">
      <c r="A12">
        <f t="shared" si="0"/>
        <v>2007</v>
      </c>
      <c r="B12">
        <v>86</v>
      </c>
      <c r="C12">
        <v>106</v>
      </c>
    </row>
    <row r="13" spans="1:15" x14ac:dyDescent="0.2">
      <c r="A13">
        <f t="shared" si="0"/>
        <v>2008</v>
      </c>
      <c r="B13">
        <v>63</v>
      </c>
      <c r="C13">
        <v>79</v>
      </c>
    </row>
    <row r="14" spans="1:15" x14ac:dyDescent="0.2">
      <c r="A14">
        <f t="shared" si="0"/>
        <v>2009</v>
      </c>
      <c r="B14">
        <v>101</v>
      </c>
      <c r="C14">
        <v>137</v>
      </c>
    </row>
    <row r="15" spans="1:15" x14ac:dyDescent="0.2">
      <c r="A15">
        <f t="shared" si="0"/>
        <v>2010</v>
      </c>
      <c r="B15">
        <v>97</v>
      </c>
      <c r="C15">
        <v>121</v>
      </c>
    </row>
    <row r="16" spans="1:15" x14ac:dyDescent="0.2">
      <c r="A16">
        <f t="shared" si="0"/>
        <v>2011</v>
      </c>
      <c r="B16">
        <v>91</v>
      </c>
      <c r="C16">
        <v>118</v>
      </c>
    </row>
    <row r="17" spans="1:3" x14ac:dyDescent="0.2">
      <c r="A17">
        <f t="shared" si="0"/>
        <v>2012</v>
      </c>
      <c r="B17">
        <v>85</v>
      </c>
      <c r="C17">
        <v>100</v>
      </c>
    </row>
    <row r="18" spans="1:3" x14ac:dyDescent="0.2">
      <c r="A18">
        <f t="shared" si="0"/>
        <v>2013</v>
      </c>
      <c r="B18">
        <v>76</v>
      </c>
      <c r="C18">
        <v>94</v>
      </c>
    </row>
    <row r="19" spans="1:3" x14ac:dyDescent="0.2">
      <c r="A19">
        <v>2014</v>
      </c>
      <c r="B19">
        <v>114</v>
      </c>
      <c r="C19">
        <v>145</v>
      </c>
    </row>
    <row r="20" spans="1:3" x14ac:dyDescent="0.2">
      <c r="A20">
        <v>2015</v>
      </c>
      <c r="B20">
        <v>83</v>
      </c>
      <c r="C20">
        <v>101</v>
      </c>
    </row>
    <row r="24" spans="1:3" ht="25.5" x14ac:dyDescent="0.2">
      <c r="B24" s="2" t="s">
        <v>7</v>
      </c>
      <c r="C24" s="2" t="s">
        <v>8</v>
      </c>
    </row>
    <row r="25" spans="1:3" x14ac:dyDescent="0.2">
      <c r="A25">
        <v>2002</v>
      </c>
      <c r="B25">
        <v>8</v>
      </c>
      <c r="C25">
        <v>28</v>
      </c>
    </row>
    <row r="26" spans="1:3" x14ac:dyDescent="0.2">
      <c r="A26">
        <f>A25+1</f>
        <v>2003</v>
      </c>
      <c r="B26">
        <v>5</v>
      </c>
      <c r="C26">
        <v>18</v>
      </c>
    </row>
    <row r="27" spans="1:3" x14ac:dyDescent="0.2">
      <c r="A27">
        <f t="shared" ref="A27:A36" si="1">A26+1</f>
        <v>2004</v>
      </c>
      <c r="B27">
        <v>10</v>
      </c>
      <c r="C27">
        <v>33</v>
      </c>
    </row>
    <row r="28" spans="1:3" x14ac:dyDescent="0.2">
      <c r="A28">
        <f t="shared" si="1"/>
        <v>2005</v>
      </c>
      <c r="B28">
        <v>10</v>
      </c>
      <c r="C28">
        <v>38</v>
      </c>
    </row>
    <row r="29" spans="1:3" x14ac:dyDescent="0.2">
      <c r="A29">
        <f t="shared" si="1"/>
        <v>2006</v>
      </c>
      <c r="B29">
        <v>11</v>
      </c>
      <c r="C29">
        <v>35</v>
      </c>
    </row>
    <row r="30" spans="1:3" x14ac:dyDescent="0.2">
      <c r="A30">
        <f t="shared" si="1"/>
        <v>2007</v>
      </c>
      <c r="B30">
        <v>13</v>
      </c>
      <c r="C30">
        <v>40</v>
      </c>
    </row>
    <row r="31" spans="1:3" x14ac:dyDescent="0.2">
      <c r="A31">
        <f t="shared" si="1"/>
        <v>2008</v>
      </c>
      <c r="B31">
        <v>10</v>
      </c>
      <c r="C31">
        <v>33</v>
      </c>
    </row>
    <row r="32" spans="1:3" x14ac:dyDescent="0.2">
      <c r="A32">
        <f t="shared" si="1"/>
        <v>2009</v>
      </c>
      <c r="B32">
        <v>14</v>
      </c>
      <c r="C32">
        <v>45</v>
      </c>
    </row>
    <row r="33" spans="1:3" x14ac:dyDescent="0.2">
      <c r="A33">
        <f t="shared" si="1"/>
        <v>2010</v>
      </c>
      <c r="B33">
        <v>8</v>
      </c>
      <c r="C33">
        <v>29</v>
      </c>
    </row>
    <row r="34" spans="1:3" x14ac:dyDescent="0.2">
      <c r="A34">
        <f t="shared" si="1"/>
        <v>2011</v>
      </c>
      <c r="B34">
        <v>7</v>
      </c>
      <c r="C34">
        <v>22</v>
      </c>
    </row>
    <row r="35" spans="1:3" x14ac:dyDescent="0.2">
      <c r="A35">
        <f t="shared" si="1"/>
        <v>2012</v>
      </c>
      <c r="B35">
        <v>5</v>
      </c>
      <c r="C35">
        <v>19</v>
      </c>
    </row>
    <row r="36" spans="1:3" x14ac:dyDescent="0.2">
      <c r="A36">
        <f t="shared" si="1"/>
        <v>2013</v>
      </c>
      <c r="B36">
        <v>7</v>
      </c>
      <c r="C36">
        <v>24</v>
      </c>
    </row>
    <row r="37" spans="1:3" x14ac:dyDescent="0.2">
      <c r="A37">
        <v>2014</v>
      </c>
      <c r="B37">
        <v>12</v>
      </c>
      <c r="C37">
        <v>37</v>
      </c>
    </row>
    <row r="38" spans="1:3" x14ac:dyDescent="0.2">
      <c r="A38">
        <v>2015</v>
      </c>
      <c r="B38">
        <v>4</v>
      </c>
      <c r="C38">
        <v>12</v>
      </c>
    </row>
    <row r="42" spans="1:3" x14ac:dyDescent="0.2">
      <c r="B42" s="2" t="s">
        <v>206</v>
      </c>
      <c r="C42" s="2"/>
    </row>
    <row r="43" spans="1:3" x14ac:dyDescent="0.2">
      <c r="A43">
        <v>2002</v>
      </c>
      <c r="B43">
        <v>93</v>
      </c>
    </row>
    <row r="44" spans="1:3" x14ac:dyDescent="0.2">
      <c r="A44">
        <f>A43+1</f>
        <v>2003</v>
      </c>
      <c r="B44">
        <v>11</v>
      </c>
    </row>
    <row r="45" spans="1:3" x14ac:dyDescent="0.2">
      <c r="A45">
        <f t="shared" ref="A45:A54" si="2">A44+1</f>
        <v>2004</v>
      </c>
      <c r="B45">
        <v>29</v>
      </c>
    </row>
    <row r="46" spans="1:3" x14ac:dyDescent="0.2">
      <c r="A46">
        <f t="shared" si="2"/>
        <v>2005</v>
      </c>
      <c r="B46">
        <v>9</v>
      </c>
    </row>
    <row r="47" spans="1:3" x14ac:dyDescent="0.2">
      <c r="A47">
        <f t="shared" si="2"/>
        <v>2006</v>
      </c>
      <c r="B47">
        <v>10</v>
      </c>
    </row>
    <row r="48" spans="1:3" x14ac:dyDescent="0.2">
      <c r="A48">
        <f t="shared" si="2"/>
        <v>2007</v>
      </c>
      <c r="B48">
        <v>2</v>
      </c>
    </row>
    <row r="49" spans="1:2" x14ac:dyDescent="0.2">
      <c r="A49">
        <f t="shared" si="2"/>
        <v>2008</v>
      </c>
      <c r="B49">
        <v>7</v>
      </c>
    </row>
    <row r="50" spans="1:2" x14ac:dyDescent="0.2">
      <c r="A50">
        <f t="shared" si="2"/>
        <v>2009</v>
      </c>
      <c r="B50">
        <v>13</v>
      </c>
    </row>
    <row r="51" spans="1:2" x14ac:dyDescent="0.2">
      <c r="A51">
        <f t="shared" si="2"/>
        <v>2010</v>
      </c>
      <c r="B51">
        <v>4</v>
      </c>
    </row>
    <row r="52" spans="1:2" x14ac:dyDescent="0.2">
      <c r="A52">
        <f t="shared" si="2"/>
        <v>2011</v>
      </c>
      <c r="B52">
        <v>3</v>
      </c>
    </row>
    <row r="53" spans="1:2" x14ac:dyDescent="0.2">
      <c r="A53">
        <f t="shared" si="2"/>
        <v>2012</v>
      </c>
      <c r="B53">
        <v>2</v>
      </c>
    </row>
    <row r="54" spans="1:2" x14ac:dyDescent="0.2">
      <c r="A54">
        <f t="shared" si="2"/>
        <v>2013</v>
      </c>
      <c r="B54">
        <v>3</v>
      </c>
    </row>
    <row r="55" spans="1:2" x14ac:dyDescent="0.2">
      <c r="A55">
        <v>2014</v>
      </c>
      <c r="B55">
        <v>16</v>
      </c>
    </row>
    <row r="56" spans="1:2" x14ac:dyDescent="0.2">
      <c r="A56">
        <v>2015</v>
      </c>
      <c r="B56">
        <v>1</v>
      </c>
    </row>
    <row r="57" spans="1:2" x14ac:dyDescent="0.2">
      <c r="B57">
        <f>SUM(B43:B56)</f>
        <v>203</v>
      </c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27"/>
  <sheetViews>
    <sheetView workbookViewId="0">
      <pane ySplit="1080" topLeftCell="A115"/>
      <selection activeCell="A2" sqref="A2"/>
      <selection pane="bottomLeft" activeCell="Y136" sqref="Y136"/>
    </sheetView>
  </sheetViews>
  <sheetFormatPr defaultRowHeight="12.75" x14ac:dyDescent="0.2"/>
  <cols>
    <col min="1" max="1" width="6.42578125" customWidth="1"/>
    <col min="2" max="2" width="4.28515625" customWidth="1"/>
    <col min="3" max="3" width="21.140625" customWidth="1"/>
    <col min="4" max="4" width="2.28515625" customWidth="1"/>
    <col min="5" max="10" width="6.85546875" style="26" customWidth="1"/>
    <col min="11" max="11" width="5.42578125" style="26" customWidth="1"/>
    <col min="12" max="18" width="5.7109375" style="26" customWidth="1"/>
    <col min="19" max="19" width="1.5703125" style="26" customWidth="1"/>
    <col min="20" max="20" width="5.7109375" style="27" customWidth="1"/>
    <col min="21" max="21" width="3.42578125" customWidth="1"/>
    <col min="23" max="23" width="2.85546875" customWidth="1"/>
  </cols>
  <sheetData>
    <row r="1" spans="1:23" ht="15.75" x14ac:dyDescent="0.25">
      <c r="A1" s="3" t="s">
        <v>444</v>
      </c>
      <c r="B1" s="3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5"/>
    </row>
    <row r="2" spans="1:23" s="10" customFormat="1" x14ac:dyDescent="0.2">
      <c r="A2" s="6" t="s">
        <v>447</v>
      </c>
      <c r="B2" s="7"/>
      <c r="C2" s="7"/>
      <c r="D2" s="7"/>
      <c r="E2" s="8">
        <v>2002</v>
      </c>
      <c r="F2" s="8">
        <v>2003</v>
      </c>
      <c r="G2" s="8">
        <v>2004</v>
      </c>
      <c r="H2" s="8">
        <v>2005</v>
      </c>
      <c r="I2" s="8">
        <v>2006</v>
      </c>
      <c r="J2" s="8">
        <v>2007</v>
      </c>
      <c r="K2" s="8">
        <v>2008</v>
      </c>
      <c r="L2" s="8">
        <v>2009</v>
      </c>
      <c r="M2" s="8">
        <v>2010</v>
      </c>
      <c r="N2" s="8">
        <v>2011</v>
      </c>
      <c r="O2" s="8">
        <v>2012</v>
      </c>
      <c r="P2" s="8">
        <v>2013</v>
      </c>
      <c r="Q2" s="8">
        <v>2014</v>
      </c>
      <c r="R2" s="8">
        <v>2015</v>
      </c>
      <c r="S2" s="8"/>
      <c r="T2" s="9"/>
    </row>
    <row r="3" spans="1:23" s="10" customFormat="1" x14ac:dyDescent="0.2">
      <c r="A3" s="11"/>
      <c r="B3" s="7"/>
      <c r="C3" s="7"/>
      <c r="D3" s="7"/>
      <c r="E3" s="8">
        <f t="shared" ref="E3:R3" si="0">COUNTIF(E4:E206,"X")</f>
        <v>93</v>
      </c>
      <c r="F3" s="8">
        <f t="shared" si="0"/>
        <v>88</v>
      </c>
      <c r="G3" s="8">
        <f t="shared" si="0"/>
        <v>127</v>
      </c>
      <c r="H3" s="8">
        <f t="shared" si="0"/>
        <v>116</v>
      </c>
      <c r="I3" s="8">
        <f t="shared" si="0"/>
        <v>113</v>
      </c>
      <c r="J3" s="8">
        <f t="shared" si="0"/>
        <v>106</v>
      </c>
      <c r="K3" s="8">
        <f t="shared" si="0"/>
        <v>87</v>
      </c>
      <c r="L3" s="8">
        <f t="shared" si="0"/>
        <v>137</v>
      </c>
      <c r="M3" s="8">
        <f t="shared" si="0"/>
        <v>121</v>
      </c>
      <c r="N3" s="8">
        <f t="shared" si="0"/>
        <v>118</v>
      </c>
      <c r="O3" s="8">
        <f t="shared" si="0"/>
        <v>100</v>
      </c>
      <c r="P3" s="8">
        <f t="shared" si="0"/>
        <v>93</v>
      </c>
      <c r="Q3" s="8">
        <f>COUNTIF(Q4:Q206,"X")</f>
        <v>144</v>
      </c>
      <c r="R3" s="8">
        <f t="shared" si="0"/>
        <v>100</v>
      </c>
      <c r="S3" s="8"/>
      <c r="T3" s="9"/>
    </row>
    <row r="4" spans="1:23" x14ac:dyDescent="0.2">
      <c r="A4" s="12" t="s">
        <v>14</v>
      </c>
      <c r="B4">
        <v>1</v>
      </c>
      <c r="C4" s="12" t="s">
        <v>216</v>
      </c>
      <c r="D4" s="13"/>
      <c r="E4" s="14" t="s">
        <v>15</v>
      </c>
      <c r="F4" s="15" t="s">
        <v>15</v>
      </c>
      <c r="G4" s="16" t="s">
        <v>15</v>
      </c>
      <c r="H4" s="15" t="s">
        <v>15</v>
      </c>
      <c r="I4" s="16" t="s">
        <v>15</v>
      </c>
      <c r="J4" s="15" t="s">
        <v>15</v>
      </c>
      <c r="K4" s="16" t="s">
        <v>15</v>
      </c>
      <c r="L4" s="15" t="s">
        <v>15</v>
      </c>
      <c r="M4" s="16" t="s">
        <v>15</v>
      </c>
      <c r="N4" s="15" t="s">
        <v>15</v>
      </c>
      <c r="O4" s="39" t="s">
        <v>15</v>
      </c>
      <c r="P4" s="15" t="s">
        <v>15</v>
      </c>
      <c r="Q4" s="39" t="s">
        <v>15</v>
      </c>
      <c r="R4" s="36" t="s">
        <v>15</v>
      </c>
      <c r="S4" s="15"/>
      <c r="T4" s="17">
        <f>COUNTIF(E4:S4,"X")</f>
        <v>14</v>
      </c>
      <c r="V4" t="s">
        <v>216</v>
      </c>
      <c r="W4" s="35">
        <v>14</v>
      </c>
    </row>
    <row r="5" spans="1:23" x14ac:dyDescent="0.2">
      <c r="A5" s="12" t="s">
        <v>392</v>
      </c>
      <c r="B5">
        <v>2</v>
      </c>
      <c r="C5" s="12" t="s">
        <v>393</v>
      </c>
      <c r="D5" s="13"/>
      <c r="E5" s="14"/>
      <c r="F5" s="15"/>
      <c r="G5" s="16"/>
      <c r="H5" s="15"/>
      <c r="I5" s="16"/>
      <c r="J5" s="15"/>
      <c r="K5" s="14" t="s">
        <v>15</v>
      </c>
      <c r="L5" s="15"/>
      <c r="M5" s="38"/>
      <c r="N5" s="15"/>
      <c r="O5" s="38"/>
      <c r="P5" s="15"/>
      <c r="Q5" s="38"/>
      <c r="R5" s="15"/>
      <c r="S5" s="15"/>
      <c r="T5" s="17">
        <f>COUNTIF(E5:S5,"X")</f>
        <v>1</v>
      </c>
      <c r="V5" t="s">
        <v>393</v>
      </c>
      <c r="W5" s="35">
        <v>1</v>
      </c>
    </row>
    <row r="6" spans="1:23" x14ac:dyDescent="0.2">
      <c r="A6" s="12" t="s">
        <v>16</v>
      </c>
      <c r="B6">
        <v>3</v>
      </c>
      <c r="C6" s="12" t="s">
        <v>217</v>
      </c>
      <c r="D6" s="13"/>
      <c r="E6" s="14" t="s">
        <v>15</v>
      </c>
      <c r="F6" s="15" t="s">
        <v>15</v>
      </c>
      <c r="G6" s="16" t="s">
        <v>15</v>
      </c>
      <c r="H6" s="15" t="s">
        <v>15</v>
      </c>
      <c r="I6" s="16" t="s">
        <v>15</v>
      </c>
      <c r="J6" s="15" t="s">
        <v>15</v>
      </c>
      <c r="K6" s="16" t="s">
        <v>15</v>
      </c>
      <c r="L6" s="15" t="s">
        <v>15</v>
      </c>
      <c r="M6" s="16" t="s">
        <v>15</v>
      </c>
      <c r="N6" s="36" t="s">
        <v>15</v>
      </c>
      <c r="O6" s="39" t="s">
        <v>15</v>
      </c>
      <c r="P6" s="36" t="s">
        <v>15</v>
      </c>
      <c r="Q6" s="39" t="s">
        <v>15</v>
      </c>
      <c r="R6" s="36" t="s">
        <v>15</v>
      </c>
      <c r="S6" s="15"/>
      <c r="T6" s="17">
        <f t="shared" ref="T6:T75" si="1">COUNTIF(E6:S6,"X")</f>
        <v>14</v>
      </c>
      <c r="V6" t="s">
        <v>217</v>
      </c>
      <c r="W6" s="35">
        <v>14</v>
      </c>
    </row>
    <row r="7" spans="1:23" x14ac:dyDescent="0.2">
      <c r="A7" s="12" t="s">
        <v>17</v>
      </c>
      <c r="B7">
        <v>4</v>
      </c>
      <c r="C7" s="12" t="s">
        <v>218</v>
      </c>
      <c r="D7" s="13"/>
      <c r="E7" s="14"/>
      <c r="F7" s="18" t="s">
        <v>15</v>
      </c>
      <c r="G7" s="16" t="s">
        <v>15</v>
      </c>
      <c r="H7" s="15" t="s">
        <v>15</v>
      </c>
      <c r="I7" s="16" t="s">
        <v>15</v>
      </c>
      <c r="J7" s="15" t="s">
        <v>15</v>
      </c>
      <c r="K7" s="16" t="s">
        <v>15</v>
      </c>
      <c r="L7" s="15" t="s">
        <v>15</v>
      </c>
      <c r="M7" s="16" t="s">
        <v>15</v>
      </c>
      <c r="N7" s="15"/>
      <c r="O7" s="39" t="s">
        <v>15</v>
      </c>
      <c r="P7" s="36" t="s">
        <v>15</v>
      </c>
      <c r="Q7" s="39"/>
      <c r="R7" s="36" t="s">
        <v>15</v>
      </c>
      <c r="S7" s="15"/>
      <c r="T7" s="17">
        <f t="shared" si="1"/>
        <v>11</v>
      </c>
      <c r="V7" t="s">
        <v>218</v>
      </c>
      <c r="W7" s="35">
        <v>11</v>
      </c>
    </row>
    <row r="8" spans="1:23" x14ac:dyDescent="0.2">
      <c r="A8" s="12" t="s">
        <v>18</v>
      </c>
      <c r="B8">
        <v>5</v>
      </c>
      <c r="C8" s="12" t="s">
        <v>219</v>
      </c>
      <c r="D8" s="13"/>
      <c r="E8" s="14"/>
      <c r="F8" s="15"/>
      <c r="G8" s="14" t="s">
        <v>15</v>
      </c>
      <c r="H8" s="15"/>
      <c r="I8" s="16"/>
      <c r="J8" s="15" t="s">
        <v>15</v>
      </c>
      <c r="K8" s="16"/>
      <c r="L8" s="15"/>
      <c r="M8" s="16"/>
      <c r="N8" s="15"/>
      <c r="O8" s="39" t="s">
        <v>15</v>
      </c>
      <c r="P8" s="15"/>
      <c r="Q8" s="39"/>
      <c r="R8" s="36"/>
      <c r="S8" s="15"/>
      <c r="T8" s="17">
        <f t="shared" si="1"/>
        <v>3</v>
      </c>
      <c r="V8" t="s">
        <v>219</v>
      </c>
      <c r="W8" s="35">
        <v>3</v>
      </c>
    </row>
    <row r="9" spans="1:23" x14ac:dyDescent="0.2">
      <c r="A9" s="12" t="s">
        <v>19</v>
      </c>
      <c r="B9">
        <v>6</v>
      </c>
      <c r="C9" s="12" t="s">
        <v>220</v>
      </c>
      <c r="D9" s="13"/>
      <c r="E9" s="14"/>
      <c r="F9" s="15"/>
      <c r="G9" s="16"/>
      <c r="H9" s="15"/>
      <c r="I9" s="14" t="s">
        <v>15</v>
      </c>
      <c r="J9" s="15"/>
      <c r="K9" s="16"/>
      <c r="L9" s="15"/>
      <c r="M9" s="16"/>
      <c r="N9" s="15"/>
      <c r="O9" s="38"/>
      <c r="P9" s="15"/>
      <c r="Q9" s="38"/>
      <c r="R9" s="15"/>
      <c r="S9" s="15"/>
      <c r="T9" s="17">
        <f t="shared" si="1"/>
        <v>1</v>
      </c>
      <c r="V9" t="s">
        <v>220</v>
      </c>
      <c r="W9" s="35">
        <v>1</v>
      </c>
    </row>
    <row r="10" spans="1:23" x14ac:dyDescent="0.2">
      <c r="A10" s="12" t="s">
        <v>20</v>
      </c>
      <c r="B10">
        <v>8</v>
      </c>
      <c r="C10" s="12" t="s">
        <v>221</v>
      </c>
      <c r="D10" s="13"/>
      <c r="E10" s="14"/>
      <c r="F10" s="15"/>
      <c r="G10" s="14" t="s">
        <v>15</v>
      </c>
      <c r="H10" s="15"/>
      <c r="I10" s="16"/>
      <c r="J10" s="15" t="s">
        <v>15</v>
      </c>
      <c r="K10" s="16"/>
      <c r="L10" s="15" t="s">
        <v>15</v>
      </c>
      <c r="M10" s="16" t="s">
        <v>15</v>
      </c>
      <c r="N10" s="36" t="s">
        <v>15</v>
      </c>
      <c r="O10" s="39" t="s">
        <v>15</v>
      </c>
      <c r="P10" s="36" t="s">
        <v>15</v>
      </c>
      <c r="Q10" s="39" t="s">
        <v>15</v>
      </c>
      <c r="R10" s="36" t="s">
        <v>15</v>
      </c>
      <c r="S10" s="15"/>
      <c r="T10" s="17">
        <f t="shared" si="1"/>
        <v>9</v>
      </c>
      <c r="V10" t="s">
        <v>221</v>
      </c>
      <c r="W10" s="35">
        <v>9</v>
      </c>
    </row>
    <row r="11" spans="1:23" x14ac:dyDescent="0.2">
      <c r="A11" s="12" t="s">
        <v>21</v>
      </c>
      <c r="B11">
        <v>10</v>
      </c>
      <c r="C11" s="12" t="s">
        <v>222</v>
      </c>
      <c r="D11" s="13"/>
      <c r="E11" s="14" t="s">
        <v>15</v>
      </c>
      <c r="F11" s="15"/>
      <c r="G11" s="16"/>
      <c r="H11" s="15"/>
      <c r="I11" s="16"/>
      <c r="J11" s="15"/>
      <c r="K11" s="16"/>
      <c r="L11" s="15"/>
      <c r="M11" s="16"/>
      <c r="N11" s="15"/>
      <c r="O11" s="38"/>
      <c r="P11" s="15"/>
      <c r="Q11" s="38"/>
      <c r="R11" s="36" t="s">
        <v>15</v>
      </c>
      <c r="S11" s="15"/>
      <c r="T11" s="17">
        <f t="shared" si="1"/>
        <v>2</v>
      </c>
      <c r="V11" t="s">
        <v>222</v>
      </c>
      <c r="W11" s="35">
        <v>2</v>
      </c>
    </row>
    <row r="12" spans="1:23" x14ac:dyDescent="0.2">
      <c r="A12" s="12" t="s">
        <v>22</v>
      </c>
      <c r="B12">
        <v>11</v>
      </c>
      <c r="C12" s="12" t="s">
        <v>223</v>
      </c>
      <c r="D12" s="13"/>
      <c r="E12" s="14"/>
      <c r="F12" s="15"/>
      <c r="G12" s="16"/>
      <c r="H12" s="15"/>
      <c r="I12" s="14" t="s">
        <v>15</v>
      </c>
      <c r="J12" s="15" t="s">
        <v>15</v>
      </c>
      <c r="K12" s="16"/>
      <c r="L12" s="15"/>
      <c r="M12" s="16" t="s">
        <v>15</v>
      </c>
      <c r="N12" s="15"/>
      <c r="O12" s="38"/>
      <c r="P12" s="36" t="s">
        <v>15</v>
      </c>
      <c r="Q12" s="39" t="s">
        <v>15</v>
      </c>
      <c r="R12" s="36"/>
      <c r="S12" s="15"/>
      <c r="T12" s="17">
        <f t="shared" si="1"/>
        <v>5</v>
      </c>
      <c r="V12" t="s">
        <v>223</v>
      </c>
      <c r="W12" s="35">
        <v>5</v>
      </c>
    </row>
    <row r="13" spans="1:23" x14ac:dyDescent="0.2">
      <c r="A13" s="12" t="s">
        <v>23</v>
      </c>
      <c r="B13">
        <v>15</v>
      </c>
      <c r="C13" s="12" t="s">
        <v>224</v>
      </c>
      <c r="D13" s="13"/>
      <c r="E13" s="14" t="s">
        <v>15</v>
      </c>
      <c r="F13" s="15" t="s">
        <v>15</v>
      </c>
      <c r="G13" s="16"/>
      <c r="H13" s="15" t="s">
        <v>15</v>
      </c>
      <c r="I13" s="16" t="s">
        <v>15</v>
      </c>
      <c r="J13" s="15" t="s">
        <v>15</v>
      </c>
      <c r="K13" s="16"/>
      <c r="L13" s="15" t="s">
        <v>15</v>
      </c>
      <c r="M13" s="16" t="s">
        <v>15</v>
      </c>
      <c r="N13" s="15"/>
      <c r="O13" s="38"/>
      <c r="P13" s="15"/>
      <c r="Q13" s="39" t="s">
        <v>15</v>
      </c>
      <c r="R13" s="36"/>
      <c r="S13" s="15"/>
      <c r="T13" s="17">
        <f t="shared" si="1"/>
        <v>8</v>
      </c>
      <c r="V13" t="s">
        <v>224</v>
      </c>
      <c r="W13" s="35">
        <v>8</v>
      </c>
    </row>
    <row r="14" spans="1:23" x14ac:dyDescent="0.2">
      <c r="A14" s="12" t="s">
        <v>24</v>
      </c>
      <c r="B14">
        <v>17</v>
      </c>
      <c r="C14" s="12" t="s">
        <v>225</v>
      </c>
      <c r="D14" s="13"/>
      <c r="E14" s="14" t="s">
        <v>15</v>
      </c>
      <c r="F14" s="15" t="s">
        <v>15</v>
      </c>
      <c r="G14" s="16" t="s">
        <v>15</v>
      </c>
      <c r="H14" s="15" t="s">
        <v>15</v>
      </c>
      <c r="I14" s="16" t="s">
        <v>15</v>
      </c>
      <c r="J14" s="15" t="s">
        <v>15</v>
      </c>
      <c r="K14" s="16" t="s">
        <v>15</v>
      </c>
      <c r="L14" s="15" t="s">
        <v>15</v>
      </c>
      <c r="M14" s="16" t="s">
        <v>15</v>
      </c>
      <c r="N14" s="36" t="s">
        <v>15</v>
      </c>
      <c r="O14" s="39" t="s">
        <v>15</v>
      </c>
      <c r="P14" s="36" t="s">
        <v>15</v>
      </c>
      <c r="Q14" s="39" t="s">
        <v>15</v>
      </c>
      <c r="R14" s="36" t="s">
        <v>15</v>
      </c>
      <c r="S14" s="15"/>
      <c r="T14" s="17">
        <f t="shared" si="1"/>
        <v>14</v>
      </c>
      <c r="V14" t="s">
        <v>225</v>
      </c>
      <c r="W14" s="35">
        <v>14</v>
      </c>
    </row>
    <row r="15" spans="1:23" x14ac:dyDescent="0.2">
      <c r="A15" s="12" t="s">
        <v>25</v>
      </c>
      <c r="B15">
        <v>19</v>
      </c>
      <c r="C15" s="12" t="s">
        <v>226</v>
      </c>
      <c r="D15" s="13"/>
      <c r="E15" s="14"/>
      <c r="F15" s="18" t="s">
        <v>15</v>
      </c>
      <c r="G15" s="16" t="s">
        <v>15</v>
      </c>
      <c r="H15" s="15" t="s">
        <v>15</v>
      </c>
      <c r="I15" s="16" t="s">
        <v>15</v>
      </c>
      <c r="J15" s="15" t="s">
        <v>15</v>
      </c>
      <c r="K15" s="16"/>
      <c r="L15" s="15" t="s">
        <v>15</v>
      </c>
      <c r="M15" s="16" t="s">
        <v>15</v>
      </c>
      <c r="N15" s="36" t="s">
        <v>15</v>
      </c>
      <c r="O15" s="39" t="s">
        <v>15</v>
      </c>
      <c r="P15" s="36" t="s">
        <v>15</v>
      </c>
      <c r="Q15" s="39" t="s">
        <v>15</v>
      </c>
      <c r="R15" s="36" t="s">
        <v>15</v>
      </c>
      <c r="S15" s="15"/>
      <c r="T15" s="17">
        <f t="shared" si="1"/>
        <v>12</v>
      </c>
      <c r="V15" t="s">
        <v>226</v>
      </c>
      <c r="W15" s="35">
        <v>12</v>
      </c>
    </row>
    <row r="16" spans="1:23" x14ac:dyDescent="0.2">
      <c r="A16" s="12" t="s">
        <v>26</v>
      </c>
      <c r="B16">
        <v>20</v>
      </c>
      <c r="C16" s="12" t="s">
        <v>227</v>
      </c>
      <c r="D16" s="13"/>
      <c r="E16" s="14" t="s">
        <v>15</v>
      </c>
      <c r="F16" s="15" t="s">
        <v>15</v>
      </c>
      <c r="G16" s="16" t="s">
        <v>15</v>
      </c>
      <c r="H16" s="15" t="s">
        <v>15</v>
      </c>
      <c r="I16" s="16" t="s">
        <v>15</v>
      </c>
      <c r="J16" s="15" t="s">
        <v>15</v>
      </c>
      <c r="K16" s="16" t="s">
        <v>15</v>
      </c>
      <c r="L16" s="15" t="s">
        <v>15</v>
      </c>
      <c r="M16" s="16" t="s">
        <v>15</v>
      </c>
      <c r="N16" s="36" t="s">
        <v>15</v>
      </c>
      <c r="O16" s="39" t="s">
        <v>15</v>
      </c>
      <c r="P16" s="36" t="s">
        <v>15</v>
      </c>
      <c r="Q16" s="39" t="s">
        <v>15</v>
      </c>
      <c r="R16" s="36" t="s">
        <v>15</v>
      </c>
      <c r="S16" s="15"/>
      <c r="T16" s="17">
        <f t="shared" si="1"/>
        <v>14</v>
      </c>
      <c r="V16" t="s">
        <v>227</v>
      </c>
      <c r="W16" s="35">
        <v>14</v>
      </c>
    </row>
    <row r="17" spans="1:23" x14ac:dyDescent="0.2">
      <c r="A17" s="12" t="s">
        <v>27</v>
      </c>
      <c r="B17">
        <v>22</v>
      </c>
      <c r="C17" s="12" t="s">
        <v>228</v>
      </c>
      <c r="D17" s="13"/>
      <c r="E17" s="14" t="s">
        <v>15</v>
      </c>
      <c r="F17" s="15" t="s">
        <v>15</v>
      </c>
      <c r="G17" s="16" t="s">
        <v>15</v>
      </c>
      <c r="H17" s="15" t="s">
        <v>15</v>
      </c>
      <c r="I17" s="16" t="s">
        <v>15</v>
      </c>
      <c r="J17" s="15" t="s">
        <v>15</v>
      </c>
      <c r="K17" s="16" t="s">
        <v>15</v>
      </c>
      <c r="L17" s="15" t="s">
        <v>15</v>
      </c>
      <c r="M17" s="16" t="s">
        <v>15</v>
      </c>
      <c r="N17" s="36" t="s">
        <v>15</v>
      </c>
      <c r="O17" s="39" t="s">
        <v>15</v>
      </c>
      <c r="P17" s="36" t="s">
        <v>15</v>
      </c>
      <c r="Q17" s="39" t="s">
        <v>15</v>
      </c>
      <c r="R17" s="36" t="s">
        <v>15</v>
      </c>
      <c r="S17" s="15"/>
      <c r="T17" s="17">
        <f t="shared" si="1"/>
        <v>14</v>
      </c>
      <c r="V17" t="s">
        <v>228</v>
      </c>
      <c r="W17" s="35">
        <v>14</v>
      </c>
    </row>
    <row r="18" spans="1:23" x14ac:dyDescent="0.2">
      <c r="A18" s="12" t="s">
        <v>28</v>
      </c>
      <c r="B18">
        <v>24</v>
      </c>
      <c r="C18" s="12" t="s">
        <v>229</v>
      </c>
      <c r="D18" s="13"/>
      <c r="E18" s="14" t="s">
        <v>15</v>
      </c>
      <c r="F18" s="15" t="s">
        <v>15</v>
      </c>
      <c r="G18" s="16" t="s">
        <v>15</v>
      </c>
      <c r="H18" s="15" t="s">
        <v>15</v>
      </c>
      <c r="I18" s="16" t="s">
        <v>15</v>
      </c>
      <c r="J18" s="15" t="s">
        <v>15</v>
      </c>
      <c r="K18" s="16" t="s">
        <v>15</v>
      </c>
      <c r="L18" s="15" t="s">
        <v>15</v>
      </c>
      <c r="M18" s="16" t="s">
        <v>15</v>
      </c>
      <c r="N18" s="36" t="s">
        <v>15</v>
      </c>
      <c r="O18" s="39" t="s">
        <v>15</v>
      </c>
      <c r="P18" s="36" t="s">
        <v>15</v>
      </c>
      <c r="Q18" s="39" t="s">
        <v>15</v>
      </c>
      <c r="R18" s="36" t="s">
        <v>15</v>
      </c>
      <c r="S18" s="15"/>
      <c r="T18" s="17">
        <f t="shared" si="1"/>
        <v>14</v>
      </c>
      <c r="V18" t="s">
        <v>229</v>
      </c>
      <c r="W18" s="35">
        <v>14</v>
      </c>
    </row>
    <row r="19" spans="1:23" x14ac:dyDescent="0.2">
      <c r="A19" s="12" t="s">
        <v>29</v>
      </c>
      <c r="B19">
        <v>25</v>
      </c>
      <c r="C19" s="12" t="s">
        <v>230</v>
      </c>
      <c r="D19" s="13"/>
      <c r="E19" s="14"/>
      <c r="F19" s="15"/>
      <c r="G19" s="16"/>
      <c r="H19" s="18" t="s">
        <v>15</v>
      </c>
      <c r="I19" s="16"/>
      <c r="J19" s="15"/>
      <c r="K19" s="16"/>
      <c r="L19" s="15" t="s">
        <v>15</v>
      </c>
      <c r="M19" s="16"/>
      <c r="N19" s="36" t="s">
        <v>15</v>
      </c>
      <c r="O19" s="39"/>
      <c r="P19" s="36"/>
      <c r="Q19" s="39" t="s">
        <v>15</v>
      </c>
      <c r="R19" s="36"/>
      <c r="S19" s="15"/>
      <c r="T19" s="17">
        <f t="shared" si="1"/>
        <v>4</v>
      </c>
      <c r="V19" t="s">
        <v>230</v>
      </c>
      <c r="W19" s="35">
        <v>4</v>
      </c>
    </row>
    <row r="20" spans="1:23" x14ac:dyDescent="0.2">
      <c r="A20" s="12" t="s">
        <v>30</v>
      </c>
      <c r="B20">
        <v>27</v>
      </c>
      <c r="C20" s="12" t="s">
        <v>231</v>
      </c>
      <c r="D20" s="13"/>
      <c r="E20" s="14" t="s">
        <v>15</v>
      </c>
      <c r="F20" s="15" t="s">
        <v>15</v>
      </c>
      <c r="G20" s="16" t="s">
        <v>15</v>
      </c>
      <c r="H20" s="15" t="s">
        <v>15</v>
      </c>
      <c r="I20" s="16" t="s">
        <v>15</v>
      </c>
      <c r="J20" s="15" t="s">
        <v>15</v>
      </c>
      <c r="K20" s="16" t="s">
        <v>15</v>
      </c>
      <c r="L20" s="15" t="s">
        <v>15</v>
      </c>
      <c r="M20" s="16" t="s">
        <v>15</v>
      </c>
      <c r="N20" s="36" t="s">
        <v>15</v>
      </c>
      <c r="O20" s="39" t="s">
        <v>15</v>
      </c>
      <c r="P20" s="36" t="s">
        <v>15</v>
      </c>
      <c r="Q20" s="39" t="s">
        <v>15</v>
      </c>
      <c r="R20" s="36" t="s">
        <v>15</v>
      </c>
      <c r="S20" s="15"/>
      <c r="T20" s="17">
        <f t="shared" si="1"/>
        <v>14</v>
      </c>
      <c r="V20" t="s">
        <v>231</v>
      </c>
      <c r="W20" s="35">
        <v>14</v>
      </c>
    </row>
    <row r="21" spans="1:23" x14ac:dyDescent="0.2">
      <c r="A21" s="12" t="s">
        <v>31</v>
      </c>
      <c r="B21">
        <v>29</v>
      </c>
      <c r="C21" s="12" t="s">
        <v>232</v>
      </c>
      <c r="D21" s="13"/>
      <c r="E21" s="14"/>
      <c r="F21" s="15"/>
      <c r="G21" s="14" t="s">
        <v>15</v>
      </c>
      <c r="H21" s="15" t="s">
        <v>15</v>
      </c>
      <c r="I21" s="16"/>
      <c r="J21" s="15"/>
      <c r="K21" s="16"/>
      <c r="L21" s="15"/>
      <c r="M21" s="16"/>
      <c r="N21" s="15"/>
      <c r="O21" s="38"/>
      <c r="P21" s="15"/>
      <c r="Q21" s="39" t="s">
        <v>15</v>
      </c>
      <c r="R21" s="36"/>
      <c r="S21" s="15"/>
      <c r="T21" s="17">
        <f t="shared" si="1"/>
        <v>3</v>
      </c>
      <c r="V21" t="s">
        <v>232</v>
      </c>
      <c r="W21" s="35">
        <v>3</v>
      </c>
    </row>
    <row r="22" spans="1:23" x14ac:dyDescent="0.2">
      <c r="A22" s="12" t="s">
        <v>32</v>
      </c>
      <c r="B22">
        <v>32</v>
      </c>
      <c r="C22" s="12" t="s">
        <v>233</v>
      </c>
      <c r="D22" s="13"/>
      <c r="E22" s="14" t="s">
        <v>15</v>
      </c>
      <c r="F22" s="15" t="s">
        <v>15</v>
      </c>
      <c r="G22" s="16" t="s">
        <v>15</v>
      </c>
      <c r="H22" s="15" t="s">
        <v>15</v>
      </c>
      <c r="I22" s="16" t="s">
        <v>15</v>
      </c>
      <c r="J22" s="15" t="s">
        <v>15</v>
      </c>
      <c r="K22" s="16" t="s">
        <v>15</v>
      </c>
      <c r="L22" s="15" t="s">
        <v>15</v>
      </c>
      <c r="M22" s="16" t="s">
        <v>15</v>
      </c>
      <c r="N22" s="36" t="s">
        <v>15</v>
      </c>
      <c r="O22" s="39" t="s">
        <v>15</v>
      </c>
      <c r="P22" s="36" t="s">
        <v>15</v>
      </c>
      <c r="Q22" s="39" t="s">
        <v>15</v>
      </c>
      <c r="R22" s="36" t="s">
        <v>15</v>
      </c>
      <c r="S22" s="15"/>
      <c r="T22" s="17">
        <f t="shared" si="1"/>
        <v>14</v>
      </c>
      <c r="V22" t="s">
        <v>233</v>
      </c>
      <c r="W22" s="35">
        <v>14</v>
      </c>
    </row>
    <row r="23" spans="1:23" x14ac:dyDescent="0.2">
      <c r="A23" s="12" t="s">
        <v>33</v>
      </c>
      <c r="B23">
        <v>33</v>
      </c>
      <c r="C23" s="12" t="s">
        <v>234</v>
      </c>
      <c r="D23" s="13"/>
      <c r="E23" s="14"/>
      <c r="F23" s="15"/>
      <c r="G23" s="14" t="s">
        <v>15</v>
      </c>
      <c r="H23" s="15" t="s">
        <v>15</v>
      </c>
      <c r="I23" s="16" t="s">
        <v>15</v>
      </c>
      <c r="J23" s="15" t="s">
        <v>15</v>
      </c>
      <c r="K23" s="16" t="s">
        <v>15</v>
      </c>
      <c r="L23" s="15" t="s">
        <v>15</v>
      </c>
      <c r="M23" s="16" t="s">
        <v>15</v>
      </c>
      <c r="N23" s="36" t="s">
        <v>15</v>
      </c>
      <c r="O23" s="39" t="s">
        <v>15</v>
      </c>
      <c r="P23" s="36" t="s">
        <v>15</v>
      </c>
      <c r="Q23" s="39"/>
      <c r="R23" s="36" t="s">
        <v>15</v>
      </c>
      <c r="S23" s="15"/>
      <c r="T23" s="17">
        <f t="shared" si="1"/>
        <v>11</v>
      </c>
      <c r="V23" t="s">
        <v>234</v>
      </c>
      <c r="W23" s="35">
        <v>11</v>
      </c>
    </row>
    <row r="24" spans="1:23" x14ac:dyDescent="0.2">
      <c r="A24" s="12" t="s">
        <v>34</v>
      </c>
      <c r="B24">
        <v>35</v>
      </c>
      <c r="C24" s="12" t="s">
        <v>235</v>
      </c>
      <c r="D24" s="13"/>
      <c r="E24" s="14"/>
      <c r="F24" s="15"/>
      <c r="G24" s="16"/>
      <c r="H24" s="18" t="s">
        <v>15</v>
      </c>
      <c r="I24" s="16"/>
      <c r="J24" s="15"/>
      <c r="K24" s="16"/>
      <c r="L24" s="15" t="s">
        <v>15</v>
      </c>
      <c r="M24" s="16"/>
      <c r="N24" s="15"/>
      <c r="O24" s="38"/>
      <c r="P24" s="15"/>
      <c r="Q24" s="38"/>
      <c r="R24" s="36" t="s">
        <v>15</v>
      </c>
      <c r="S24" s="15"/>
      <c r="T24" s="17">
        <f t="shared" si="1"/>
        <v>3</v>
      </c>
      <c r="V24" t="s">
        <v>235</v>
      </c>
      <c r="W24" s="35">
        <v>3</v>
      </c>
    </row>
    <row r="25" spans="1:23" x14ac:dyDescent="0.2">
      <c r="A25" s="12" t="s">
        <v>35</v>
      </c>
      <c r="B25">
        <v>39</v>
      </c>
      <c r="C25" s="12" t="s">
        <v>236</v>
      </c>
      <c r="D25" s="13"/>
      <c r="E25" s="14" t="s">
        <v>15</v>
      </c>
      <c r="F25" s="15" t="s">
        <v>15</v>
      </c>
      <c r="G25" s="16" t="s">
        <v>15</v>
      </c>
      <c r="H25" s="15" t="s">
        <v>15</v>
      </c>
      <c r="I25" s="16" t="s">
        <v>15</v>
      </c>
      <c r="J25" s="15" t="s">
        <v>15</v>
      </c>
      <c r="K25" s="16" t="s">
        <v>15</v>
      </c>
      <c r="L25" s="15" t="s">
        <v>15</v>
      </c>
      <c r="M25" s="16" t="s">
        <v>15</v>
      </c>
      <c r="N25" s="36" t="s">
        <v>15</v>
      </c>
      <c r="O25" s="39" t="s">
        <v>15</v>
      </c>
      <c r="P25" s="36" t="s">
        <v>15</v>
      </c>
      <c r="Q25" s="39"/>
      <c r="R25" s="36" t="s">
        <v>15</v>
      </c>
      <c r="S25" s="15"/>
      <c r="T25" s="17">
        <f t="shared" si="1"/>
        <v>13</v>
      </c>
      <c r="V25" t="s">
        <v>236</v>
      </c>
      <c r="W25" s="35">
        <v>13</v>
      </c>
    </row>
    <row r="26" spans="1:23" x14ac:dyDescent="0.2">
      <c r="A26" s="12" t="s">
        <v>36</v>
      </c>
      <c r="B26">
        <v>40</v>
      </c>
      <c r="C26" s="12" t="s">
        <v>237</v>
      </c>
      <c r="D26" s="13"/>
      <c r="E26" s="14" t="s">
        <v>15</v>
      </c>
      <c r="F26" s="15" t="s">
        <v>15</v>
      </c>
      <c r="G26" s="16" t="s">
        <v>15</v>
      </c>
      <c r="H26" s="15" t="s">
        <v>15</v>
      </c>
      <c r="I26" s="16" t="s">
        <v>15</v>
      </c>
      <c r="J26" s="15" t="s">
        <v>15</v>
      </c>
      <c r="K26" s="16" t="s">
        <v>15</v>
      </c>
      <c r="L26" s="15" t="s">
        <v>15</v>
      </c>
      <c r="M26" s="16" t="s">
        <v>15</v>
      </c>
      <c r="N26" s="36" t="s">
        <v>15</v>
      </c>
      <c r="O26" s="39" t="s">
        <v>15</v>
      </c>
      <c r="P26" s="36" t="s">
        <v>15</v>
      </c>
      <c r="Q26" s="39" t="s">
        <v>15</v>
      </c>
      <c r="R26" s="36" t="s">
        <v>15</v>
      </c>
      <c r="S26" s="15"/>
      <c r="T26" s="17">
        <f t="shared" si="1"/>
        <v>14</v>
      </c>
      <c r="V26" t="s">
        <v>237</v>
      </c>
      <c r="W26" s="35">
        <v>14</v>
      </c>
    </row>
    <row r="27" spans="1:23" x14ac:dyDescent="0.2">
      <c r="A27" s="12" t="s">
        <v>37</v>
      </c>
      <c r="B27">
        <v>42</v>
      </c>
      <c r="C27" s="12" t="s">
        <v>238</v>
      </c>
      <c r="D27" s="13"/>
      <c r="E27" s="14" t="s">
        <v>15</v>
      </c>
      <c r="F27" s="15" t="s">
        <v>15</v>
      </c>
      <c r="G27" s="16" t="s">
        <v>15</v>
      </c>
      <c r="H27" s="15" t="s">
        <v>15</v>
      </c>
      <c r="I27" s="16" t="s">
        <v>15</v>
      </c>
      <c r="J27" s="15" t="s">
        <v>15</v>
      </c>
      <c r="K27" s="16" t="s">
        <v>15</v>
      </c>
      <c r="L27" s="15" t="s">
        <v>15</v>
      </c>
      <c r="M27" s="16" t="s">
        <v>15</v>
      </c>
      <c r="N27" s="36" t="s">
        <v>15</v>
      </c>
      <c r="O27" s="39" t="s">
        <v>15</v>
      </c>
      <c r="P27" s="36" t="s">
        <v>15</v>
      </c>
      <c r="Q27" s="39" t="s">
        <v>15</v>
      </c>
      <c r="R27" s="36" t="s">
        <v>15</v>
      </c>
      <c r="S27" s="15"/>
      <c r="T27" s="17">
        <f t="shared" si="1"/>
        <v>14</v>
      </c>
      <c r="V27" t="s">
        <v>238</v>
      </c>
      <c r="W27" s="35">
        <v>14</v>
      </c>
    </row>
    <row r="28" spans="1:23" x14ac:dyDescent="0.2">
      <c r="A28" s="12" t="s">
        <v>38</v>
      </c>
      <c r="B28">
        <v>43</v>
      </c>
      <c r="C28" s="12" t="s">
        <v>239</v>
      </c>
      <c r="D28" s="13"/>
      <c r="E28" s="14" t="s">
        <v>15</v>
      </c>
      <c r="F28" s="15" t="s">
        <v>15</v>
      </c>
      <c r="G28" s="16" t="s">
        <v>15</v>
      </c>
      <c r="H28" s="15" t="s">
        <v>15</v>
      </c>
      <c r="I28" s="16" t="s">
        <v>15</v>
      </c>
      <c r="J28" s="15" t="s">
        <v>15</v>
      </c>
      <c r="K28" s="16" t="s">
        <v>15</v>
      </c>
      <c r="L28" s="15" t="s">
        <v>15</v>
      </c>
      <c r="M28" s="16" t="s">
        <v>15</v>
      </c>
      <c r="N28" s="36" t="s">
        <v>15</v>
      </c>
      <c r="O28" s="39" t="s">
        <v>15</v>
      </c>
      <c r="P28" s="36" t="s">
        <v>15</v>
      </c>
      <c r="Q28" s="39" t="s">
        <v>15</v>
      </c>
      <c r="R28" s="36" t="s">
        <v>15</v>
      </c>
      <c r="S28" s="15"/>
      <c r="T28" s="17">
        <f t="shared" si="1"/>
        <v>14</v>
      </c>
      <c r="V28" t="s">
        <v>239</v>
      </c>
      <c r="W28" s="35">
        <v>14</v>
      </c>
    </row>
    <row r="29" spans="1:23" x14ac:dyDescent="0.2">
      <c r="A29" s="12" t="s">
        <v>39</v>
      </c>
      <c r="B29">
        <v>44</v>
      </c>
      <c r="C29" s="12" t="s">
        <v>240</v>
      </c>
      <c r="D29" s="13"/>
      <c r="E29" s="14" t="s">
        <v>15</v>
      </c>
      <c r="F29" s="15" t="s">
        <v>15</v>
      </c>
      <c r="G29" s="16" t="s">
        <v>15</v>
      </c>
      <c r="H29" s="15" t="s">
        <v>15</v>
      </c>
      <c r="I29" s="16"/>
      <c r="J29" s="15" t="s">
        <v>15</v>
      </c>
      <c r="K29" s="16" t="s">
        <v>15</v>
      </c>
      <c r="L29" s="15" t="s">
        <v>15</v>
      </c>
      <c r="M29" s="16" t="s">
        <v>15</v>
      </c>
      <c r="N29" s="36" t="s">
        <v>15</v>
      </c>
      <c r="O29" s="39" t="s">
        <v>15</v>
      </c>
      <c r="P29" s="36" t="s">
        <v>15</v>
      </c>
      <c r="Q29" s="39" t="s">
        <v>15</v>
      </c>
      <c r="R29" s="36" t="s">
        <v>15</v>
      </c>
      <c r="S29" s="15"/>
      <c r="T29" s="17">
        <f t="shared" si="1"/>
        <v>13</v>
      </c>
      <c r="V29" t="s">
        <v>240</v>
      </c>
      <c r="W29" s="35">
        <v>13</v>
      </c>
    </row>
    <row r="30" spans="1:23" x14ac:dyDescent="0.2">
      <c r="A30" s="12" t="s">
        <v>40</v>
      </c>
      <c r="B30">
        <v>45</v>
      </c>
      <c r="C30" s="12" t="s">
        <v>241</v>
      </c>
      <c r="D30" s="13"/>
      <c r="E30" s="14" t="s">
        <v>15</v>
      </c>
      <c r="F30" s="15" t="s">
        <v>15</v>
      </c>
      <c r="G30" s="16" t="s">
        <v>15</v>
      </c>
      <c r="H30" s="15" t="s">
        <v>15</v>
      </c>
      <c r="I30" s="16" t="s">
        <v>15</v>
      </c>
      <c r="J30" s="15" t="s">
        <v>15</v>
      </c>
      <c r="K30" s="16" t="s">
        <v>15</v>
      </c>
      <c r="L30" s="15" t="s">
        <v>15</v>
      </c>
      <c r="M30" s="16" t="s">
        <v>15</v>
      </c>
      <c r="N30" s="36" t="s">
        <v>15</v>
      </c>
      <c r="O30" s="39" t="s">
        <v>15</v>
      </c>
      <c r="P30" s="36" t="s">
        <v>15</v>
      </c>
      <c r="Q30" s="39" t="s">
        <v>15</v>
      </c>
      <c r="R30" s="36" t="s">
        <v>15</v>
      </c>
      <c r="S30" s="15"/>
      <c r="T30" s="17">
        <f t="shared" si="1"/>
        <v>14</v>
      </c>
      <c r="V30" t="s">
        <v>241</v>
      </c>
      <c r="W30" s="35">
        <v>14</v>
      </c>
    </row>
    <row r="31" spans="1:23" x14ac:dyDescent="0.2">
      <c r="A31" s="12" t="s">
        <v>41</v>
      </c>
      <c r="B31">
        <v>46</v>
      </c>
      <c r="C31" s="12" t="s">
        <v>242</v>
      </c>
      <c r="D31" s="13"/>
      <c r="E31" s="14" t="s">
        <v>15</v>
      </c>
      <c r="F31" s="15" t="s">
        <v>15</v>
      </c>
      <c r="G31" s="16" t="s">
        <v>15</v>
      </c>
      <c r="H31" s="15" t="s">
        <v>15</v>
      </c>
      <c r="I31" s="16" t="s">
        <v>15</v>
      </c>
      <c r="J31" s="15" t="s">
        <v>15</v>
      </c>
      <c r="K31" s="16" t="s">
        <v>15</v>
      </c>
      <c r="L31" s="15" t="s">
        <v>15</v>
      </c>
      <c r="M31" s="16" t="s">
        <v>15</v>
      </c>
      <c r="N31" s="36" t="s">
        <v>15</v>
      </c>
      <c r="O31" s="39" t="s">
        <v>15</v>
      </c>
      <c r="P31" s="36" t="s">
        <v>15</v>
      </c>
      <c r="Q31" s="39" t="s">
        <v>15</v>
      </c>
      <c r="R31" s="36" t="s">
        <v>15</v>
      </c>
      <c r="S31" s="15"/>
      <c r="T31" s="17">
        <f t="shared" si="1"/>
        <v>14</v>
      </c>
      <c r="V31" t="s">
        <v>242</v>
      </c>
      <c r="W31" s="35">
        <v>14</v>
      </c>
    </row>
    <row r="32" spans="1:23" x14ac:dyDescent="0.2">
      <c r="A32" s="37" t="s">
        <v>395</v>
      </c>
      <c r="B32">
        <v>48</v>
      </c>
      <c r="C32" s="37" t="s">
        <v>394</v>
      </c>
      <c r="D32" s="13"/>
      <c r="E32" s="14"/>
      <c r="F32" s="15"/>
      <c r="G32" s="16"/>
      <c r="H32" s="15"/>
      <c r="I32" s="16"/>
      <c r="J32" s="15"/>
      <c r="K32" s="16"/>
      <c r="L32" s="15"/>
      <c r="M32" s="16"/>
      <c r="N32" s="18" t="s">
        <v>15</v>
      </c>
      <c r="O32" s="40"/>
      <c r="P32" s="18"/>
      <c r="Q32" s="40"/>
      <c r="R32" s="18"/>
      <c r="S32" s="15"/>
      <c r="T32" s="17">
        <f>COUNTIF(E32:S32,"X")</f>
        <v>1</v>
      </c>
      <c r="V32" t="s">
        <v>394</v>
      </c>
      <c r="W32" s="35">
        <v>1</v>
      </c>
    </row>
    <row r="33" spans="1:23" x14ac:dyDescent="0.2">
      <c r="A33" s="12" t="s">
        <v>42</v>
      </c>
      <c r="B33">
        <v>51</v>
      </c>
      <c r="C33" s="12" t="s">
        <v>243</v>
      </c>
      <c r="D33" s="13"/>
      <c r="E33" s="14" t="s">
        <v>15</v>
      </c>
      <c r="F33" s="15" t="s">
        <v>15</v>
      </c>
      <c r="G33" s="16" t="s">
        <v>15</v>
      </c>
      <c r="H33" s="15" t="s">
        <v>15</v>
      </c>
      <c r="I33" s="16" t="s">
        <v>15</v>
      </c>
      <c r="J33" s="15" t="s">
        <v>15</v>
      </c>
      <c r="K33" s="16" t="s">
        <v>15</v>
      </c>
      <c r="L33" s="15" t="s">
        <v>15</v>
      </c>
      <c r="M33" s="16" t="s">
        <v>15</v>
      </c>
      <c r="N33" s="36" t="s">
        <v>15</v>
      </c>
      <c r="O33" s="39" t="s">
        <v>15</v>
      </c>
      <c r="P33" s="36" t="s">
        <v>15</v>
      </c>
      <c r="Q33" s="39" t="s">
        <v>15</v>
      </c>
      <c r="R33" s="36" t="s">
        <v>15</v>
      </c>
      <c r="S33" s="15"/>
      <c r="T33" s="17">
        <f t="shared" si="1"/>
        <v>14</v>
      </c>
      <c r="V33" t="s">
        <v>243</v>
      </c>
      <c r="W33" s="35">
        <v>14</v>
      </c>
    </row>
    <row r="34" spans="1:23" x14ac:dyDescent="0.2">
      <c r="A34" s="37" t="s">
        <v>410</v>
      </c>
      <c r="B34">
        <v>54</v>
      </c>
      <c r="C34" s="37" t="s">
        <v>411</v>
      </c>
      <c r="D34" s="13"/>
      <c r="E34" s="14"/>
      <c r="F34" s="15"/>
      <c r="G34" s="16"/>
      <c r="H34" s="15"/>
      <c r="I34" s="16"/>
      <c r="J34" s="15"/>
      <c r="K34" s="16"/>
      <c r="L34" s="15"/>
      <c r="M34" s="16"/>
      <c r="N34" s="15"/>
      <c r="O34" s="40"/>
      <c r="P34" s="18"/>
      <c r="Q34" s="40" t="s">
        <v>15</v>
      </c>
      <c r="R34" s="18"/>
      <c r="S34" s="15"/>
      <c r="T34" s="17">
        <f>COUNTIF(E34:S34,"X")</f>
        <v>1</v>
      </c>
      <c r="V34" t="s">
        <v>411</v>
      </c>
      <c r="W34" s="35">
        <v>1</v>
      </c>
    </row>
    <row r="35" spans="1:23" x14ac:dyDescent="0.2">
      <c r="A35" s="12" t="s">
        <v>43</v>
      </c>
      <c r="B35">
        <v>52</v>
      </c>
      <c r="C35" s="12" t="s">
        <v>244</v>
      </c>
      <c r="D35" s="13"/>
      <c r="E35" s="14"/>
      <c r="F35" s="15"/>
      <c r="G35" s="14" t="s">
        <v>15</v>
      </c>
      <c r="H35" s="15"/>
      <c r="I35" s="16" t="s">
        <v>15</v>
      </c>
      <c r="J35" s="15"/>
      <c r="K35" s="16"/>
      <c r="L35" s="15"/>
      <c r="M35" s="16"/>
      <c r="N35" s="15"/>
      <c r="O35" s="38"/>
      <c r="P35" s="15"/>
      <c r="Q35" s="38"/>
      <c r="R35" s="15"/>
      <c r="S35" s="15"/>
      <c r="T35" s="17">
        <f t="shared" si="1"/>
        <v>2</v>
      </c>
      <c r="V35" t="s">
        <v>244</v>
      </c>
      <c r="W35" s="35">
        <v>2</v>
      </c>
    </row>
    <row r="36" spans="1:23" x14ac:dyDescent="0.2">
      <c r="A36" s="12" t="s">
        <v>43</v>
      </c>
      <c r="B36">
        <v>55</v>
      </c>
      <c r="C36" s="37" t="s">
        <v>404</v>
      </c>
      <c r="D36" s="13"/>
      <c r="E36" s="14"/>
      <c r="F36" s="15"/>
      <c r="G36" s="16"/>
      <c r="H36" s="15"/>
      <c r="I36" s="16"/>
      <c r="J36" s="15"/>
      <c r="K36" s="16"/>
      <c r="L36" s="15"/>
      <c r="M36" s="16"/>
      <c r="N36" s="15"/>
      <c r="O36" s="38"/>
      <c r="P36" s="18" t="s">
        <v>15</v>
      </c>
      <c r="Q36" s="39" t="s">
        <v>15</v>
      </c>
      <c r="R36" s="36" t="s">
        <v>15</v>
      </c>
      <c r="S36" s="15"/>
      <c r="T36" s="17">
        <f>COUNTIF(E36:S36,"X")</f>
        <v>3</v>
      </c>
      <c r="V36" t="s">
        <v>404</v>
      </c>
      <c r="W36" s="35">
        <v>3</v>
      </c>
    </row>
    <row r="37" spans="1:23" x14ac:dyDescent="0.2">
      <c r="A37" s="12" t="s">
        <v>44</v>
      </c>
      <c r="B37">
        <v>56</v>
      </c>
      <c r="C37" s="12" t="s">
        <v>245</v>
      </c>
      <c r="D37" s="13"/>
      <c r="E37" s="14" t="s">
        <v>15</v>
      </c>
      <c r="F37" s="15" t="s">
        <v>15</v>
      </c>
      <c r="G37" s="16" t="s">
        <v>15</v>
      </c>
      <c r="H37" s="15" t="s">
        <v>15</v>
      </c>
      <c r="I37" s="16" t="s">
        <v>15</v>
      </c>
      <c r="J37" s="15" t="s">
        <v>15</v>
      </c>
      <c r="K37" s="16" t="s">
        <v>15</v>
      </c>
      <c r="L37" s="15" t="s">
        <v>15</v>
      </c>
      <c r="M37" s="16" t="s">
        <v>15</v>
      </c>
      <c r="N37" s="36" t="s">
        <v>15</v>
      </c>
      <c r="O37" s="39" t="s">
        <v>15</v>
      </c>
      <c r="P37" s="36" t="s">
        <v>15</v>
      </c>
      <c r="Q37" s="39"/>
      <c r="R37" s="36" t="s">
        <v>15</v>
      </c>
      <c r="S37" s="15"/>
      <c r="T37" s="17">
        <f t="shared" si="1"/>
        <v>13</v>
      </c>
      <c r="V37" t="s">
        <v>245</v>
      </c>
      <c r="W37" s="35">
        <v>13</v>
      </c>
    </row>
    <row r="38" spans="1:23" x14ac:dyDescent="0.2">
      <c r="A38" s="12" t="s">
        <v>45</v>
      </c>
      <c r="B38">
        <v>57</v>
      </c>
      <c r="C38" s="12" t="s">
        <v>246</v>
      </c>
      <c r="D38" s="13"/>
      <c r="E38" s="14" t="s">
        <v>15</v>
      </c>
      <c r="F38" s="15" t="s">
        <v>15</v>
      </c>
      <c r="G38" s="16" t="s">
        <v>15</v>
      </c>
      <c r="H38" s="15" t="s">
        <v>15</v>
      </c>
      <c r="I38" s="16" t="s">
        <v>15</v>
      </c>
      <c r="J38" s="15" t="s">
        <v>15</v>
      </c>
      <c r="K38" s="16" t="s">
        <v>15</v>
      </c>
      <c r="L38" s="15" t="s">
        <v>15</v>
      </c>
      <c r="M38" s="16" t="s">
        <v>15</v>
      </c>
      <c r="N38" s="36" t="s">
        <v>15</v>
      </c>
      <c r="O38" s="39" t="s">
        <v>15</v>
      </c>
      <c r="P38" s="36" t="s">
        <v>15</v>
      </c>
      <c r="Q38" s="39" t="s">
        <v>15</v>
      </c>
      <c r="R38" s="36" t="s">
        <v>15</v>
      </c>
      <c r="S38" s="15"/>
      <c r="T38" s="17">
        <f t="shared" si="1"/>
        <v>14</v>
      </c>
      <c r="V38" t="s">
        <v>246</v>
      </c>
      <c r="W38" s="35">
        <v>14</v>
      </c>
    </row>
    <row r="39" spans="1:23" x14ac:dyDescent="0.2">
      <c r="A39" s="12" t="s">
        <v>46</v>
      </c>
      <c r="B39">
        <v>60</v>
      </c>
      <c r="C39" s="12" t="s">
        <v>247</v>
      </c>
      <c r="D39" s="13"/>
      <c r="E39" s="14"/>
      <c r="F39" s="15"/>
      <c r="G39" s="16"/>
      <c r="H39" s="15"/>
      <c r="I39" s="16"/>
      <c r="J39" s="15"/>
      <c r="K39" s="14" t="s">
        <v>15</v>
      </c>
      <c r="L39" s="15"/>
      <c r="M39" s="16" t="s">
        <v>15</v>
      </c>
      <c r="N39" s="15"/>
      <c r="O39" s="38"/>
      <c r="P39" s="15"/>
      <c r="Q39" s="38"/>
      <c r="R39" s="15"/>
      <c r="S39" s="15"/>
      <c r="T39" s="17">
        <f t="shared" si="1"/>
        <v>2</v>
      </c>
      <c r="V39" t="s">
        <v>247</v>
      </c>
      <c r="W39" s="35">
        <v>2</v>
      </c>
    </row>
    <row r="40" spans="1:23" x14ac:dyDescent="0.2">
      <c r="A40" s="12" t="s">
        <v>47</v>
      </c>
      <c r="B40">
        <v>61</v>
      </c>
      <c r="C40" s="12" t="s">
        <v>248</v>
      </c>
      <c r="D40" s="13"/>
      <c r="E40" s="14" t="s">
        <v>15</v>
      </c>
      <c r="F40" s="15" t="s">
        <v>15</v>
      </c>
      <c r="G40" s="16" t="s">
        <v>15</v>
      </c>
      <c r="H40" s="15" t="s">
        <v>15</v>
      </c>
      <c r="I40" s="16" t="s">
        <v>15</v>
      </c>
      <c r="J40" s="15" t="s">
        <v>15</v>
      </c>
      <c r="K40" s="16" t="s">
        <v>15</v>
      </c>
      <c r="L40" s="15" t="s">
        <v>15</v>
      </c>
      <c r="M40" s="16" t="s">
        <v>15</v>
      </c>
      <c r="N40" s="36" t="s">
        <v>15</v>
      </c>
      <c r="O40" s="39" t="s">
        <v>15</v>
      </c>
      <c r="P40" s="36" t="s">
        <v>15</v>
      </c>
      <c r="Q40" s="39" t="s">
        <v>15</v>
      </c>
      <c r="R40" s="36" t="s">
        <v>15</v>
      </c>
      <c r="S40" s="15"/>
      <c r="T40" s="17">
        <f t="shared" si="1"/>
        <v>14</v>
      </c>
      <c r="V40" t="s">
        <v>248</v>
      </c>
      <c r="W40" s="35">
        <v>14</v>
      </c>
    </row>
    <row r="41" spans="1:23" x14ac:dyDescent="0.2">
      <c r="A41" s="12" t="s">
        <v>48</v>
      </c>
      <c r="B41">
        <v>62</v>
      </c>
      <c r="C41" s="12" t="s">
        <v>249</v>
      </c>
      <c r="D41" s="13"/>
      <c r="E41" s="14"/>
      <c r="F41" s="18" t="s">
        <v>15</v>
      </c>
      <c r="G41" s="16" t="s">
        <v>15</v>
      </c>
      <c r="H41" s="15" t="s">
        <v>15</v>
      </c>
      <c r="I41" s="16" t="s">
        <v>15</v>
      </c>
      <c r="J41" s="15" t="s">
        <v>15</v>
      </c>
      <c r="K41" s="16" t="s">
        <v>15</v>
      </c>
      <c r="L41" s="15" t="s">
        <v>15</v>
      </c>
      <c r="M41" s="16" t="s">
        <v>15</v>
      </c>
      <c r="N41" s="36" t="s">
        <v>15</v>
      </c>
      <c r="O41" s="39" t="s">
        <v>15</v>
      </c>
      <c r="P41" s="36"/>
      <c r="Q41" s="39"/>
      <c r="R41" s="36" t="s">
        <v>15</v>
      </c>
      <c r="S41" s="15"/>
      <c r="T41" s="17">
        <f t="shared" si="1"/>
        <v>11</v>
      </c>
      <c r="V41" t="s">
        <v>249</v>
      </c>
      <c r="W41" s="35">
        <v>11</v>
      </c>
    </row>
    <row r="42" spans="1:23" x14ac:dyDescent="0.2">
      <c r="A42" s="12" t="s">
        <v>49</v>
      </c>
      <c r="B42">
        <v>63</v>
      </c>
      <c r="C42" s="12" t="s">
        <v>250</v>
      </c>
      <c r="D42" s="13"/>
      <c r="E42" s="14"/>
      <c r="F42" s="15"/>
      <c r="G42" s="14" t="s">
        <v>15</v>
      </c>
      <c r="H42" s="15"/>
      <c r="I42" s="16" t="s">
        <v>15</v>
      </c>
      <c r="J42" s="15"/>
      <c r="K42" s="16"/>
      <c r="L42" s="15" t="s">
        <v>15</v>
      </c>
      <c r="M42" s="16" t="s">
        <v>15</v>
      </c>
      <c r="N42" s="36" t="s">
        <v>15</v>
      </c>
      <c r="O42" s="39" t="s">
        <v>15</v>
      </c>
      <c r="P42" s="36"/>
      <c r="Q42" s="39"/>
      <c r="R42" s="36"/>
      <c r="S42" s="15"/>
      <c r="T42" s="17">
        <f t="shared" si="1"/>
        <v>6</v>
      </c>
      <c r="V42" t="s">
        <v>250</v>
      </c>
      <c r="W42" s="35">
        <v>6</v>
      </c>
    </row>
    <row r="43" spans="1:23" x14ac:dyDescent="0.2">
      <c r="A43" s="12" t="s">
        <v>50</v>
      </c>
      <c r="B43">
        <v>72</v>
      </c>
      <c r="C43" s="12" t="s">
        <v>251</v>
      </c>
      <c r="D43" s="13"/>
      <c r="E43" s="14" t="s">
        <v>15</v>
      </c>
      <c r="F43" s="15" t="s">
        <v>15</v>
      </c>
      <c r="G43" s="16" t="s">
        <v>15</v>
      </c>
      <c r="H43" s="15" t="s">
        <v>15</v>
      </c>
      <c r="I43" s="16" t="s">
        <v>15</v>
      </c>
      <c r="J43" s="15" t="s">
        <v>15</v>
      </c>
      <c r="K43" s="16" t="s">
        <v>15</v>
      </c>
      <c r="L43" s="15" t="s">
        <v>15</v>
      </c>
      <c r="M43" s="16" t="s">
        <v>15</v>
      </c>
      <c r="N43" s="36" t="s">
        <v>15</v>
      </c>
      <c r="O43" s="39" t="s">
        <v>15</v>
      </c>
      <c r="P43" s="36" t="s">
        <v>15</v>
      </c>
      <c r="Q43" s="39" t="s">
        <v>15</v>
      </c>
      <c r="R43" s="36" t="s">
        <v>15</v>
      </c>
      <c r="S43" s="15"/>
      <c r="T43" s="17">
        <f t="shared" si="1"/>
        <v>14</v>
      </c>
      <c r="V43" t="s">
        <v>251</v>
      </c>
      <c r="W43" s="35">
        <v>14</v>
      </c>
    </row>
    <row r="44" spans="1:23" x14ac:dyDescent="0.2">
      <c r="A44" s="12" t="s">
        <v>51</v>
      </c>
      <c r="B44">
        <v>82</v>
      </c>
      <c r="C44" s="12" t="s">
        <v>252</v>
      </c>
      <c r="D44" s="13"/>
      <c r="E44" s="14"/>
      <c r="F44" s="15"/>
      <c r="G44" s="14" t="s">
        <v>15</v>
      </c>
      <c r="H44" s="15" t="s">
        <v>15</v>
      </c>
      <c r="I44" s="16" t="s">
        <v>15</v>
      </c>
      <c r="J44" s="15"/>
      <c r="K44" s="16"/>
      <c r="L44" s="15" t="s">
        <v>15</v>
      </c>
      <c r="M44" s="16"/>
      <c r="N44" s="15"/>
      <c r="O44" s="38"/>
      <c r="P44" s="15"/>
      <c r="Q44" s="39" t="s">
        <v>15</v>
      </c>
      <c r="R44" s="36"/>
      <c r="S44" s="15"/>
      <c r="T44" s="17">
        <f t="shared" si="1"/>
        <v>5</v>
      </c>
      <c r="V44" t="s">
        <v>252</v>
      </c>
      <c r="W44" s="35">
        <v>5</v>
      </c>
    </row>
    <row r="45" spans="1:23" x14ac:dyDescent="0.2">
      <c r="A45" s="12" t="s">
        <v>52</v>
      </c>
      <c r="B45">
        <v>88</v>
      </c>
      <c r="C45" s="12" t="s">
        <v>253</v>
      </c>
      <c r="D45" s="13"/>
      <c r="E45" s="14"/>
      <c r="F45" s="15"/>
      <c r="G45" s="16"/>
      <c r="H45" s="15"/>
      <c r="I45" s="16"/>
      <c r="J45" s="15"/>
      <c r="K45" s="16"/>
      <c r="L45" s="18" t="s">
        <v>15</v>
      </c>
      <c r="M45" s="16" t="s">
        <v>15</v>
      </c>
      <c r="N45" s="15"/>
      <c r="O45" s="38"/>
      <c r="P45" s="15"/>
      <c r="Q45" s="39" t="s">
        <v>15</v>
      </c>
      <c r="R45" s="36"/>
      <c r="S45" s="15"/>
      <c r="T45" s="17">
        <f t="shared" si="1"/>
        <v>3</v>
      </c>
      <c r="V45" t="s">
        <v>253</v>
      </c>
      <c r="W45" s="35">
        <v>3</v>
      </c>
    </row>
    <row r="46" spans="1:23" x14ac:dyDescent="0.2">
      <c r="A46" s="12" t="s">
        <v>53</v>
      </c>
      <c r="B46">
        <v>89</v>
      </c>
      <c r="C46" s="12" t="s">
        <v>254</v>
      </c>
      <c r="D46" s="13"/>
      <c r="E46" s="14"/>
      <c r="F46" s="15"/>
      <c r="G46" s="16"/>
      <c r="H46" s="15"/>
      <c r="I46" s="16"/>
      <c r="J46" s="15"/>
      <c r="K46" s="16"/>
      <c r="L46" s="18" t="s">
        <v>15</v>
      </c>
      <c r="M46" s="16"/>
      <c r="N46" s="15"/>
      <c r="O46" s="38"/>
      <c r="P46" s="15"/>
      <c r="Q46" s="38"/>
      <c r="R46" s="15"/>
      <c r="S46" s="15"/>
      <c r="T46" s="17">
        <f t="shared" si="1"/>
        <v>1</v>
      </c>
      <c r="V46" t="s">
        <v>254</v>
      </c>
      <c r="W46" s="35">
        <v>1</v>
      </c>
    </row>
    <row r="47" spans="1:23" x14ac:dyDescent="0.2">
      <c r="A47" s="12" t="s">
        <v>54</v>
      </c>
      <c r="B47">
        <v>92</v>
      </c>
      <c r="C47" s="12" t="s">
        <v>255</v>
      </c>
      <c r="D47" s="13"/>
      <c r="E47" s="14"/>
      <c r="F47" s="18" t="s">
        <v>15</v>
      </c>
      <c r="G47" s="16" t="s">
        <v>15</v>
      </c>
      <c r="H47" s="15" t="s">
        <v>15</v>
      </c>
      <c r="I47" s="16" t="s">
        <v>15</v>
      </c>
      <c r="J47" s="15" t="s">
        <v>15</v>
      </c>
      <c r="K47" s="16" t="s">
        <v>15</v>
      </c>
      <c r="L47" s="15" t="s">
        <v>15</v>
      </c>
      <c r="M47" s="16" t="s">
        <v>15</v>
      </c>
      <c r="N47" s="36" t="s">
        <v>15</v>
      </c>
      <c r="O47" s="39" t="s">
        <v>15</v>
      </c>
      <c r="P47" s="36" t="s">
        <v>15</v>
      </c>
      <c r="Q47" s="39" t="s">
        <v>15</v>
      </c>
      <c r="R47" s="36" t="s">
        <v>15</v>
      </c>
      <c r="S47" s="15"/>
      <c r="T47" s="17">
        <f t="shared" si="1"/>
        <v>13</v>
      </c>
      <c r="V47" t="s">
        <v>255</v>
      </c>
      <c r="W47" s="35">
        <v>13</v>
      </c>
    </row>
    <row r="48" spans="1:23" x14ac:dyDescent="0.2">
      <c r="A48" s="12" t="s">
        <v>55</v>
      </c>
      <c r="B48">
        <v>96</v>
      </c>
      <c r="C48" s="12" t="s">
        <v>256</v>
      </c>
      <c r="D48" s="13"/>
      <c r="E48" s="14"/>
      <c r="F48" s="15"/>
      <c r="G48" s="16"/>
      <c r="H48" s="15"/>
      <c r="I48" s="14" t="s">
        <v>15</v>
      </c>
      <c r="J48" s="15"/>
      <c r="K48" s="16"/>
      <c r="L48" s="15" t="s">
        <v>15</v>
      </c>
      <c r="M48" s="16"/>
      <c r="N48" s="36" t="s">
        <v>15</v>
      </c>
      <c r="O48" s="39" t="s">
        <v>15</v>
      </c>
      <c r="P48" s="36"/>
      <c r="Q48" s="39" t="s">
        <v>15</v>
      </c>
      <c r="R48" s="36"/>
      <c r="S48" s="15"/>
      <c r="T48" s="17">
        <f t="shared" si="1"/>
        <v>5</v>
      </c>
      <c r="V48" t="s">
        <v>256</v>
      </c>
      <c r="W48" s="35">
        <v>5</v>
      </c>
    </row>
    <row r="49" spans="1:23" x14ac:dyDescent="0.2">
      <c r="A49" s="12" t="s">
        <v>56</v>
      </c>
      <c r="B49">
        <v>97</v>
      </c>
      <c r="C49" s="12" t="s">
        <v>257</v>
      </c>
      <c r="D49" s="13"/>
      <c r="E49" s="14" t="s">
        <v>15</v>
      </c>
      <c r="F49" s="15" t="s">
        <v>15</v>
      </c>
      <c r="G49" s="16" t="s">
        <v>15</v>
      </c>
      <c r="H49" s="15" t="s">
        <v>15</v>
      </c>
      <c r="I49" s="16" t="s">
        <v>15</v>
      </c>
      <c r="J49" s="15" t="s">
        <v>15</v>
      </c>
      <c r="K49" s="16"/>
      <c r="L49" s="15" t="s">
        <v>15</v>
      </c>
      <c r="M49" s="16" t="s">
        <v>15</v>
      </c>
      <c r="N49" s="36" t="s">
        <v>15</v>
      </c>
      <c r="O49" s="39" t="s">
        <v>15</v>
      </c>
      <c r="P49" s="36"/>
      <c r="Q49" s="39" t="s">
        <v>15</v>
      </c>
      <c r="R49" s="36" t="s">
        <v>15</v>
      </c>
      <c r="S49" s="15"/>
      <c r="T49" s="17">
        <f t="shared" si="1"/>
        <v>12</v>
      </c>
      <c r="V49" t="s">
        <v>257</v>
      </c>
      <c r="W49" s="35">
        <v>12</v>
      </c>
    </row>
    <row r="50" spans="1:23" x14ac:dyDescent="0.2">
      <c r="A50" s="12" t="s">
        <v>57</v>
      </c>
      <c r="B50">
        <v>98</v>
      </c>
      <c r="C50" s="19" t="s">
        <v>258</v>
      </c>
      <c r="D50" s="20"/>
      <c r="E50" s="14"/>
      <c r="F50" s="15"/>
      <c r="G50" s="16"/>
      <c r="H50" s="15"/>
      <c r="I50" s="14" t="s">
        <v>15</v>
      </c>
      <c r="J50" s="15"/>
      <c r="K50" s="16"/>
      <c r="L50" s="15"/>
      <c r="M50" s="16"/>
      <c r="N50" s="36" t="s">
        <v>15</v>
      </c>
      <c r="O50" s="39"/>
      <c r="P50" s="36"/>
      <c r="Q50" s="39"/>
      <c r="R50" s="36"/>
      <c r="S50" s="15"/>
      <c r="T50" s="17">
        <f t="shared" si="1"/>
        <v>2</v>
      </c>
      <c r="V50" t="s">
        <v>258</v>
      </c>
      <c r="W50" s="35">
        <v>2</v>
      </c>
    </row>
    <row r="51" spans="1:23" x14ac:dyDescent="0.2">
      <c r="A51" s="12" t="s">
        <v>58</v>
      </c>
      <c r="B51">
        <v>100</v>
      </c>
      <c r="C51" s="12" t="s">
        <v>259</v>
      </c>
      <c r="D51" s="13"/>
      <c r="E51" s="14" t="s">
        <v>15</v>
      </c>
      <c r="F51" s="15" t="s">
        <v>15</v>
      </c>
      <c r="G51" s="16" t="s">
        <v>15</v>
      </c>
      <c r="H51" s="15" t="s">
        <v>15</v>
      </c>
      <c r="I51" s="16" t="s">
        <v>15</v>
      </c>
      <c r="J51" s="15" t="s">
        <v>15</v>
      </c>
      <c r="K51" s="16" t="s">
        <v>15</v>
      </c>
      <c r="L51" s="15" t="s">
        <v>15</v>
      </c>
      <c r="M51" s="16" t="s">
        <v>15</v>
      </c>
      <c r="N51" s="36" t="s">
        <v>15</v>
      </c>
      <c r="O51" s="39" t="s">
        <v>15</v>
      </c>
      <c r="P51" s="36" t="s">
        <v>15</v>
      </c>
      <c r="Q51" s="39" t="s">
        <v>15</v>
      </c>
      <c r="R51" s="36" t="s">
        <v>15</v>
      </c>
      <c r="S51" s="15"/>
      <c r="T51" s="17">
        <f t="shared" si="1"/>
        <v>14</v>
      </c>
      <c r="V51" t="s">
        <v>259</v>
      </c>
      <c r="W51" s="35">
        <v>14</v>
      </c>
    </row>
    <row r="52" spans="1:23" x14ac:dyDescent="0.2">
      <c r="A52" s="12" t="s">
        <v>59</v>
      </c>
      <c r="B52">
        <v>101</v>
      </c>
      <c r="C52" s="12" t="s">
        <v>260</v>
      </c>
      <c r="D52" s="13"/>
      <c r="E52" s="14" t="s">
        <v>15</v>
      </c>
      <c r="F52" s="15" t="s">
        <v>15</v>
      </c>
      <c r="G52" s="16" t="s">
        <v>15</v>
      </c>
      <c r="H52" s="15" t="s">
        <v>15</v>
      </c>
      <c r="I52" s="16" t="s">
        <v>15</v>
      </c>
      <c r="J52" s="15" t="s">
        <v>15</v>
      </c>
      <c r="K52" s="16" t="s">
        <v>15</v>
      </c>
      <c r="L52" s="15" t="s">
        <v>15</v>
      </c>
      <c r="M52" s="16" t="s">
        <v>15</v>
      </c>
      <c r="N52" s="36" t="s">
        <v>15</v>
      </c>
      <c r="O52" s="39" t="s">
        <v>15</v>
      </c>
      <c r="P52" s="36" t="s">
        <v>15</v>
      </c>
      <c r="Q52" s="39" t="s">
        <v>15</v>
      </c>
      <c r="R52" s="36" t="s">
        <v>15</v>
      </c>
      <c r="S52" s="15"/>
      <c r="T52" s="17">
        <f t="shared" si="1"/>
        <v>14</v>
      </c>
      <c r="V52" t="s">
        <v>260</v>
      </c>
      <c r="W52" s="35">
        <v>14</v>
      </c>
    </row>
    <row r="53" spans="1:23" x14ac:dyDescent="0.2">
      <c r="A53" s="12" t="s">
        <v>60</v>
      </c>
      <c r="B53">
        <v>102</v>
      </c>
      <c r="C53" s="12" t="s">
        <v>261</v>
      </c>
      <c r="D53" s="13"/>
      <c r="E53" s="14"/>
      <c r="F53" s="15"/>
      <c r="G53" s="16"/>
      <c r="H53" s="15"/>
      <c r="I53" s="16"/>
      <c r="J53" s="15"/>
      <c r="K53" s="16"/>
      <c r="L53" s="18" t="s">
        <v>15</v>
      </c>
      <c r="M53" s="16"/>
      <c r="N53" s="36" t="s">
        <v>15</v>
      </c>
      <c r="O53" s="39"/>
      <c r="P53" s="36"/>
      <c r="Q53" s="39"/>
      <c r="R53" s="36"/>
      <c r="S53" s="15"/>
      <c r="T53" s="17">
        <f t="shared" si="1"/>
        <v>2</v>
      </c>
      <c r="V53" t="s">
        <v>261</v>
      </c>
      <c r="W53" s="35">
        <v>2</v>
      </c>
    </row>
    <row r="54" spans="1:23" x14ac:dyDescent="0.2">
      <c r="A54" s="12" t="s">
        <v>61</v>
      </c>
      <c r="B54">
        <v>104</v>
      </c>
      <c r="C54" s="12" t="s">
        <v>262</v>
      </c>
      <c r="D54" s="13"/>
      <c r="E54" s="14"/>
      <c r="F54" s="18" t="s">
        <v>15</v>
      </c>
      <c r="G54" s="16"/>
      <c r="H54" s="15" t="s">
        <v>15</v>
      </c>
      <c r="I54" s="16" t="s">
        <v>15</v>
      </c>
      <c r="J54" s="15" t="s">
        <v>15</v>
      </c>
      <c r="K54" s="16" t="s">
        <v>15</v>
      </c>
      <c r="L54" s="15" t="s">
        <v>15</v>
      </c>
      <c r="M54" s="16" t="s">
        <v>15</v>
      </c>
      <c r="N54" s="36" t="s">
        <v>15</v>
      </c>
      <c r="O54" s="39" t="s">
        <v>15</v>
      </c>
      <c r="P54" s="36"/>
      <c r="Q54" s="39"/>
      <c r="R54" s="36"/>
      <c r="S54" s="15"/>
      <c r="T54" s="17">
        <f t="shared" si="1"/>
        <v>9</v>
      </c>
      <c r="V54" t="s">
        <v>262</v>
      </c>
      <c r="W54" s="35">
        <v>9</v>
      </c>
    </row>
    <row r="55" spans="1:23" x14ac:dyDescent="0.2">
      <c r="A55" s="12" t="s">
        <v>62</v>
      </c>
      <c r="B55">
        <v>109</v>
      </c>
      <c r="C55" s="12" t="s">
        <v>263</v>
      </c>
      <c r="D55" s="13"/>
      <c r="E55" s="14"/>
      <c r="F55" s="15"/>
      <c r="G55" s="16"/>
      <c r="H55" s="15"/>
      <c r="I55" s="16"/>
      <c r="J55" s="15"/>
      <c r="K55" s="16"/>
      <c r="L55" s="18" t="s">
        <v>15</v>
      </c>
      <c r="M55" s="16"/>
      <c r="N55" s="15"/>
      <c r="O55" s="38"/>
      <c r="P55" s="15"/>
      <c r="Q55" s="38"/>
      <c r="R55" s="15"/>
      <c r="S55" s="15"/>
      <c r="T55" s="17">
        <f t="shared" si="1"/>
        <v>1</v>
      </c>
      <c r="V55" t="s">
        <v>263</v>
      </c>
      <c r="W55" s="35">
        <v>1</v>
      </c>
    </row>
    <row r="56" spans="1:23" x14ac:dyDescent="0.2">
      <c r="A56" s="12" t="s">
        <v>63</v>
      </c>
      <c r="B56">
        <v>111</v>
      </c>
      <c r="C56" s="12" t="s">
        <v>264</v>
      </c>
      <c r="D56" s="13"/>
      <c r="E56" s="14"/>
      <c r="F56" s="15"/>
      <c r="G56" s="14" t="s">
        <v>15</v>
      </c>
      <c r="H56" s="15"/>
      <c r="I56" s="16" t="s">
        <v>15</v>
      </c>
      <c r="J56" s="15"/>
      <c r="K56" s="16"/>
      <c r="L56" s="15" t="s">
        <v>15</v>
      </c>
      <c r="M56" s="16" t="s">
        <v>15</v>
      </c>
      <c r="N56" s="15"/>
      <c r="O56" s="38"/>
      <c r="P56" s="15"/>
      <c r="Q56" s="39" t="s">
        <v>15</v>
      </c>
      <c r="R56" s="36"/>
      <c r="S56" s="15"/>
      <c r="T56" s="17">
        <f t="shared" si="1"/>
        <v>5</v>
      </c>
      <c r="V56" t="s">
        <v>264</v>
      </c>
      <c r="W56" s="35">
        <v>5</v>
      </c>
    </row>
    <row r="57" spans="1:23" x14ac:dyDescent="0.2">
      <c r="A57" s="12" t="s">
        <v>64</v>
      </c>
      <c r="B57">
        <v>113</v>
      </c>
      <c r="C57" s="12" t="s">
        <v>265</v>
      </c>
      <c r="D57" s="13"/>
      <c r="E57" s="14" t="s">
        <v>15</v>
      </c>
      <c r="F57" s="15" t="s">
        <v>15</v>
      </c>
      <c r="G57" s="16" t="s">
        <v>15</v>
      </c>
      <c r="H57" s="15" t="s">
        <v>15</v>
      </c>
      <c r="I57" s="16" t="s">
        <v>15</v>
      </c>
      <c r="J57" s="15"/>
      <c r="K57" s="16"/>
      <c r="L57" s="15" t="s">
        <v>15</v>
      </c>
      <c r="M57" s="16" t="s">
        <v>15</v>
      </c>
      <c r="N57" s="15"/>
      <c r="O57" s="39" t="s">
        <v>15</v>
      </c>
      <c r="P57" s="15"/>
      <c r="Q57" s="39" t="s">
        <v>15</v>
      </c>
      <c r="R57" s="36"/>
      <c r="S57" s="15"/>
      <c r="T57" s="17">
        <f t="shared" si="1"/>
        <v>9</v>
      </c>
      <c r="V57" t="s">
        <v>265</v>
      </c>
      <c r="W57" s="35">
        <v>9</v>
      </c>
    </row>
    <row r="58" spans="1:23" x14ac:dyDescent="0.2">
      <c r="A58" s="12" t="s">
        <v>65</v>
      </c>
      <c r="B58">
        <v>115</v>
      </c>
      <c r="C58" s="12" t="s">
        <v>266</v>
      </c>
      <c r="D58" s="13"/>
      <c r="E58" s="14" t="s">
        <v>15</v>
      </c>
      <c r="F58" s="15" t="s">
        <v>15</v>
      </c>
      <c r="G58" s="16" t="s">
        <v>15</v>
      </c>
      <c r="H58" s="15" t="s">
        <v>15</v>
      </c>
      <c r="I58" s="16" t="s">
        <v>15</v>
      </c>
      <c r="J58" s="15" t="s">
        <v>15</v>
      </c>
      <c r="K58" s="16"/>
      <c r="L58" s="15" t="s">
        <v>15</v>
      </c>
      <c r="M58" s="16" t="s">
        <v>15</v>
      </c>
      <c r="N58" s="36" t="s">
        <v>15</v>
      </c>
      <c r="O58" s="39" t="s">
        <v>15</v>
      </c>
      <c r="P58" s="36" t="s">
        <v>15</v>
      </c>
      <c r="Q58" s="39" t="s">
        <v>15</v>
      </c>
      <c r="R58" s="36" t="s">
        <v>15</v>
      </c>
      <c r="S58" s="15"/>
      <c r="T58" s="17">
        <f t="shared" si="1"/>
        <v>13</v>
      </c>
      <c r="V58" t="s">
        <v>266</v>
      </c>
      <c r="W58" s="35">
        <v>13</v>
      </c>
    </row>
    <row r="59" spans="1:23" x14ac:dyDescent="0.2">
      <c r="A59" s="12" t="s">
        <v>66</v>
      </c>
      <c r="B59">
        <v>116</v>
      </c>
      <c r="C59" s="12" t="s">
        <v>267</v>
      </c>
      <c r="D59" s="13"/>
      <c r="E59" s="14"/>
      <c r="F59" s="15"/>
      <c r="G59" s="14" t="s">
        <v>15</v>
      </c>
      <c r="H59" s="15" t="s">
        <v>15</v>
      </c>
      <c r="I59" s="16"/>
      <c r="J59" s="15"/>
      <c r="K59" s="16"/>
      <c r="L59" s="15" t="s">
        <v>15</v>
      </c>
      <c r="M59" s="16" t="s">
        <v>15</v>
      </c>
      <c r="N59" s="15"/>
      <c r="O59" s="38"/>
      <c r="P59" s="15"/>
      <c r="Q59" s="39" t="s">
        <v>15</v>
      </c>
      <c r="R59" s="36"/>
      <c r="S59" s="15"/>
      <c r="T59" s="17">
        <f t="shared" si="1"/>
        <v>5</v>
      </c>
      <c r="V59" t="s">
        <v>267</v>
      </c>
      <c r="W59" s="35">
        <v>5</v>
      </c>
    </row>
    <row r="60" spans="1:23" x14ac:dyDescent="0.2">
      <c r="A60" s="12" t="s">
        <v>67</v>
      </c>
      <c r="B60">
        <v>119</v>
      </c>
      <c r="C60" s="19" t="s">
        <v>268</v>
      </c>
      <c r="D60" s="20"/>
      <c r="E60" s="14"/>
      <c r="F60" s="15"/>
      <c r="G60" s="16"/>
      <c r="H60" s="15"/>
      <c r="I60" s="14" t="s">
        <v>15</v>
      </c>
      <c r="J60" s="15"/>
      <c r="K60" s="16"/>
      <c r="L60" s="15"/>
      <c r="M60" s="16"/>
      <c r="N60" s="15"/>
      <c r="O60" s="38"/>
      <c r="P60" s="15"/>
      <c r="Q60" s="38"/>
      <c r="R60" s="15"/>
      <c r="S60" s="15"/>
      <c r="T60" s="17">
        <f t="shared" si="1"/>
        <v>1</v>
      </c>
      <c r="V60" t="s">
        <v>268</v>
      </c>
      <c r="W60" s="35">
        <v>1</v>
      </c>
    </row>
    <row r="61" spans="1:23" x14ac:dyDescent="0.2">
      <c r="A61" s="12" t="s">
        <v>68</v>
      </c>
      <c r="B61">
        <v>120</v>
      </c>
      <c r="C61" s="12" t="s">
        <v>269</v>
      </c>
      <c r="D61" s="13"/>
      <c r="E61" s="14" t="s">
        <v>15</v>
      </c>
      <c r="F61" s="15" t="s">
        <v>15</v>
      </c>
      <c r="G61" s="16" t="s">
        <v>15</v>
      </c>
      <c r="H61" s="15" t="s">
        <v>15</v>
      </c>
      <c r="I61" s="16" t="s">
        <v>15</v>
      </c>
      <c r="J61" s="15"/>
      <c r="K61" s="16"/>
      <c r="L61" s="15" t="s">
        <v>15</v>
      </c>
      <c r="M61" s="16" t="s">
        <v>15</v>
      </c>
      <c r="N61" s="15"/>
      <c r="O61" s="38"/>
      <c r="P61" s="15"/>
      <c r="Q61" s="39" t="s">
        <v>15</v>
      </c>
      <c r="R61" s="36" t="s">
        <v>15</v>
      </c>
      <c r="S61" s="15"/>
      <c r="T61" s="17">
        <f t="shared" si="1"/>
        <v>9</v>
      </c>
      <c r="V61" t="s">
        <v>269</v>
      </c>
      <c r="W61" s="35">
        <v>9</v>
      </c>
    </row>
    <row r="62" spans="1:23" x14ac:dyDescent="0.2">
      <c r="A62" s="12" t="s">
        <v>212</v>
      </c>
      <c r="B62">
        <v>121</v>
      </c>
      <c r="C62" s="12" t="s">
        <v>270</v>
      </c>
      <c r="D62" s="13"/>
      <c r="E62" s="14"/>
      <c r="F62" s="15"/>
      <c r="G62" s="16"/>
      <c r="H62" s="15"/>
      <c r="I62" s="16"/>
      <c r="J62" s="15"/>
      <c r="K62" s="16"/>
      <c r="L62" s="15"/>
      <c r="M62" s="14" t="s">
        <v>15</v>
      </c>
      <c r="N62" s="18"/>
      <c r="O62" s="40"/>
      <c r="P62" s="18"/>
      <c r="Q62" s="40"/>
      <c r="R62" s="18"/>
      <c r="S62" s="18"/>
      <c r="T62" s="17">
        <f t="shared" si="1"/>
        <v>1</v>
      </c>
      <c r="V62" t="s">
        <v>270</v>
      </c>
      <c r="W62" s="35">
        <v>1</v>
      </c>
    </row>
    <row r="63" spans="1:23" x14ac:dyDescent="0.2">
      <c r="A63" s="12" t="s">
        <v>69</v>
      </c>
      <c r="B63">
        <v>128</v>
      </c>
      <c r="C63" s="12" t="s">
        <v>271</v>
      </c>
      <c r="D63" s="13"/>
      <c r="E63" s="14" t="s">
        <v>15</v>
      </c>
      <c r="F63" s="15" t="s">
        <v>15</v>
      </c>
      <c r="G63" s="16" t="s">
        <v>15</v>
      </c>
      <c r="H63" s="15" t="s">
        <v>15</v>
      </c>
      <c r="I63" s="16" t="s">
        <v>15</v>
      </c>
      <c r="J63" s="15" t="s">
        <v>15</v>
      </c>
      <c r="K63" s="16" t="s">
        <v>15</v>
      </c>
      <c r="L63" s="15" t="s">
        <v>15</v>
      </c>
      <c r="M63" s="16" t="s">
        <v>15</v>
      </c>
      <c r="N63" s="36" t="s">
        <v>15</v>
      </c>
      <c r="O63" s="39" t="s">
        <v>15</v>
      </c>
      <c r="P63" s="36" t="s">
        <v>15</v>
      </c>
      <c r="Q63" s="39" t="s">
        <v>15</v>
      </c>
      <c r="R63" s="36" t="s">
        <v>15</v>
      </c>
      <c r="S63" s="15"/>
      <c r="T63" s="17">
        <f t="shared" si="1"/>
        <v>14</v>
      </c>
      <c r="V63" t="s">
        <v>271</v>
      </c>
      <c r="W63" s="35">
        <v>14</v>
      </c>
    </row>
    <row r="64" spans="1:23" x14ac:dyDescent="0.2">
      <c r="A64" s="12" t="s">
        <v>70</v>
      </c>
      <c r="B64">
        <v>129</v>
      </c>
      <c r="C64" s="12" t="s">
        <v>272</v>
      </c>
      <c r="D64" s="13"/>
      <c r="E64" s="14" t="s">
        <v>15</v>
      </c>
      <c r="F64" s="15" t="s">
        <v>15</v>
      </c>
      <c r="G64" s="16" t="s">
        <v>15</v>
      </c>
      <c r="H64" s="15" t="s">
        <v>15</v>
      </c>
      <c r="I64" s="16" t="s">
        <v>15</v>
      </c>
      <c r="J64" s="15" t="s">
        <v>15</v>
      </c>
      <c r="K64" s="16" t="s">
        <v>15</v>
      </c>
      <c r="L64" s="15" t="s">
        <v>15</v>
      </c>
      <c r="M64" s="16" t="s">
        <v>15</v>
      </c>
      <c r="N64" s="36" t="s">
        <v>15</v>
      </c>
      <c r="O64" s="39" t="s">
        <v>15</v>
      </c>
      <c r="P64" s="36" t="s">
        <v>15</v>
      </c>
      <c r="Q64" s="39" t="s">
        <v>15</v>
      </c>
      <c r="R64" s="36" t="s">
        <v>15</v>
      </c>
      <c r="S64" s="15"/>
      <c r="T64" s="17">
        <f t="shared" si="1"/>
        <v>14</v>
      </c>
      <c r="V64" t="s">
        <v>272</v>
      </c>
      <c r="W64" s="35">
        <v>14</v>
      </c>
    </row>
    <row r="65" spans="1:23" x14ac:dyDescent="0.2">
      <c r="A65" s="37" t="s">
        <v>412</v>
      </c>
      <c r="B65">
        <v>134</v>
      </c>
      <c r="C65" s="37" t="s">
        <v>413</v>
      </c>
      <c r="D65" s="13"/>
      <c r="E65" s="14"/>
      <c r="F65" s="15"/>
      <c r="G65" s="16"/>
      <c r="H65" s="15"/>
      <c r="I65" s="16"/>
      <c r="J65" s="15"/>
      <c r="K65" s="16"/>
      <c r="L65" s="15"/>
      <c r="M65" s="16"/>
      <c r="N65" s="15"/>
      <c r="O65" s="40"/>
      <c r="P65" s="18"/>
      <c r="Q65" s="40" t="s">
        <v>15</v>
      </c>
      <c r="R65" s="18"/>
      <c r="S65" s="15"/>
      <c r="T65" s="17">
        <f>COUNTIF(E65:S65,"X")</f>
        <v>1</v>
      </c>
      <c r="V65" t="s">
        <v>413</v>
      </c>
      <c r="W65" s="35">
        <v>1</v>
      </c>
    </row>
    <row r="66" spans="1:23" x14ac:dyDescent="0.2">
      <c r="A66" s="37" t="s">
        <v>414</v>
      </c>
      <c r="B66">
        <v>141</v>
      </c>
      <c r="C66" s="37" t="s">
        <v>415</v>
      </c>
      <c r="D66" s="13"/>
      <c r="E66" s="14"/>
      <c r="F66" s="15"/>
      <c r="G66" s="16"/>
      <c r="H66" s="15"/>
      <c r="I66" s="16"/>
      <c r="J66" s="15"/>
      <c r="K66" s="16"/>
      <c r="L66" s="15"/>
      <c r="M66" s="16"/>
      <c r="N66" s="15"/>
      <c r="O66" s="40"/>
      <c r="P66" s="18"/>
      <c r="Q66" s="40" t="s">
        <v>15</v>
      </c>
      <c r="R66" s="18"/>
      <c r="S66" s="15"/>
      <c r="T66" s="17">
        <f>COUNTIF(E66:S66,"X")</f>
        <v>1</v>
      </c>
      <c r="V66" t="s">
        <v>415</v>
      </c>
      <c r="W66" s="35">
        <v>1</v>
      </c>
    </row>
    <row r="67" spans="1:23" x14ac:dyDescent="0.2">
      <c r="A67" s="12" t="s">
        <v>71</v>
      </c>
      <c r="B67">
        <v>142</v>
      </c>
      <c r="C67" s="12" t="s">
        <v>273</v>
      </c>
      <c r="D67" s="13"/>
      <c r="E67" s="14" t="s">
        <v>15</v>
      </c>
      <c r="F67" s="15" t="s">
        <v>15</v>
      </c>
      <c r="G67" s="16" t="s">
        <v>15</v>
      </c>
      <c r="H67" s="15" t="s">
        <v>15</v>
      </c>
      <c r="I67" s="16" t="s">
        <v>15</v>
      </c>
      <c r="J67" s="15" t="s">
        <v>15</v>
      </c>
      <c r="K67" s="16"/>
      <c r="L67" s="15" t="s">
        <v>15</v>
      </c>
      <c r="M67" s="16" t="s">
        <v>15</v>
      </c>
      <c r="N67" s="36" t="s">
        <v>15</v>
      </c>
      <c r="O67" s="39" t="s">
        <v>15</v>
      </c>
      <c r="P67" s="36"/>
      <c r="Q67" s="39" t="s">
        <v>15</v>
      </c>
      <c r="R67" s="36" t="s">
        <v>15</v>
      </c>
      <c r="S67" s="15"/>
      <c r="T67" s="17">
        <f t="shared" si="1"/>
        <v>12</v>
      </c>
      <c r="V67" t="s">
        <v>273</v>
      </c>
      <c r="W67" s="35">
        <v>12</v>
      </c>
    </row>
    <row r="68" spans="1:23" x14ac:dyDescent="0.2">
      <c r="A68" s="12" t="s">
        <v>72</v>
      </c>
      <c r="B68">
        <v>149</v>
      </c>
      <c r="C68" s="12" t="s">
        <v>274</v>
      </c>
      <c r="D68" s="13"/>
      <c r="E68" s="14" t="s">
        <v>15</v>
      </c>
      <c r="F68" s="15" t="s">
        <v>15</v>
      </c>
      <c r="G68" s="16" t="s">
        <v>15</v>
      </c>
      <c r="H68" s="15" t="s">
        <v>15</v>
      </c>
      <c r="I68" s="16" t="s">
        <v>15</v>
      </c>
      <c r="J68" s="15" t="s">
        <v>15</v>
      </c>
      <c r="K68" s="16"/>
      <c r="L68" s="15" t="s">
        <v>15</v>
      </c>
      <c r="M68" s="16" t="s">
        <v>15</v>
      </c>
      <c r="N68" s="36" t="s">
        <v>15</v>
      </c>
      <c r="O68" s="39" t="s">
        <v>15</v>
      </c>
      <c r="P68" s="36" t="s">
        <v>15</v>
      </c>
      <c r="Q68" s="39" t="s">
        <v>15</v>
      </c>
      <c r="R68" s="36" t="s">
        <v>15</v>
      </c>
      <c r="S68" s="15"/>
      <c r="T68" s="17">
        <f t="shared" si="1"/>
        <v>13</v>
      </c>
      <c r="V68" t="s">
        <v>274</v>
      </c>
      <c r="W68" s="35">
        <v>13</v>
      </c>
    </row>
    <row r="69" spans="1:23" x14ac:dyDescent="0.2">
      <c r="A69" s="12" t="s">
        <v>73</v>
      </c>
      <c r="B69">
        <v>150</v>
      </c>
      <c r="C69" s="12" t="s">
        <v>275</v>
      </c>
      <c r="D69" s="13"/>
      <c r="E69" s="14" t="s">
        <v>15</v>
      </c>
      <c r="F69" s="15" t="s">
        <v>15</v>
      </c>
      <c r="G69" s="16" t="s">
        <v>15</v>
      </c>
      <c r="H69" s="15" t="s">
        <v>15</v>
      </c>
      <c r="I69" s="16" t="s">
        <v>15</v>
      </c>
      <c r="J69" s="15" t="s">
        <v>15</v>
      </c>
      <c r="K69" s="16"/>
      <c r="L69" s="15" t="s">
        <v>15</v>
      </c>
      <c r="M69" s="16" t="s">
        <v>15</v>
      </c>
      <c r="N69" s="36" t="s">
        <v>15</v>
      </c>
      <c r="O69" s="39" t="s">
        <v>15</v>
      </c>
      <c r="P69" s="36" t="s">
        <v>15</v>
      </c>
      <c r="Q69" s="39" t="s">
        <v>15</v>
      </c>
      <c r="R69" s="36" t="s">
        <v>15</v>
      </c>
      <c r="S69" s="15"/>
      <c r="T69" s="17">
        <f t="shared" si="1"/>
        <v>13</v>
      </c>
      <c r="V69" t="s">
        <v>275</v>
      </c>
      <c r="W69" s="35">
        <v>13</v>
      </c>
    </row>
    <row r="70" spans="1:23" x14ac:dyDescent="0.2">
      <c r="A70" s="12" t="s">
        <v>74</v>
      </c>
      <c r="B70">
        <v>153</v>
      </c>
      <c r="C70" s="12" t="s">
        <v>276</v>
      </c>
      <c r="D70" s="13"/>
      <c r="E70" s="14"/>
      <c r="F70" s="15"/>
      <c r="G70" s="14" t="s">
        <v>15</v>
      </c>
      <c r="H70" s="15" t="s">
        <v>15</v>
      </c>
      <c r="I70" s="16" t="s">
        <v>15</v>
      </c>
      <c r="J70" s="15"/>
      <c r="K70" s="16"/>
      <c r="L70" s="15" t="s">
        <v>15</v>
      </c>
      <c r="M70" s="16" t="s">
        <v>15</v>
      </c>
      <c r="N70" s="15"/>
      <c r="O70" s="38"/>
      <c r="P70" s="15"/>
      <c r="Q70" s="39" t="s">
        <v>15</v>
      </c>
      <c r="R70" s="36"/>
      <c r="S70" s="15"/>
      <c r="T70" s="17">
        <f t="shared" si="1"/>
        <v>6</v>
      </c>
      <c r="V70" t="s">
        <v>276</v>
      </c>
      <c r="W70" s="35">
        <v>6</v>
      </c>
    </row>
    <row r="71" spans="1:23" x14ac:dyDescent="0.2">
      <c r="A71" s="12" t="s">
        <v>75</v>
      </c>
      <c r="B71">
        <v>154</v>
      </c>
      <c r="C71" s="12" t="s">
        <v>277</v>
      </c>
      <c r="D71" s="13"/>
      <c r="E71" s="14" t="s">
        <v>15</v>
      </c>
      <c r="F71" s="15"/>
      <c r="G71" s="16" t="s">
        <v>15</v>
      </c>
      <c r="H71" s="15" t="s">
        <v>15</v>
      </c>
      <c r="I71" s="16" t="s">
        <v>15</v>
      </c>
      <c r="J71" s="15" t="s">
        <v>15</v>
      </c>
      <c r="K71" s="16"/>
      <c r="L71" s="15" t="s">
        <v>15</v>
      </c>
      <c r="M71" s="16" t="s">
        <v>15</v>
      </c>
      <c r="N71" s="36" t="s">
        <v>15</v>
      </c>
      <c r="O71" s="39" t="s">
        <v>15</v>
      </c>
      <c r="P71" s="36"/>
      <c r="Q71" s="39" t="s">
        <v>15</v>
      </c>
      <c r="R71" s="36"/>
      <c r="S71" s="15"/>
      <c r="T71" s="17">
        <f t="shared" si="1"/>
        <v>10</v>
      </c>
      <c r="V71" t="s">
        <v>277</v>
      </c>
      <c r="W71" s="35">
        <v>10</v>
      </c>
    </row>
    <row r="72" spans="1:23" x14ac:dyDescent="0.2">
      <c r="A72" s="12" t="s">
        <v>76</v>
      </c>
      <c r="B72">
        <v>155</v>
      </c>
      <c r="C72" s="12" t="s">
        <v>278</v>
      </c>
      <c r="D72" s="13"/>
      <c r="E72" s="14" t="s">
        <v>15</v>
      </c>
      <c r="F72" s="15"/>
      <c r="G72" s="16" t="s">
        <v>15</v>
      </c>
      <c r="H72" s="15" t="s">
        <v>15</v>
      </c>
      <c r="I72" s="16" t="s">
        <v>15</v>
      </c>
      <c r="J72" s="15"/>
      <c r="K72" s="16"/>
      <c r="L72" s="15" t="s">
        <v>15</v>
      </c>
      <c r="M72" s="16" t="s">
        <v>15</v>
      </c>
      <c r="N72" s="36" t="s">
        <v>15</v>
      </c>
      <c r="O72" s="39"/>
      <c r="P72" s="36" t="s">
        <v>15</v>
      </c>
      <c r="Q72" s="39" t="s">
        <v>15</v>
      </c>
      <c r="R72" s="36"/>
      <c r="S72" s="15"/>
      <c r="T72" s="17">
        <f t="shared" si="1"/>
        <v>9</v>
      </c>
      <c r="V72" t="s">
        <v>278</v>
      </c>
      <c r="W72" s="35">
        <v>9</v>
      </c>
    </row>
    <row r="73" spans="1:23" x14ac:dyDescent="0.2">
      <c r="A73" s="12" t="s">
        <v>77</v>
      </c>
      <c r="B73">
        <v>157</v>
      </c>
      <c r="C73" s="12" t="s">
        <v>279</v>
      </c>
      <c r="D73" s="13"/>
      <c r="E73" s="14" t="s">
        <v>15</v>
      </c>
      <c r="F73" s="15"/>
      <c r="G73" s="16" t="s">
        <v>15</v>
      </c>
      <c r="H73" s="15"/>
      <c r="I73" s="16"/>
      <c r="J73" s="15" t="s">
        <v>15</v>
      </c>
      <c r="K73" s="16"/>
      <c r="L73" s="15" t="s">
        <v>15</v>
      </c>
      <c r="M73" s="16" t="s">
        <v>15</v>
      </c>
      <c r="N73" s="36" t="s">
        <v>15</v>
      </c>
      <c r="O73" s="39"/>
      <c r="P73" s="36" t="s">
        <v>15</v>
      </c>
      <c r="Q73" s="39" t="s">
        <v>15</v>
      </c>
      <c r="R73" s="36"/>
      <c r="S73" s="15"/>
      <c r="T73" s="17">
        <f t="shared" si="1"/>
        <v>8</v>
      </c>
      <c r="V73" t="s">
        <v>279</v>
      </c>
      <c r="W73" s="35">
        <v>8</v>
      </c>
    </row>
    <row r="74" spans="1:23" x14ac:dyDescent="0.2">
      <c r="A74" s="37" t="s">
        <v>416</v>
      </c>
      <c r="B74">
        <v>158</v>
      </c>
      <c r="C74" s="37" t="s">
        <v>417</v>
      </c>
      <c r="D74" s="13"/>
      <c r="E74" s="14"/>
      <c r="F74" s="15"/>
      <c r="G74" s="16"/>
      <c r="H74" s="15"/>
      <c r="I74" s="16"/>
      <c r="J74" s="15"/>
      <c r="K74" s="16"/>
      <c r="L74" s="15"/>
      <c r="M74" s="16"/>
      <c r="N74" s="15"/>
      <c r="O74" s="40"/>
      <c r="P74" s="18"/>
      <c r="Q74" s="40" t="s">
        <v>15</v>
      </c>
      <c r="R74" s="18"/>
      <c r="S74" s="15"/>
      <c r="T74" s="17">
        <f>COUNTIF(E74:S74,"X")</f>
        <v>1</v>
      </c>
      <c r="V74" t="s">
        <v>417</v>
      </c>
      <c r="W74" s="35">
        <v>1</v>
      </c>
    </row>
    <row r="75" spans="1:23" x14ac:dyDescent="0.2">
      <c r="A75" s="12" t="s">
        <v>78</v>
      </c>
      <c r="B75">
        <v>165</v>
      </c>
      <c r="C75" s="12" t="s">
        <v>280</v>
      </c>
      <c r="D75" s="13"/>
      <c r="E75" s="14" t="s">
        <v>15</v>
      </c>
      <c r="F75" s="15"/>
      <c r="G75" s="16" t="s">
        <v>15</v>
      </c>
      <c r="H75" s="15"/>
      <c r="I75" s="16"/>
      <c r="J75" s="15" t="s">
        <v>15</v>
      </c>
      <c r="K75" s="16"/>
      <c r="L75" s="15" t="s">
        <v>15</v>
      </c>
      <c r="M75" s="16" t="s">
        <v>15</v>
      </c>
      <c r="N75" s="36" t="s">
        <v>15</v>
      </c>
      <c r="O75" s="39"/>
      <c r="P75" s="36"/>
      <c r="Q75" s="39" t="s">
        <v>15</v>
      </c>
      <c r="R75" s="36"/>
      <c r="S75" s="15"/>
      <c r="T75" s="17">
        <f t="shared" si="1"/>
        <v>7</v>
      </c>
      <c r="V75" t="s">
        <v>280</v>
      </c>
      <c r="W75" s="35">
        <v>7</v>
      </c>
    </row>
    <row r="76" spans="1:23" x14ac:dyDescent="0.2">
      <c r="A76" s="12" t="s">
        <v>79</v>
      </c>
      <c r="B76">
        <v>167</v>
      </c>
      <c r="C76" s="12" t="s">
        <v>281</v>
      </c>
      <c r="D76" s="13"/>
      <c r="E76" s="14"/>
      <c r="F76" s="15"/>
      <c r="G76" s="16"/>
      <c r="H76" s="15"/>
      <c r="I76" s="16"/>
      <c r="J76" s="15"/>
      <c r="K76" s="14" t="s">
        <v>15</v>
      </c>
      <c r="L76" s="15"/>
      <c r="M76" s="16"/>
      <c r="N76" s="36" t="s">
        <v>15</v>
      </c>
      <c r="O76" s="39" t="s">
        <v>15</v>
      </c>
      <c r="P76" s="36"/>
      <c r="Q76" s="39"/>
      <c r="R76" s="36"/>
      <c r="S76" s="15"/>
      <c r="T76" s="17">
        <f t="shared" ref="T76:T152" si="2">COUNTIF(E76:S76,"X")</f>
        <v>3</v>
      </c>
      <c r="V76" t="s">
        <v>281</v>
      </c>
      <c r="W76" s="35">
        <v>3</v>
      </c>
    </row>
    <row r="77" spans="1:23" x14ac:dyDescent="0.2">
      <c r="A77" s="12" t="s">
        <v>80</v>
      </c>
      <c r="B77">
        <v>168</v>
      </c>
      <c r="C77" s="12" t="s">
        <v>282</v>
      </c>
      <c r="D77" s="13"/>
      <c r="E77" s="14" t="s">
        <v>15</v>
      </c>
      <c r="F77" s="15" t="s">
        <v>15</v>
      </c>
      <c r="G77" s="16" t="s">
        <v>15</v>
      </c>
      <c r="H77" s="15" t="s">
        <v>15</v>
      </c>
      <c r="I77" s="16" t="s">
        <v>15</v>
      </c>
      <c r="J77" s="15" t="s">
        <v>15</v>
      </c>
      <c r="K77" s="16" t="s">
        <v>15</v>
      </c>
      <c r="L77" s="15" t="s">
        <v>15</v>
      </c>
      <c r="M77" s="16" t="s">
        <v>15</v>
      </c>
      <c r="N77" s="36" t="s">
        <v>15</v>
      </c>
      <c r="O77" s="39" t="s">
        <v>15</v>
      </c>
      <c r="P77" s="36" t="s">
        <v>15</v>
      </c>
      <c r="Q77" s="39" t="s">
        <v>15</v>
      </c>
      <c r="R77" s="36" t="s">
        <v>15</v>
      </c>
      <c r="S77" s="15"/>
      <c r="T77" s="17">
        <f t="shared" si="2"/>
        <v>14</v>
      </c>
      <c r="V77" t="s">
        <v>282</v>
      </c>
      <c r="W77" s="35">
        <v>14</v>
      </c>
    </row>
    <row r="78" spans="1:23" x14ac:dyDescent="0.2">
      <c r="A78" s="12" t="s">
        <v>81</v>
      </c>
      <c r="B78">
        <v>169</v>
      </c>
      <c r="C78" s="12" t="s">
        <v>283</v>
      </c>
      <c r="D78" s="13"/>
      <c r="E78" s="14"/>
      <c r="F78" s="15"/>
      <c r="G78" s="16"/>
      <c r="H78" s="15"/>
      <c r="I78" s="16"/>
      <c r="J78" s="15"/>
      <c r="K78" s="16"/>
      <c r="L78" s="18" t="s">
        <v>15</v>
      </c>
      <c r="M78" s="16"/>
      <c r="N78" s="15"/>
      <c r="O78" s="38"/>
      <c r="P78" s="15"/>
      <c r="Q78" s="39" t="s">
        <v>15</v>
      </c>
      <c r="R78" s="36"/>
      <c r="S78" s="15"/>
      <c r="T78" s="17">
        <f t="shared" si="2"/>
        <v>2</v>
      </c>
      <c r="V78" t="s">
        <v>283</v>
      </c>
      <c r="W78" s="35">
        <v>2</v>
      </c>
    </row>
    <row r="79" spans="1:23" x14ac:dyDescent="0.2">
      <c r="A79" s="12" t="s">
        <v>82</v>
      </c>
      <c r="B79">
        <v>171</v>
      </c>
      <c r="C79" s="12" t="s">
        <v>284</v>
      </c>
      <c r="D79" s="13"/>
      <c r="E79" s="14" t="s">
        <v>15</v>
      </c>
      <c r="F79" s="15" t="s">
        <v>15</v>
      </c>
      <c r="G79" s="16" t="s">
        <v>15</v>
      </c>
      <c r="H79" s="15" t="s">
        <v>15</v>
      </c>
      <c r="I79" s="16" t="s">
        <v>15</v>
      </c>
      <c r="J79" s="15" t="s">
        <v>15</v>
      </c>
      <c r="K79" s="16"/>
      <c r="L79" s="15" t="s">
        <v>15</v>
      </c>
      <c r="M79" s="16" t="s">
        <v>15</v>
      </c>
      <c r="N79" s="36" t="s">
        <v>15</v>
      </c>
      <c r="O79" s="39" t="s">
        <v>15</v>
      </c>
      <c r="P79" s="36"/>
      <c r="Q79" s="39" t="s">
        <v>15</v>
      </c>
      <c r="R79" s="36" t="s">
        <v>15</v>
      </c>
      <c r="S79" s="15"/>
      <c r="T79" s="17">
        <f t="shared" si="2"/>
        <v>12</v>
      </c>
      <c r="V79" t="s">
        <v>284</v>
      </c>
      <c r="W79" s="35">
        <v>12</v>
      </c>
    </row>
    <row r="80" spans="1:23" x14ac:dyDescent="0.2">
      <c r="A80" s="12" t="s">
        <v>83</v>
      </c>
      <c r="B80">
        <v>172</v>
      </c>
      <c r="C80" s="12" t="s">
        <v>285</v>
      </c>
      <c r="D80" s="13"/>
      <c r="E80" s="14" t="s">
        <v>15</v>
      </c>
      <c r="F80" s="15" t="s">
        <v>15</v>
      </c>
      <c r="G80" s="16" t="s">
        <v>15</v>
      </c>
      <c r="H80" s="15" t="s">
        <v>15</v>
      </c>
      <c r="I80" s="16" t="s">
        <v>15</v>
      </c>
      <c r="J80" s="15" t="s">
        <v>15</v>
      </c>
      <c r="K80" s="16"/>
      <c r="L80" s="15"/>
      <c r="M80" s="16" t="s">
        <v>15</v>
      </c>
      <c r="N80" s="36" t="s">
        <v>15</v>
      </c>
      <c r="O80" s="39"/>
      <c r="P80" s="36" t="s">
        <v>15</v>
      </c>
      <c r="Q80" s="39"/>
      <c r="R80" s="36" t="s">
        <v>15</v>
      </c>
      <c r="S80" s="15"/>
      <c r="T80" s="17">
        <f t="shared" si="2"/>
        <v>10</v>
      </c>
      <c r="V80" t="s">
        <v>285</v>
      </c>
      <c r="W80" s="35">
        <v>10</v>
      </c>
    </row>
    <row r="81" spans="1:23" x14ac:dyDescent="0.2">
      <c r="A81" s="12" t="s">
        <v>84</v>
      </c>
      <c r="B81">
        <v>173</v>
      </c>
      <c r="C81" s="12" t="s">
        <v>286</v>
      </c>
      <c r="D81" s="13"/>
      <c r="E81" s="14" t="s">
        <v>15</v>
      </c>
      <c r="F81" s="15" t="s">
        <v>15</v>
      </c>
      <c r="G81" s="16" t="s">
        <v>15</v>
      </c>
      <c r="H81" s="15" t="s">
        <v>15</v>
      </c>
      <c r="I81" s="16" t="s">
        <v>15</v>
      </c>
      <c r="J81" s="15" t="s">
        <v>15</v>
      </c>
      <c r="K81" s="16"/>
      <c r="L81" s="15" t="s">
        <v>15</v>
      </c>
      <c r="M81" s="16" t="s">
        <v>15</v>
      </c>
      <c r="N81" s="36" t="s">
        <v>15</v>
      </c>
      <c r="O81" s="39" t="s">
        <v>15</v>
      </c>
      <c r="P81" s="36" t="s">
        <v>15</v>
      </c>
      <c r="Q81" s="39" t="s">
        <v>15</v>
      </c>
      <c r="R81" s="36" t="s">
        <v>15</v>
      </c>
      <c r="S81" s="15"/>
      <c r="T81" s="17">
        <f t="shared" si="2"/>
        <v>13</v>
      </c>
      <c r="V81" t="s">
        <v>286</v>
      </c>
      <c r="W81" s="35">
        <v>13</v>
      </c>
    </row>
    <row r="82" spans="1:23" x14ac:dyDescent="0.2">
      <c r="A82" s="12" t="s">
        <v>85</v>
      </c>
      <c r="B82">
        <v>177</v>
      </c>
      <c r="C82" s="12" t="s">
        <v>287</v>
      </c>
      <c r="D82" s="13"/>
      <c r="E82" s="14" t="s">
        <v>15</v>
      </c>
      <c r="F82" s="15"/>
      <c r="G82" s="16" t="s">
        <v>15</v>
      </c>
      <c r="H82" s="15" t="s">
        <v>15</v>
      </c>
      <c r="I82" s="16"/>
      <c r="J82" s="15" t="s">
        <v>15</v>
      </c>
      <c r="K82" s="16"/>
      <c r="L82" s="15" t="s">
        <v>15</v>
      </c>
      <c r="M82" s="16" t="s">
        <v>15</v>
      </c>
      <c r="N82" s="36" t="s">
        <v>15</v>
      </c>
      <c r="O82" s="39"/>
      <c r="P82" s="36" t="s">
        <v>15</v>
      </c>
      <c r="Q82" s="39" t="s">
        <v>15</v>
      </c>
      <c r="R82" s="36" t="s">
        <v>15</v>
      </c>
      <c r="S82" s="15"/>
      <c r="T82" s="17">
        <f t="shared" si="2"/>
        <v>10</v>
      </c>
      <c r="V82" t="s">
        <v>287</v>
      </c>
      <c r="W82" s="35">
        <v>10</v>
      </c>
    </row>
    <row r="83" spans="1:23" x14ac:dyDescent="0.2">
      <c r="A83" s="37" t="s">
        <v>418</v>
      </c>
      <c r="B83">
        <v>178</v>
      </c>
      <c r="C83" s="37" t="s">
        <v>419</v>
      </c>
      <c r="D83" s="13"/>
      <c r="E83" s="14"/>
      <c r="F83" s="15"/>
      <c r="G83" s="16"/>
      <c r="H83" s="15"/>
      <c r="I83" s="16"/>
      <c r="J83" s="15"/>
      <c r="K83" s="16"/>
      <c r="L83" s="15"/>
      <c r="M83" s="16"/>
      <c r="N83" s="15"/>
      <c r="O83" s="40"/>
      <c r="P83" s="18"/>
      <c r="Q83" s="40" t="s">
        <v>15</v>
      </c>
      <c r="R83" s="36" t="s">
        <v>15</v>
      </c>
      <c r="S83" s="15"/>
      <c r="T83" s="17">
        <f>COUNTIF(E83:S83,"X")</f>
        <v>2</v>
      </c>
      <c r="V83" t="s">
        <v>419</v>
      </c>
      <c r="W83" s="35">
        <v>2</v>
      </c>
    </row>
    <row r="84" spans="1:23" x14ac:dyDescent="0.2">
      <c r="A84" s="12" t="s">
        <v>86</v>
      </c>
      <c r="B84">
        <v>179</v>
      </c>
      <c r="C84" s="12" t="s">
        <v>288</v>
      </c>
      <c r="D84" s="13"/>
      <c r="E84" s="14"/>
      <c r="F84" s="15"/>
      <c r="G84" s="16"/>
      <c r="H84" s="18" t="s">
        <v>15</v>
      </c>
      <c r="I84" s="16" t="s">
        <v>15</v>
      </c>
      <c r="J84" s="15" t="s">
        <v>15</v>
      </c>
      <c r="K84" s="16"/>
      <c r="L84" s="15" t="s">
        <v>15</v>
      </c>
      <c r="M84" s="16" t="s">
        <v>15</v>
      </c>
      <c r="N84" s="36" t="s">
        <v>15</v>
      </c>
      <c r="O84" s="39"/>
      <c r="P84" s="36" t="s">
        <v>15</v>
      </c>
      <c r="Q84" s="39" t="s">
        <v>15</v>
      </c>
      <c r="R84" s="36"/>
      <c r="S84" s="15"/>
      <c r="T84" s="17">
        <f t="shared" si="2"/>
        <v>8</v>
      </c>
      <c r="V84" t="s">
        <v>288</v>
      </c>
      <c r="W84" s="35">
        <v>8</v>
      </c>
    </row>
    <row r="85" spans="1:23" x14ac:dyDescent="0.2">
      <c r="A85" s="37" t="s">
        <v>420</v>
      </c>
      <c r="B85">
        <v>181</v>
      </c>
      <c r="C85" s="37" t="s">
        <v>421</v>
      </c>
      <c r="D85" s="13"/>
      <c r="E85" s="14"/>
      <c r="F85" s="15"/>
      <c r="G85" s="16"/>
      <c r="H85" s="15"/>
      <c r="I85" s="16"/>
      <c r="J85" s="15"/>
      <c r="K85" s="16"/>
      <c r="L85" s="15"/>
      <c r="M85" s="16"/>
      <c r="N85" s="15"/>
      <c r="O85" s="40"/>
      <c r="P85" s="18"/>
      <c r="Q85" s="40" t="s">
        <v>15</v>
      </c>
      <c r="R85" s="18"/>
      <c r="S85" s="15"/>
      <c r="T85" s="17">
        <f>COUNTIF(E85:S85,"X")</f>
        <v>1</v>
      </c>
      <c r="V85" t="s">
        <v>421</v>
      </c>
      <c r="W85" s="35">
        <v>1</v>
      </c>
    </row>
    <row r="86" spans="1:23" x14ac:dyDescent="0.2">
      <c r="A86" s="12" t="s">
        <v>87</v>
      </c>
      <c r="B86">
        <v>182</v>
      </c>
      <c r="C86" s="12" t="s">
        <v>289</v>
      </c>
      <c r="D86" s="13"/>
      <c r="E86" s="14"/>
      <c r="F86" s="15"/>
      <c r="G86" s="16"/>
      <c r="H86" s="15"/>
      <c r="I86" s="16"/>
      <c r="J86" s="15"/>
      <c r="K86" s="16"/>
      <c r="L86" s="18" t="s">
        <v>15</v>
      </c>
      <c r="M86" s="16"/>
      <c r="N86" s="15"/>
      <c r="O86" s="38"/>
      <c r="P86" s="15"/>
      <c r="Q86" s="39" t="s">
        <v>15</v>
      </c>
      <c r="R86" s="36"/>
      <c r="S86" s="15"/>
      <c r="T86" s="17">
        <f t="shared" si="2"/>
        <v>2</v>
      </c>
      <c r="V86" t="s">
        <v>289</v>
      </c>
      <c r="W86" s="35">
        <v>2</v>
      </c>
    </row>
    <row r="87" spans="1:23" x14ac:dyDescent="0.2">
      <c r="A87" s="12" t="s">
        <v>88</v>
      </c>
      <c r="B87">
        <v>183</v>
      </c>
      <c r="C87" s="12" t="s">
        <v>290</v>
      </c>
      <c r="D87" s="13"/>
      <c r="E87" s="14" t="s">
        <v>15</v>
      </c>
      <c r="F87" s="15"/>
      <c r="G87" s="16" t="s">
        <v>15</v>
      </c>
      <c r="H87" s="15" t="s">
        <v>15</v>
      </c>
      <c r="I87" s="16"/>
      <c r="J87" s="15" t="s">
        <v>15</v>
      </c>
      <c r="K87" s="16"/>
      <c r="L87" s="15" t="s">
        <v>15</v>
      </c>
      <c r="M87" s="16" t="s">
        <v>15</v>
      </c>
      <c r="N87" s="36" t="s">
        <v>15</v>
      </c>
      <c r="O87" s="39"/>
      <c r="P87" s="36" t="s">
        <v>15</v>
      </c>
      <c r="Q87" s="39" t="s">
        <v>15</v>
      </c>
      <c r="R87" s="36"/>
      <c r="S87" s="15"/>
      <c r="T87" s="17">
        <f t="shared" si="2"/>
        <v>9</v>
      </c>
      <c r="V87" t="s">
        <v>290</v>
      </c>
      <c r="W87" s="35">
        <v>9</v>
      </c>
    </row>
    <row r="88" spans="1:23" x14ac:dyDescent="0.2">
      <c r="A88" s="12" t="s">
        <v>89</v>
      </c>
      <c r="B88">
        <v>184</v>
      </c>
      <c r="C88" s="12" t="s">
        <v>291</v>
      </c>
      <c r="D88" s="13"/>
      <c r="E88" s="14"/>
      <c r="F88" s="15"/>
      <c r="G88" s="16"/>
      <c r="H88" s="15"/>
      <c r="I88" s="16"/>
      <c r="J88" s="15"/>
      <c r="K88" s="16"/>
      <c r="L88" s="18" t="s">
        <v>15</v>
      </c>
      <c r="M88" s="16"/>
      <c r="N88" s="15"/>
      <c r="O88" s="38"/>
      <c r="P88" s="15"/>
      <c r="Q88" s="39" t="s">
        <v>15</v>
      </c>
      <c r="R88" s="36"/>
      <c r="S88" s="15"/>
      <c r="T88" s="17">
        <f t="shared" si="2"/>
        <v>2</v>
      </c>
      <c r="V88" t="s">
        <v>291</v>
      </c>
      <c r="W88" s="35">
        <v>2</v>
      </c>
    </row>
    <row r="89" spans="1:23" x14ac:dyDescent="0.2">
      <c r="A89" s="12" t="s">
        <v>90</v>
      </c>
      <c r="B89">
        <v>186</v>
      </c>
      <c r="C89" s="12" t="s">
        <v>292</v>
      </c>
      <c r="D89" s="13"/>
      <c r="E89" s="14"/>
      <c r="F89" s="15"/>
      <c r="G89" s="16"/>
      <c r="H89" s="18" t="s">
        <v>15</v>
      </c>
      <c r="I89" s="16" t="s">
        <v>15</v>
      </c>
      <c r="J89" s="15" t="s">
        <v>15</v>
      </c>
      <c r="K89" s="16"/>
      <c r="L89" s="15" t="s">
        <v>15</v>
      </c>
      <c r="M89" s="16" t="s">
        <v>15</v>
      </c>
      <c r="N89" s="36" t="s">
        <v>15</v>
      </c>
      <c r="O89" s="39"/>
      <c r="P89" s="36"/>
      <c r="Q89" s="39" t="s">
        <v>15</v>
      </c>
      <c r="R89" s="36" t="s">
        <v>15</v>
      </c>
      <c r="S89" s="15"/>
      <c r="T89" s="17">
        <f t="shared" si="2"/>
        <v>8</v>
      </c>
      <c r="V89" t="s">
        <v>292</v>
      </c>
      <c r="W89" s="35">
        <v>8</v>
      </c>
    </row>
    <row r="90" spans="1:23" x14ac:dyDescent="0.2">
      <c r="A90" s="12" t="s">
        <v>91</v>
      </c>
      <c r="B90">
        <v>189</v>
      </c>
      <c r="C90" s="12" t="s">
        <v>293</v>
      </c>
      <c r="D90" s="13"/>
      <c r="E90" s="14"/>
      <c r="F90" s="15"/>
      <c r="G90" s="16"/>
      <c r="H90" s="15"/>
      <c r="I90" s="14" t="s">
        <v>15</v>
      </c>
      <c r="J90" s="15" t="s">
        <v>15</v>
      </c>
      <c r="K90" s="16"/>
      <c r="L90" s="15"/>
      <c r="M90" s="16"/>
      <c r="N90" s="15"/>
      <c r="O90" s="38"/>
      <c r="P90" s="15"/>
      <c r="Q90" s="39" t="s">
        <v>15</v>
      </c>
      <c r="R90" s="36"/>
      <c r="S90" s="15"/>
      <c r="T90" s="17">
        <f t="shared" si="2"/>
        <v>3</v>
      </c>
      <c r="V90" t="s">
        <v>293</v>
      </c>
      <c r="W90" s="35">
        <v>3</v>
      </c>
    </row>
    <row r="91" spans="1:23" x14ac:dyDescent="0.2">
      <c r="A91" s="12" t="s">
        <v>92</v>
      </c>
      <c r="B91">
        <v>191</v>
      </c>
      <c r="C91" s="12" t="s">
        <v>294</v>
      </c>
      <c r="D91" s="13"/>
      <c r="E91" s="14"/>
      <c r="F91" s="15"/>
      <c r="G91" s="16"/>
      <c r="H91" s="15"/>
      <c r="I91" s="16"/>
      <c r="J91" s="15"/>
      <c r="K91" s="16"/>
      <c r="L91" s="18" t="s">
        <v>15</v>
      </c>
      <c r="M91" s="16"/>
      <c r="N91" s="15"/>
      <c r="O91" s="38"/>
      <c r="P91" s="15"/>
      <c r="Q91" s="39" t="s">
        <v>15</v>
      </c>
      <c r="R91" s="36"/>
      <c r="S91" s="15"/>
      <c r="T91" s="17">
        <f t="shared" si="2"/>
        <v>2</v>
      </c>
      <c r="V91" t="s">
        <v>294</v>
      </c>
      <c r="W91" s="35">
        <v>2</v>
      </c>
    </row>
    <row r="92" spans="1:23" x14ac:dyDescent="0.2">
      <c r="A92" s="12" t="s">
        <v>93</v>
      </c>
      <c r="B92">
        <v>194</v>
      </c>
      <c r="C92" s="12" t="s">
        <v>295</v>
      </c>
      <c r="D92" s="13"/>
      <c r="E92" s="14"/>
      <c r="F92" s="15"/>
      <c r="G92" s="14" t="s">
        <v>15</v>
      </c>
      <c r="H92" s="15"/>
      <c r="I92" s="16"/>
      <c r="J92" s="15"/>
      <c r="K92" s="16"/>
      <c r="L92" s="15"/>
      <c r="M92" s="16"/>
      <c r="N92" s="15"/>
      <c r="O92" s="38"/>
      <c r="P92" s="15"/>
      <c r="Q92" s="39" t="s">
        <v>15</v>
      </c>
      <c r="R92" s="36"/>
      <c r="S92" s="15"/>
      <c r="T92" s="17">
        <f t="shared" si="2"/>
        <v>2</v>
      </c>
      <c r="V92" t="s">
        <v>295</v>
      </c>
      <c r="W92" s="35">
        <v>2</v>
      </c>
    </row>
    <row r="93" spans="1:23" x14ac:dyDescent="0.2">
      <c r="A93" s="37" t="s">
        <v>422</v>
      </c>
      <c r="B93">
        <v>196</v>
      </c>
      <c r="C93" s="37" t="s">
        <v>423</v>
      </c>
      <c r="D93" s="13"/>
      <c r="E93" s="14"/>
      <c r="F93" s="15"/>
      <c r="G93" s="16"/>
      <c r="H93" s="15"/>
      <c r="I93" s="16"/>
      <c r="J93" s="15"/>
      <c r="K93" s="16"/>
      <c r="L93" s="15"/>
      <c r="M93" s="16"/>
      <c r="N93" s="15"/>
      <c r="O93" s="40"/>
      <c r="P93" s="18"/>
      <c r="Q93" s="40" t="s">
        <v>15</v>
      </c>
      <c r="R93" s="18"/>
      <c r="S93" s="15"/>
      <c r="T93" s="17">
        <f>COUNTIF(E93:S93,"X")</f>
        <v>1</v>
      </c>
      <c r="V93" t="s">
        <v>423</v>
      </c>
      <c r="W93" s="35">
        <v>1</v>
      </c>
    </row>
    <row r="94" spans="1:23" x14ac:dyDescent="0.2">
      <c r="A94" s="12" t="s">
        <v>94</v>
      </c>
      <c r="B94">
        <v>199</v>
      </c>
      <c r="C94" s="12" t="s">
        <v>296</v>
      </c>
      <c r="D94" s="13"/>
      <c r="E94" s="14"/>
      <c r="F94" s="15"/>
      <c r="G94" s="16"/>
      <c r="H94" s="15"/>
      <c r="I94" s="16"/>
      <c r="J94" s="15"/>
      <c r="K94" s="16"/>
      <c r="L94" s="18" t="s">
        <v>15</v>
      </c>
      <c r="M94" s="16"/>
      <c r="N94" s="15"/>
      <c r="O94" s="39" t="s">
        <v>15</v>
      </c>
      <c r="P94" s="15"/>
      <c r="Q94" s="39" t="s">
        <v>15</v>
      </c>
      <c r="R94" s="36"/>
      <c r="S94" s="15"/>
      <c r="T94" s="17">
        <f t="shared" si="2"/>
        <v>3</v>
      </c>
      <c r="V94" t="s">
        <v>296</v>
      </c>
      <c r="W94" s="35">
        <v>3</v>
      </c>
    </row>
    <row r="95" spans="1:23" x14ac:dyDescent="0.2">
      <c r="A95" s="12" t="s">
        <v>95</v>
      </c>
      <c r="B95">
        <v>205</v>
      </c>
      <c r="C95" s="12" t="s">
        <v>297</v>
      </c>
      <c r="D95" s="13"/>
      <c r="E95" s="14"/>
      <c r="F95" s="15"/>
      <c r="G95" s="16"/>
      <c r="H95" s="18" t="s">
        <v>15</v>
      </c>
      <c r="I95" s="16"/>
      <c r="J95" s="15"/>
      <c r="K95" s="16"/>
      <c r="L95" s="15" t="s">
        <v>15</v>
      </c>
      <c r="M95" s="16"/>
      <c r="N95" s="15"/>
      <c r="O95" s="38"/>
      <c r="P95" s="15"/>
      <c r="Q95" s="39" t="s">
        <v>15</v>
      </c>
      <c r="R95" s="36"/>
      <c r="S95" s="15"/>
      <c r="T95" s="17">
        <f t="shared" si="2"/>
        <v>3</v>
      </c>
      <c r="V95" t="s">
        <v>297</v>
      </c>
      <c r="W95" s="35">
        <v>3</v>
      </c>
    </row>
    <row r="96" spans="1:23" x14ac:dyDescent="0.2">
      <c r="A96" s="12" t="s">
        <v>96</v>
      </c>
      <c r="B96">
        <v>207</v>
      </c>
      <c r="C96" s="12" t="s">
        <v>298</v>
      </c>
      <c r="D96" s="13"/>
      <c r="E96" s="14" t="s">
        <v>15</v>
      </c>
      <c r="F96" s="15" t="s">
        <v>15</v>
      </c>
      <c r="G96" s="16" t="s">
        <v>15</v>
      </c>
      <c r="H96" s="15" t="s">
        <v>15</v>
      </c>
      <c r="I96" s="16" t="s">
        <v>15</v>
      </c>
      <c r="J96" s="15" t="s">
        <v>15</v>
      </c>
      <c r="K96" s="16" t="s">
        <v>15</v>
      </c>
      <c r="L96" s="15" t="s">
        <v>15</v>
      </c>
      <c r="M96" s="16" t="s">
        <v>15</v>
      </c>
      <c r="N96" s="36" t="s">
        <v>15</v>
      </c>
      <c r="O96" s="39" t="s">
        <v>15</v>
      </c>
      <c r="P96" s="36" t="s">
        <v>15</v>
      </c>
      <c r="Q96" s="39" t="s">
        <v>15</v>
      </c>
      <c r="R96" s="36" t="s">
        <v>15</v>
      </c>
      <c r="S96" s="15"/>
      <c r="T96" s="17">
        <f t="shared" si="2"/>
        <v>14</v>
      </c>
      <c r="V96" t="s">
        <v>298</v>
      </c>
      <c r="W96" s="35">
        <v>14</v>
      </c>
    </row>
    <row r="97" spans="1:23" x14ac:dyDescent="0.2">
      <c r="A97" s="12" t="s">
        <v>97</v>
      </c>
      <c r="B97">
        <v>209</v>
      </c>
      <c r="C97" s="12" t="s">
        <v>299</v>
      </c>
      <c r="D97" s="13"/>
      <c r="E97" s="14" t="s">
        <v>15</v>
      </c>
      <c r="F97" s="15" t="s">
        <v>15</v>
      </c>
      <c r="G97" s="16" t="s">
        <v>15</v>
      </c>
      <c r="H97" s="15" t="s">
        <v>15</v>
      </c>
      <c r="I97" s="16" t="s">
        <v>15</v>
      </c>
      <c r="J97" s="15" t="s">
        <v>15</v>
      </c>
      <c r="K97" s="16" t="s">
        <v>15</v>
      </c>
      <c r="L97" s="15" t="s">
        <v>15</v>
      </c>
      <c r="M97" s="16" t="s">
        <v>15</v>
      </c>
      <c r="N97" s="36" t="s">
        <v>15</v>
      </c>
      <c r="O97" s="39" t="s">
        <v>15</v>
      </c>
      <c r="P97" s="36" t="s">
        <v>15</v>
      </c>
      <c r="Q97" s="39" t="s">
        <v>15</v>
      </c>
      <c r="R97" s="36" t="s">
        <v>15</v>
      </c>
      <c r="S97" s="15"/>
      <c r="T97" s="17">
        <f t="shared" si="2"/>
        <v>14</v>
      </c>
      <c r="V97" t="s">
        <v>299</v>
      </c>
      <c r="W97" s="35">
        <v>14</v>
      </c>
    </row>
    <row r="98" spans="1:23" x14ac:dyDescent="0.2">
      <c r="A98" s="12" t="s">
        <v>98</v>
      </c>
      <c r="B98">
        <v>211</v>
      </c>
      <c r="C98" s="12" t="s">
        <v>300</v>
      </c>
      <c r="D98" s="13"/>
      <c r="E98" s="14"/>
      <c r="F98" s="18" t="s">
        <v>15</v>
      </c>
      <c r="G98" s="16" t="s">
        <v>15</v>
      </c>
      <c r="H98" s="15" t="s">
        <v>15</v>
      </c>
      <c r="I98" s="16" t="s">
        <v>15</v>
      </c>
      <c r="J98" s="15" t="s">
        <v>15</v>
      </c>
      <c r="K98" s="16"/>
      <c r="L98" s="15" t="s">
        <v>15</v>
      </c>
      <c r="M98" s="16" t="s">
        <v>15</v>
      </c>
      <c r="N98" s="36" t="s">
        <v>15</v>
      </c>
      <c r="O98" s="39" t="s">
        <v>15</v>
      </c>
      <c r="P98" s="36"/>
      <c r="Q98" s="39" t="s">
        <v>15</v>
      </c>
      <c r="R98" s="36" t="s">
        <v>15</v>
      </c>
      <c r="S98" s="15"/>
      <c r="T98" s="17">
        <f t="shared" si="2"/>
        <v>11</v>
      </c>
      <c r="V98" t="s">
        <v>300</v>
      </c>
      <c r="W98" s="35">
        <v>11</v>
      </c>
    </row>
    <row r="99" spans="1:23" x14ac:dyDescent="0.2">
      <c r="A99" s="12" t="s">
        <v>99</v>
      </c>
      <c r="B99">
        <v>212</v>
      </c>
      <c r="C99" s="12" t="s">
        <v>301</v>
      </c>
      <c r="D99" s="13"/>
      <c r="E99" s="14" t="s">
        <v>15</v>
      </c>
      <c r="F99" s="15" t="s">
        <v>15</v>
      </c>
      <c r="G99" s="16" t="s">
        <v>15</v>
      </c>
      <c r="H99" s="15" t="s">
        <v>15</v>
      </c>
      <c r="I99" s="16" t="s">
        <v>15</v>
      </c>
      <c r="J99" s="15" t="s">
        <v>15</v>
      </c>
      <c r="K99" s="16" t="s">
        <v>15</v>
      </c>
      <c r="L99" s="15" t="s">
        <v>15</v>
      </c>
      <c r="M99" s="16" t="s">
        <v>15</v>
      </c>
      <c r="N99" s="36" t="s">
        <v>15</v>
      </c>
      <c r="O99" s="39" t="s">
        <v>15</v>
      </c>
      <c r="P99" s="36" t="s">
        <v>15</v>
      </c>
      <c r="Q99" s="39" t="s">
        <v>15</v>
      </c>
      <c r="R99" s="36" t="s">
        <v>15</v>
      </c>
      <c r="S99" s="15"/>
      <c r="T99" s="17">
        <f t="shared" si="2"/>
        <v>14</v>
      </c>
      <c r="V99" t="s">
        <v>301</v>
      </c>
      <c r="W99" s="35">
        <v>14</v>
      </c>
    </row>
    <row r="100" spans="1:23" x14ac:dyDescent="0.2">
      <c r="A100" s="37" t="s">
        <v>406</v>
      </c>
      <c r="B100">
        <v>216</v>
      </c>
      <c r="C100" s="37" t="s">
        <v>405</v>
      </c>
      <c r="D100" s="13"/>
      <c r="E100" s="14"/>
      <c r="F100" s="15"/>
      <c r="G100" s="16"/>
      <c r="H100" s="15"/>
      <c r="I100" s="16"/>
      <c r="J100" s="15"/>
      <c r="K100" s="16"/>
      <c r="L100" s="15"/>
      <c r="M100" s="16"/>
      <c r="N100" s="36"/>
      <c r="O100" s="39"/>
      <c r="P100" s="18" t="s">
        <v>15</v>
      </c>
      <c r="Q100" s="39"/>
      <c r="R100" s="36"/>
      <c r="S100" s="15"/>
      <c r="T100" s="17">
        <f>COUNTIF(E100:S100,"X")</f>
        <v>1</v>
      </c>
      <c r="V100" t="s">
        <v>405</v>
      </c>
      <c r="W100" s="35">
        <v>1</v>
      </c>
    </row>
    <row r="101" spans="1:23" x14ac:dyDescent="0.2">
      <c r="A101" s="12" t="s">
        <v>100</v>
      </c>
      <c r="B101">
        <v>217</v>
      </c>
      <c r="C101" s="12" t="s">
        <v>302</v>
      </c>
      <c r="D101" s="13"/>
      <c r="E101" s="14" t="s">
        <v>15</v>
      </c>
      <c r="F101" s="15" t="s">
        <v>15</v>
      </c>
      <c r="G101" s="16" t="s">
        <v>15</v>
      </c>
      <c r="H101" s="15" t="s">
        <v>15</v>
      </c>
      <c r="I101" s="16" t="s">
        <v>15</v>
      </c>
      <c r="J101" s="15" t="s">
        <v>15</v>
      </c>
      <c r="K101" s="16" t="s">
        <v>15</v>
      </c>
      <c r="L101" s="15" t="s">
        <v>15</v>
      </c>
      <c r="M101" s="16" t="s">
        <v>15</v>
      </c>
      <c r="N101" s="36" t="s">
        <v>15</v>
      </c>
      <c r="O101" s="39" t="s">
        <v>15</v>
      </c>
      <c r="P101" s="36" t="s">
        <v>15</v>
      </c>
      <c r="Q101" s="39" t="s">
        <v>15</v>
      </c>
      <c r="R101" s="36" t="s">
        <v>15</v>
      </c>
      <c r="S101" s="15"/>
      <c r="T101" s="17">
        <f t="shared" si="2"/>
        <v>14</v>
      </c>
      <c r="V101" t="s">
        <v>302</v>
      </c>
      <c r="W101" s="35">
        <v>14</v>
      </c>
    </row>
    <row r="102" spans="1:23" x14ac:dyDescent="0.2">
      <c r="A102" s="37" t="s">
        <v>424</v>
      </c>
      <c r="B102">
        <v>222</v>
      </c>
      <c r="C102" s="37" t="s">
        <v>425</v>
      </c>
      <c r="D102" s="13"/>
      <c r="E102" s="14"/>
      <c r="F102" s="15"/>
      <c r="G102" s="16"/>
      <c r="H102" s="15"/>
      <c r="I102" s="16"/>
      <c r="J102" s="15"/>
      <c r="K102" s="16"/>
      <c r="L102" s="15"/>
      <c r="M102" s="16"/>
      <c r="N102" s="15"/>
      <c r="O102" s="40"/>
      <c r="P102" s="18"/>
      <c r="Q102" s="40" t="s">
        <v>15</v>
      </c>
      <c r="R102" s="18"/>
      <c r="S102" s="15"/>
      <c r="T102" s="17">
        <f>COUNTIF(E102:S102,"X")</f>
        <v>1</v>
      </c>
      <c r="V102" t="s">
        <v>425</v>
      </c>
      <c r="W102" s="35">
        <v>1</v>
      </c>
    </row>
    <row r="103" spans="1:23" x14ac:dyDescent="0.2">
      <c r="A103" s="37" t="s">
        <v>426</v>
      </c>
      <c r="B103">
        <v>223</v>
      </c>
      <c r="C103" s="37" t="s">
        <v>427</v>
      </c>
      <c r="D103" s="13"/>
      <c r="E103" s="14"/>
      <c r="F103" s="15"/>
      <c r="G103" s="16"/>
      <c r="H103" s="15"/>
      <c r="I103" s="16"/>
      <c r="J103" s="15"/>
      <c r="K103" s="16"/>
      <c r="L103" s="15"/>
      <c r="M103" s="16"/>
      <c r="N103" s="15"/>
      <c r="O103" s="40"/>
      <c r="P103" s="18"/>
      <c r="Q103" s="40" t="s">
        <v>15</v>
      </c>
      <c r="R103" s="18"/>
      <c r="S103" s="15"/>
      <c r="T103" s="17">
        <f>COUNTIF(E103:S103,"X")</f>
        <v>1</v>
      </c>
      <c r="V103" t="s">
        <v>427</v>
      </c>
      <c r="W103" s="35">
        <v>1</v>
      </c>
    </row>
    <row r="104" spans="1:23" x14ac:dyDescent="0.2">
      <c r="A104" s="12" t="s">
        <v>101</v>
      </c>
      <c r="B104">
        <v>224</v>
      </c>
      <c r="C104" s="12" t="s">
        <v>303</v>
      </c>
      <c r="D104" s="13"/>
      <c r="E104" s="14"/>
      <c r="F104" s="15"/>
      <c r="G104" s="14" t="s">
        <v>15</v>
      </c>
      <c r="H104" s="15" t="s">
        <v>15</v>
      </c>
      <c r="I104" s="16"/>
      <c r="J104" s="15"/>
      <c r="K104" s="16"/>
      <c r="L104" s="15" t="s">
        <v>15</v>
      </c>
      <c r="M104" s="16"/>
      <c r="N104" s="15"/>
      <c r="O104" s="38"/>
      <c r="P104" s="15"/>
      <c r="Q104" s="39" t="s">
        <v>15</v>
      </c>
      <c r="R104" s="36"/>
      <c r="S104" s="15"/>
      <c r="T104" s="17">
        <f t="shared" si="2"/>
        <v>4</v>
      </c>
      <c r="V104" t="s">
        <v>303</v>
      </c>
      <c r="W104" s="35">
        <v>4</v>
      </c>
    </row>
    <row r="105" spans="1:23" x14ac:dyDescent="0.2">
      <c r="A105" s="12" t="s">
        <v>102</v>
      </c>
      <c r="B105">
        <v>225</v>
      </c>
      <c r="C105" s="12" t="s">
        <v>304</v>
      </c>
      <c r="D105" s="13"/>
      <c r="E105" s="14"/>
      <c r="F105" s="15"/>
      <c r="G105" s="16"/>
      <c r="H105" s="18" t="s">
        <v>15</v>
      </c>
      <c r="I105" s="16"/>
      <c r="J105" s="15"/>
      <c r="K105" s="16"/>
      <c r="L105" s="15" t="s">
        <v>15</v>
      </c>
      <c r="M105" s="16"/>
      <c r="N105" s="15"/>
      <c r="O105" s="38"/>
      <c r="P105" s="15"/>
      <c r="Q105" s="39" t="s">
        <v>15</v>
      </c>
      <c r="R105" s="36"/>
      <c r="S105" s="15"/>
      <c r="T105" s="17">
        <f t="shared" si="2"/>
        <v>3</v>
      </c>
      <c r="V105" t="s">
        <v>304</v>
      </c>
      <c r="W105" s="35">
        <v>3</v>
      </c>
    </row>
    <row r="106" spans="1:23" x14ac:dyDescent="0.2">
      <c r="A106" s="37" t="s">
        <v>428</v>
      </c>
      <c r="B106">
        <v>226</v>
      </c>
      <c r="C106" s="37" t="s">
        <v>429</v>
      </c>
      <c r="D106" s="13"/>
      <c r="E106" s="14"/>
      <c r="F106" s="15"/>
      <c r="G106" s="16"/>
      <c r="H106" s="15"/>
      <c r="I106" s="16"/>
      <c r="J106" s="15"/>
      <c r="K106" s="16"/>
      <c r="L106" s="15"/>
      <c r="M106" s="16"/>
      <c r="N106" s="15"/>
      <c r="O106" s="40"/>
      <c r="P106" s="18"/>
      <c r="Q106" s="40" t="s">
        <v>15</v>
      </c>
      <c r="R106" s="18"/>
      <c r="S106" s="15"/>
      <c r="T106" s="17">
        <f>COUNTIF(E106:S106,"X")</f>
        <v>1</v>
      </c>
      <c r="V106" t="s">
        <v>429</v>
      </c>
      <c r="W106" s="35">
        <v>1</v>
      </c>
    </row>
    <row r="107" spans="1:23" x14ac:dyDescent="0.2">
      <c r="A107" s="37" t="s">
        <v>430</v>
      </c>
      <c r="B107">
        <v>228</v>
      </c>
      <c r="C107" s="37" t="s">
        <v>431</v>
      </c>
      <c r="D107" s="13"/>
      <c r="E107" s="14"/>
      <c r="F107" s="15"/>
      <c r="G107" s="16"/>
      <c r="H107" s="15"/>
      <c r="I107" s="16"/>
      <c r="J107" s="15"/>
      <c r="K107" s="16"/>
      <c r="L107" s="15"/>
      <c r="M107" s="16"/>
      <c r="N107" s="15"/>
      <c r="O107" s="40"/>
      <c r="P107" s="18"/>
      <c r="Q107" s="40" t="s">
        <v>15</v>
      </c>
      <c r="R107" s="18"/>
      <c r="S107" s="15"/>
      <c r="T107" s="17">
        <f>COUNTIF(E107:S107,"X")</f>
        <v>1</v>
      </c>
      <c r="V107" t="s">
        <v>431</v>
      </c>
      <c r="W107" s="35">
        <v>1</v>
      </c>
    </row>
    <row r="108" spans="1:23" x14ac:dyDescent="0.2">
      <c r="A108" s="12" t="s">
        <v>103</v>
      </c>
      <c r="B108">
        <v>232</v>
      </c>
      <c r="C108" s="12" t="s">
        <v>305</v>
      </c>
      <c r="D108" s="13"/>
      <c r="E108" s="14"/>
      <c r="F108" s="15"/>
      <c r="G108" s="14" t="s">
        <v>15</v>
      </c>
      <c r="H108" s="15"/>
      <c r="I108" s="16"/>
      <c r="J108" s="15"/>
      <c r="K108" s="16"/>
      <c r="L108" s="15"/>
      <c r="M108" s="16"/>
      <c r="N108" s="15"/>
      <c r="O108" s="38"/>
      <c r="P108" s="15"/>
      <c r="Q108" s="38"/>
      <c r="R108" s="15"/>
      <c r="S108" s="15"/>
      <c r="T108" s="17">
        <f t="shared" si="2"/>
        <v>1</v>
      </c>
      <c r="V108" t="s">
        <v>305</v>
      </c>
      <c r="W108" s="35">
        <v>1</v>
      </c>
    </row>
    <row r="109" spans="1:23" x14ac:dyDescent="0.2">
      <c r="A109" s="37" t="s">
        <v>397</v>
      </c>
      <c r="B109">
        <v>233</v>
      </c>
      <c r="C109" s="37" t="s">
        <v>396</v>
      </c>
      <c r="D109" s="13"/>
      <c r="E109" s="14"/>
      <c r="F109" s="15"/>
      <c r="G109" s="16"/>
      <c r="H109" s="15"/>
      <c r="I109" s="16"/>
      <c r="J109" s="15"/>
      <c r="K109" s="16"/>
      <c r="L109" s="15"/>
      <c r="M109" s="16"/>
      <c r="N109" s="18" t="s">
        <v>15</v>
      </c>
      <c r="O109" s="40"/>
      <c r="P109" s="15"/>
      <c r="Q109" s="40"/>
      <c r="R109" s="18"/>
      <c r="S109" s="15"/>
      <c r="T109" s="17">
        <f t="shared" si="2"/>
        <v>1</v>
      </c>
      <c r="V109" t="s">
        <v>396</v>
      </c>
      <c r="W109" s="35">
        <v>1</v>
      </c>
    </row>
    <row r="110" spans="1:23" x14ac:dyDescent="0.2">
      <c r="A110" s="12" t="s">
        <v>104</v>
      </c>
      <c r="B110">
        <v>234</v>
      </c>
      <c r="C110" s="19" t="s">
        <v>306</v>
      </c>
      <c r="D110" s="20"/>
      <c r="E110" s="14"/>
      <c r="F110" s="15"/>
      <c r="G110" s="16"/>
      <c r="H110" s="15"/>
      <c r="I110" s="16"/>
      <c r="J110" s="15"/>
      <c r="K110" s="14" t="s">
        <v>15</v>
      </c>
      <c r="L110" s="15"/>
      <c r="M110" s="16"/>
      <c r="N110" s="15"/>
      <c r="O110" s="38"/>
      <c r="P110" s="15"/>
      <c r="Q110" s="38"/>
      <c r="R110" s="15"/>
      <c r="S110" s="15"/>
      <c r="T110" s="17">
        <f t="shared" si="2"/>
        <v>1</v>
      </c>
      <c r="V110" t="s">
        <v>306</v>
      </c>
      <c r="W110" s="35">
        <v>1</v>
      </c>
    </row>
    <row r="111" spans="1:23" x14ac:dyDescent="0.2">
      <c r="A111" s="12" t="s">
        <v>105</v>
      </c>
      <c r="B111">
        <v>238</v>
      </c>
      <c r="C111" s="12" t="s">
        <v>307</v>
      </c>
      <c r="D111" s="13"/>
      <c r="E111" s="14"/>
      <c r="F111" s="15"/>
      <c r="G111" s="16"/>
      <c r="H111" s="15"/>
      <c r="I111" s="14" t="s">
        <v>15</v>
      </c>
      <c r="J111" s="15"/>
      <c r="K111" s="16" t="s">
        <v>15</v>
      </c>
      <c r="L111" s="15"/>
      <c r="M111" s="16"/>
      <c r="N111" s="15"/>
      <c r="O111" s="39" t="s">
        <v>15</v>
      </c>
      <c r="P111" s="15"/>
      <c r="Q111" s="39" t="s">
        <v>15</v>
      </c>
      <c r="R111" s="36"/>
      <c r="S111" s="15"/>
      <c r="T111" s="17">
        <f t="shared" si="2"/>
        <v>4</v>
      </c>
      <c r="V111" t="s">
        <v>307</v>
      </c>
      <c r="W111" s="35">
        <v>4</v>
      </c>
    </row>
    <row r="112" spans="1:23" x14ac:dyDescent="0.2">
      <c r="A112" s="12" t="s">
        <v>106</v>
      </c>
      <c r="B112">
        <v>239</v>
      </c>
      <c r="C112" s="12" t="s">
        <v>308</v>
      </c>
      <c r="D112" s="13"/>
      <c r="E112" s="14" t="s">
        <v>15</v>
      </c>
      <c r="F112" s="15" t="s">
        <v>15</v>
      </c>
      <c r="G112" s="16" t="s">
        <v>15</v>
      </c>
      <c r="H112" s="15" t="s">
        <v>15</v>
      </c>
      <c r="I112" s="16" t="s">
        <v>15</v>
      </c>
      <c r="J112" s="15" t="s">
        <v>15</v>
      </c>
      <c r="K112" s="16" t="s">
        <v>15</v>
      </c>
      <c r="L112" s="15" t="s">
        <v>15</v>
      </c>
      <c r="M112" s="16" t="s">
        <v>15</v>
      </c>
      <c r="N112" s="36" t="s">
        <v>15</v>
      </c>
      <c r="O112" s="39" t="s">
        <v>15</v>
      </c>
      <c r="P112" s="36" t="s">
        <v>15</v>
      </c>
      <c r="Q112" s="39" t="s">
        <v>15</v>
      </c>
      <c r="R112" s="36" t="s">
        <v>15</v>
      </c>
      <c r="S112" s="15"/>
      <c r="T112" s="17">
        <f t="shared" si="2"/>
        <v>14</v>
      </c>
      <c r="V112" t="s">
        <v>308</v>
      </c>
      <c r="W112" s="35">
        <v>14</v>
      </c>
    </row>
    <row r="113" spans="1:23" x14ac:dyDescent="0.2">
      <c r="A113" s="12" t="s">
        <v>107</v>
      </c>
      <c r="B113">
        <v>240</v>
      </c>
      <c r="C113" s="12" t="s">
        <v>309</v>
      </c>
      <c r="D113" s="13"/>
      <c r="E113" s="14"/>
      <c r="F113" s="15"/>
      <c r="G113" s="14" t="s">
        <v>15</v>
      </c>
      <c r="H113" s="15" t="s">
        <v>15</v>
      </c>
      <c r="I113" s="16" t="s">
        <v>15</v>
      </c>
      <c r="J113" s="15"/>
      <c r="K113" s="16"/>
      <c r="L113" s="15"/>
      <c r="M113" s="16"/>
      <c r="N113" s="15"/>
      <c r="O113" s="38"/>
      <c r="P113" s="15"/>
      <c r="Q113" s="38"/>
      <c r="R113" s="15"/>
      <c r="S113" s="15"/>
      <c r="T113" s="17">
        <f t="shared" si="2"/>
        <v>3</v>
      </c>
      <c r="V113" t="s">
        <v>309</v>
      </c>
      <c r="W113" s="35">
        <v>3</v>
      </c>
    </row>
    <row r="114" spans="1:23" x14ac:dyDescent="0.2">
      <c r="A114" s="37" t="s">
        <v>432</v>
      </c>
      <c r="B114">
        <v>244</v>
      </c>
      <c r="C114" s="37" t="s">
        <v>433</v>
      </c>
      <c r="D114" s="13"/>
      <c r="E114" s="14"/>
      <c r="F114" s="15"/>
      <c r="G114" s="16"/>
      <c r="H114" s="15"/>
      <c r="I114" s="16"/>
      <c r="J114" s="15"/>
      <c r="K114" s="16"/>
      <c r="L114" s="15"/>
      <c r="M114" s="16"/>
      <c r="N114" s="15"/>
      <c r="O114" s="40"/>
      <c r="P114" s="18"/>
      <c r="Q114" s="40" t="s">
        <v>15</v>
      </c>
      <c r="R114" s="18"/>
      <c r="S114" s="15"/>
      <c r="T114" s="17">
        <f>COUNTIF(E114:S114,"X")</f>
        <v>1</v>
      </c>
      <c r="V114" t="s">
        <v>433</v>
      </c>
      <c r="W114" s="35">
        <v>1</v>
      </c>
    </row>
    <row r="115" spans="1:23" x14ac:dyDescent="0.2">
      <c r="A115" s="12" t="s">
        <v>108</v>
      </c>
      <c r="B115">
        <v>248</v>
      </c>
      <c r="C115" s="12" t="s">
        <v>310</v>
      </c>
      <c r="D115" s="13"/>
      <c r="E115" s="14"/>
      <c r="F115" s="15"/>
      <c r="G115" s="14" t="s">
        <v>15</v>
      </c>
      <c r="H115" s="15"/>
      <c r="I115" s="16"/>
      <c r="J115" s="15"/>
      <c r="K115" s="16"/>
      <c r="L115" s="15"/>
      <c r="M115" s="16"/>
      <c r="N115" s="15"/>
      <c r="O115" s="38"/>
      <c r="P115" s="36" t="s">
        <v>15</v>
      </c>
      <c r="Q115" s="38"/>
      <c r="R115" s="15"/>
      <c r="S115" s="15"/>
      <c r="T115" s="17">
        <f t="shared" si="2"/>
        <v>2</v>
      </c>
      <c r="V115" t="s">
        <v>310</v>
      </c>
      <c r="W115" s="35">
        <v>2</v>
      </c>
    </row>
    <row r="116" spans="1:23" x14ac:dyDescent="0.2">
      <c r="A116" s="12" t="s">
        <v>109</v>
      </c>
      <c r="B116">
        <v>249</v>
      </c>
      <c r="C116" s="12" t="s">
        <v>311</v>
      </c>
      <c r="D116" s="13"/>
      <c r="E116" s="14"/>
      <c r="F116" s="15"/>
      <c r="G116" s="16"/>
      <c r="H116" s="15"/>
      <c r="I116" s="16"/>
      <c r="J116" s="15"/>
      <c r="K116" s="14" t="s">
        <v>15</v>
      </c>
      <c r="L116" s="15"/>
      <c r="M116" s="16"/>
      <c r="N116" s="15"/>
      <c r="O116" s="38"/>
      <c r="P116" s="15"/>
      <c r="Q116" s="38"/>
      <c r="R116" s="15"/>
      <c r="S116" s="15"/>
      <c r="T116" s="17">
        <f t="shared" si="2"/>
        <v>1</v>
      </c>
      <c r="V116" t="s">
        <v>311</v>
      </c>
      <c r="W116" s="35">
        <v>1</v>
      </c>
    </row>
    <row r="117" spans="1:23" x14ac:dyDescent="0.2">
      <c r="A117" s="12" t="s">
        <v>110</v>
      </c>
      <c r="B117">
        <v>255</v>
      </c>
      <c r="C117" s="12" t="s">
        <v>312</v>
      </c>
      <c r="D117" s="13"/>
      <c r="E117" s="14"/>
      <c r="F117" s="18" t="s">
        <v>15</v>
      </c>
      <c r="G117" s="16" t="s">
        <v>15</v>
      </c>
      <c r="H117" s="15"/>
      <c r="I117" s="16" t="s">
        <v>15</v>
      </c>
      <c r="J117" s="15"/>
      <c r="K117" s="16"/>
      <c r="L117" s="15"/>
      <c r="M117" s="16"/>
      <c r="N117" s="15"/>
      <c r="O117" s="38"/>
      <c r="P117" s="15"/>
      <c r="Q117" s="38"/>
      <c r="R117" s="36" t="s">
        <v>15</v>
      </c>
      <c r="S117" s="15"/>
      <c r="T117" s="17">
        <f t="shared" si="2"/>
        <v>4</v>
      </c>
      <c r="V117" t="s">
        <v>312</v>
      </c>
      <c r="W117" s="35">
        <v>4</v>
      </c>
    </row>
    <row r="118" spans="1:23" x14ac:dyDescent="0.2">
      <c r="A118" s="12" t="s">
        <v>111</v>
      </c>
      <c r="B118">
        <v>256</v>
      </c>
      <c r="C118" s="12" t="s">
        <v>313</v>
      </c>
      <c r="D118" s="13"/>
      <c r="E118" s="14"/>
      <c r="F118" s="15"/>
      <c r="G118" s="16"/>
      <c r="H118" s="15"/>
      <c r="I118" s="16"/>
      <c r="J118" s="15"/>
      <c r="K118" s="16"/>
      <c r="L118" s="18" t="s">
        <v>15</v>
      </c>
      <c r="M118" s="16"/>
      <c r="N118" s="15"/>
      <c r="O118" s="38"/>
      <c r="P118" s="15"/>
      <c r="Q118" s="38"/>
      <c r="R118" s="15"/>
      <c r="S118" s="15"/>
      <c r="T118" s="17">
        <f t="shared" si="2"/>
        <v>1</v>
      </c>
      <c r="V118" t="s">
        <v>313</v>
      </c>
      <c r="W118" s="35">
        <v>1</v>
      </c>
    </row>
    <row r="119" spans="1:23" x14ac:dyDescent="0.2">
      <c r="A119" s="12" t="s">
        <v>112</v>
      </c>
      <c r="B119">
        <v>259</v>
      </c>
      <c r="C119" s="12" t="s">
        <v>314</v>
      </c>
      <c r="D119" s="13"/>
      <c r="E119" s="14"/>
      <c r="F119" s="15"/>
      <c r="G119" s="14" t="s">
        <v>15</v>
      </c>
      <c r="H119" s="15"/>
      <c r="I119" s="16"/>
      <c r="J119" s="15"/>
      <c r="K119" s="16"/>
      <c r="L119" s="15" t="s">
        <v>15</v>
      </c>
      <c r="M119" s="16"/>
      <c r="N119" s="15"/>
      <c r="O119" s="38"/>
      <c r="P119" s="15"/>
      <c r="Q119" s="39" t="s">
        <v>15</v>
      </c>
      <c r="R119" s="36"/>
      <c r="S119" s="15"/>
      <c r="T119" s="17">
        <f t="shared" si="2"/>
        <v>3</v>
      </c>
      <c r="V119" t="s">
        <v>314</v>
      </c>
      <c r="W119" s="35">
        <v>3</v>
      </c>
    </row>
    <row r="120" spans="1:23" x14ac:dyDescent="0.2">
      <c r="A120" s="37" t="s">
        <v>434</v>
      </c>
      <c r="B120">
        <v>268</v>
      </c>
      <c r="C120" s="37" t="s">
        <v>435</v>
      </c>
      <c r="D120" s="13"/>
      <c r="E120" s="14"/>
      <c r="F120" s="15"/>
      <c r="G120" s="16"/>
      <c r="H120" s="15"/>
      <c r="I120" s="16"/>
      <c r="J120" s="15"/>
      <c r="K120" s="16"/>
      <c r="L120" s="15"/>
      <c r="M120" s="16"/>
      <c r="N120" s="15"/>
      <c r="O120" s="40"/>
      <c r="P120" s="18"/>
      <c r="Q120" s="40" t="s">
        <v>15</v>
      </c>
      <c r="R120" s="18"/>
      <c r="S120" s="15"/>
      <c r="T120" s="17">
        <f>COUNTIF(E120:S120,"X")</f>
        <v>1</v>
      </c>
      <c r="V120" t="s">
        <v>435</v>
      </c>
      <c r="W120" s="35">
        <v>1</v>
      </c>
    </row>
    <row r="121" spans="1:23" x14ac:dyDescent="0.2">
      <c r="A121" s="12" t="s">
        <v>113</v>
      </c>
      <c r="B121">
        <v>271</v>
      </c>
      <c r="C121" s="12" t="s">
        <v>315</v>
      </c>
      <c r="D121" s="13"/>
      <c r="E121" s="14"/>
      <c r="F121" s="15"/>
      <c r="G121" s="16"/>
      <c r="H121" s="15"/>
      <c r="I121" s="16"/>
      <c r="J121" s="18" t="s">
        <v>15</v>
      </c>
      <c r="K121" s="16" t="s">
        <v>15</v>
      </c>
      <c r="L121" s="15"/>
      <c r="M121" s="16"/>
      <c r="N121" s="15"/>
      <c r="O121" s="38"/>
      <c r="P121" s="15"/>
      <c r="Q121" s="38"/>
      <c r="R121" s="15"/>
      <c r="S121" s="15"/>
      <c r="T121" s="17">
        <f t="shared" si="2"/>
        <v>2</v>
      </c>
      <c r="V121" t="s">
        <v>315</v>
      </c>
      <c r="W121" s="35">
        <v>2</v>
      </c>
    </row>
    <row r="122" spans="1:23" x14ac:dyDescent="0.2">
      <c r="A122" s="12" t="s">
        <v>114</v>
      </c>
      <c r="B122">
        <v>272</v>
      </c>
      <c r="C122" s="12" t="s">
        <v>316</v>
      </c>
      <c r="D122" s="13"/>
      <c r="E122" s="14" t="s">
        <v>15</v>
      </c>
      <c r="F122" s="15" t="s">
        <v>15</v>
      </c>
      <c r="G122" s="16" t="s">
        <v>15</v>
      </c>
      <c r="H122" s="15" t="s">
        <v>15</v>
      </c>
      <c r="I122" s="16" t="s">
        <v>15</v>
      </c>
      <c r="J122" s="15" t="s">
        <v>15</v>
      </c>
      <c r="K122" s="16" t="s">
        <v>15</v>
      </c>
      <c r="L122" s="15" t="s">
        <v>15</v>
      </c>
      <c r="M122" s="16" t="s">
        <v>15</v>
      </c>
      <c r="N122" s="36" t="s">
        <v>15</v>
      </c>
      <c r="O122" s="39" t="s">
        <v>15</v>
      </c>
      <c r="P122" s="36" t="s">
        <v>15</v>
      </c>
      <c r="Q122" s="39" t="s">
        <v>15</v>
      </c>
      <c r="R122" s="36" t="s">
        <v>15</v>
      </c>
      <c r="S122" s="15"/>
      <c r="T122" s="17">
        <f t="shared" si="2"/>
        <v>14</v>
      </c>
      <c r="V122" t="s">
        <v>316</v>
      </c>
      <c r="W122" s="35">
        <v>14</v>
      </c>
    </row>
    <row r="123" spans="1:23" x14ac:dyDescent="0.2">
      <c r="A123" s="12" t="s">
        <v>115</v>
      </c>
      <c r="B123">
        <v>273</v>
      </c>
      <c r="C123" s="12" t="s">
        <v>317</v>
      </c>
      <c r="D123" s="13"/>
      <c r="E123" s="14"/>
      <c r="F123" s="15"/>
      <c r="G123" s="16"/>
      <c r="H123" s="15"/>
      <c r="I123" s="16"/>
      <c r="J123" s="15"/>
      <c r="K123" s="14" t="s">
        <v>15</v>
      </c>
      <c r="L123" s="15"/>
      <c r="M123" s="16"/>
      <c r="N123" s="15"/>
      <c r="O123" s="38"/>
      <c r="P123" s="15"/>
      <c r="Q123" s="38"/>
      <c r="R123" s="15"/>
      <c r="S123" s="15"/>
      <c r="T123" s="17">
        <f t="shared" si="2"/>
        <v>1</v>
      </c>
      <c r="V123" t="s">
        <v>317</v>
      </c>
      <c r="W123" s="35">
        <v>1</v>
      </c>
    </row>
    <row r="124" spans="1:23" x14ac:dyDescent="0.2">
      <c r="A124" s="12" t="s">
        <v>116</v>
      </c>
      <c r="B124">
        <v>274</v>
      </c>
      <c r="C124" s="12" t="s">
        <v>318</v>
      </c>
      <c r="D124" s="13"/>
      <c r="E124" s="14"/>
      <c r="F124" s="15"/>
      <c r="G124" s="14" t="s">
        <v>15</v>
      </c>
      <c r="H124" s="15"/>
      <c r="I124" s="16" t="s">
        <v>15</v>
      </c>
      <c r="J124" s="15" t="s">
        <v>15</v>
      </c>
      <c r="K124" s="16" t="s">
        <v>15</v>
      </c>
      <c r="L124" s="15" t="s">
        <v>15</v>
      </c>
      <c r="M124" s="16" t="s">
        <v>15</v>
      </c>
      <c r="N124" s="36" t="s">
        <v>15</v>
      </c>
      <c r="O124" s="39" t="s">
        <v>15</v>
      </c>
      <c r="P124" s="36" t="s">
        <v>15</v>
      </c>
      <c r="Q124" s="39" t="s">
        <v>15</v>
      </c>
      <c r="R124" s="36" t="s">
        <v>15</v>
      </c>
      <c r="S124" s="15"/>
      <c r="T124" s="17">
        <f t="shared" si="2"/>
        <v>11</v>
      </c>
      <c r="V124" t="s">
        <v>318</v>
      </c>
      <c r="W124" s="35">
        <v>11</v>
      </c>
    </row>
    <row r="125" spans="1:23" x14ac:dyDescent="0.2">
      <c r="A125" s="12" t="s">
        <v>117</v>
      </c>
      <c r="B125">
        <v>275</v>
      </c>
      <c r="C125" s="12" t="s">
        <v>319</v>
      </c>
      <c r="D125" s="13"/>
      <c r="E125" s="14" t="s">
        <v>15</v>
      </c>
      <c r="F125" s="15"/>
      <c r="G125" s="16" t="s">
        <v>15</v>
      </c>
      <c r="H125" s="15" t="s">
        <v>15</v>
      </c>
      <c r="I125" s="16"/>
      <c r="J125" s="15" t="s">
        <v>15</v>
      </c>
      <c r="K125" s="16" t="s">
        <v>15</v>
      </c>
      <c r="L125" s="15" t="s">
        <v>15</v>
      </c>
      <c r="M125" s="16" t="s">
        <v>15</v>
      </c>
      <c r="N125" s="36" t="s">
        <v>15</v>
      </c>
      <c r="O125" s="39" t="s">
        <v>15</v>
      </c>
      <c r="P125" s="36" t="s">
        <v>15</v>
      </c>
      <c r="Q125" s="39" t="s">
        <v>15</v>
      </c>
      <c r="R125" s="36" t="s">
        <v>15</v>
      </c>
      <c r="S125" s="15"/>
      <c r="T125" s="17">
        <f t="shared" si="2"/>
        <v>12</v>
      </c>
      <c r="V125" t="s">
        <v>319</v>
      </c>
      <c r="W125" s="35">
        <v>12</v>
      </c>
    </row>
    <row r="126" spans="1:23" x14ac:dyDescent="0.2">
      <c r="A126" s="12" t="s">
        <v>118</v>
      </c>
      <c r="B126">
        <v>281</v>
      </c>
      <c r="C126" s="21" t="s">
        <v>320</v>
      </c>
      <c r="D126" s="22"/>
      <c r="E126" s="14"/>
      <c r="F126" s="15"/>
      <c r="G126" s="14" t="s">
        <v>15</v>
      </c>
      <c r="H126" s="15"/>
      <c r="I126" s="16"/>
      <c r="J126" s="15"/>
      <c r="K126" s="16"/>
      <c r="L126" s="15"/>
      <c r="M126" s="16"/>
      <c r="N126" s="15"/>
      <c r="O126" s="38"/>
      <c r="P126" s="15"/>
      <c r="Q126" s="38"/>
      <c r="R126" s="15"/>
      <c r="S126" s="15"/>
      <c r="T126" s="17">
        <f t="shared" si="2"/>
        <v>1</v>
      </c>
      <c r="V126" t="s">
        <v>320</v>
      </c>
      <c r="W126" s="35">
        <v>1</v>
      </c>
    </row>
    <row r="127" spans="1:23" x14ac:dyDescent="0.2">
      <c r="A127" s="12" t="s">
        <v>213</v>
      </c>
      <c r="B127">
        <v>283</v>
      </c>
      <c r="C127" s="12" t="s">
        <v>321</v>
      </c>
      <c r="D127" s="13"/>
      <c r="E127" s="14"/>
      <c r="F127" s="15"/>
      <c r="G127" s="16"/>
      <c r="H127" s="15"/>
      <c r="I127" s="16"/>
      <c r="J127" s="15"/>
      <c r="K127" s="16"/>
      <c r="L127" s="15"/>
      <c r="M127" s="14" t="s">
        <v>15</v>
      </c>
      <c r="N127" s="18"/>
      <c r="O127" s="40"/>
      <c r="P127" s="18"/>
      <c r="Q127" s="40" t="s">
        <v>15</v>
      </c>
      <c r="R127" s="18"/>
      <c r="S127" s="18"/>
      <c r="T127" s="17">
        <f t="shared" si="2"/>
        <v>2</v>
      </c>
      <c r="V127" t="s">
        <v>321</v>
      </c>
      <c r="W127" s="35">
        <v>2</v>
      </c>
    </row>
    <row r="128" spans="1:23" x14ac:dyDescent="0.2">
      <c r="A128" s="12" t="s">
        <v>119</v>
      </c>
      <c r="B128">
        <v>284</v>
      </c>
      <c r="C128" s="12" t="s">
        <v>322</v>
      </c>
      <c r="D128" s="13"/>
      <c r="E128" s="14" t="s">
        <v>15</v>
      </c>
      <c r="F128" s="15" t="s">
        <v>15</v>
      </c>
      <c r="G128" s="16" t="s">
        <v>15</v>
      </c>
      <c r="H128" s="15" t="s">
        <v>15</v>
      </c>
      <c r="I128" s="16" t="s">
        <v>15</v>
      </c>
      <c r="J128" s="15" t="s">
        <v>15</v>
      </c>
      <c r="K128" s="16" t="s">
        <v>15</v>
      </c>
      <c r="L128" s="15" t="s">
        <v>15</v>
      </c>
      <c r="M128" s="16" t="s">
        <v>15</v>
      </c>
      <c r="N128" s="36" t="s">
        <v>15</v>
      </c>
      <c r="O128" s="39" t="s">
        <v>15</v>
      </c>
      <c r="P128" s="36" t="s">
        <v>15</v>
      </c>
      <c r="Q128" s="39" t="s">
        <v>15</v>
      </c>
      <c r="R128" s="36" t="s">
        <v>15</v>
      </c>
      <c r="S128" s="15"/>
      <c r="T128" s="17">
        <f t="shared" si="2"/>
        <v>14</v>
      </c>
      <c r="V128" t="s">
        <v>322</v>
      </c>
      <c r="W128" s="35">
        <v>14</v>
      </c>
    </row>
    <row r="129" spans="1:23" x14ac:dyDescent="0.2">
      <c r="A129" s="12" t="s">
        <v>120</v>
      </c>
      <c r="B129">
        <v>285</v>
      </c>
      <c r="C129" s="12" t="s">
        <v>323</v>
      </c>
      <c r="D129" s="13"/>
      <c r="E129" s="14" t="s">
        <v>15</v>
      </c>
      <c r="F129" s="15"/>
      <c r="G129" s="16"/>
      <c r="H129" s="15"/>
      <c r="I129" s="16"/>
      <c r="J129" s="15"/>
      <c r="K129" s="16" t="s">
        <v>15</v>
      </c>
      <c r="L129" s="15"/>
      <c r="M129" s="16"/>
      <c r="N129" s="15"/>
      <c r="O129" s="38"/>
      <c r="P129" s="15"/>
      <c r="Q129" s="38"/>
      <c r="R129" s="15"/>
      <c r="S129" s="15"/>
      <c r="T129" s="17">
        <f t="shared" si="2"/>
        <v>2</v>
      </c>
      <c r="V129" t="s">
        <v>323</v>
      </c>
      <c r="W129" s="35">
        <v>2</v>
      </c>
    </row>
    <row r="130" spans="1:23" x14ac:dyDescent="0.2">
      <c r="A130" s="12" t="s">
        <v>121</v>
      </c>
      <c r="B130">
        <v>286</v>
      </c>
      <c r="C130" s="12" t="s">
        <v>324</v>
      </c>
      <c r="D130" s="13"/>
      <c r="E130" s="14" t="s">
        <v>15</v>
      </c>
      <c r="F130" s="15"/>
      <c r="G130" s="16" t="s">
        <v>15</v>
      </c>
      <c r="H130" s="15" t="s">
        <v>15</v>
      </c>
      <c r="I130" s="16"/>
      <c r="J130" s="15"/>
      <c r="K130" s="16"/>
      <c r="L130" s="15" t="s">
        <v>15</v>
      </c>
      <c r="M130" s="16"/>
      <c r="N130" s="15"/>
      <c r="O130" s="38"/>
      <c r="P130" s="15"/>
      <c r="Q130" s="39" t="s">
        <v>15</v>
      </c>
      <c r="R130" s="36"/>
      <c r="S130" s="15"/>
      <c r="T130" s="17">
        <f t="shared" si="2"/>
        <v>5</v>
      </c>
      <c r="V130" t="s">
        <v>324</v>
      </c>
      <c r="W130" s="35">
        <v>5</v>
      </c>
    </row>
    <row r="131" spans="1:23" x14ac:dyDescent="0.2">
      <c r="A131" s="12" t="s">
        <v>122</v>
      </c>
      <c r="B131">
        <v>288</v>
      </c>
      <c r="C131" s="12" t="s">
        <v>325</v>
      </c>
      <c r="D131" s="13"/>
      <c r="E131" s="14" t="s">
        <v>15</v>
      </c>
      <c r="F131" s="15"/>
      <c r="G131" s="16" t="s">
        <v>15</v>
      </c>
      <c r="H131" s="15" t="s">
        <v>15</v>
      </c>
      <c r="I131" s="16" t="s">
        <v>15</v>
      </c>
      <c r="J131" s="15" t="s">
        <v>15</v>
      </c>
      <c r="K131" s="16"/>
      <c r="L131" s="15" t="s">
        <v>15</v>
      </c>
      <c r="M131" s="16" t="s">
        <v>15</v>
      </c>
      <c r="N131" s="36" t="s">
        <v>15</v>
      </c>
      <c r="O131" s="39" t="s">
        <v>15</v>
      </c>
      <c r="P131" s="36" t="s">
        <v>15</v>
      </c>
      <c r="Q131" s="39" t="s">
        <v>15</v>
      </c>
      <c r="R131" s="36" t="s">
        <v>15</v>
      </c>
      <c r="S131" s="15"/>
      <c r="T131" s="17">
        <f t="shared" si="2"/>
        <v>12</v>
      </c>
      <c r="V131" t="s">
        <v>325</v>
      </c>
      <c r="W131" s="35">
        <v>12</v>
      </c>
    </row>
    <row r="132" spans="1:23" x14ac:dyDescent="0.2">
      <c r="A132" s="12" t="s">
        <v>123</v>
      </c>
      <c r="B132">
        <v>290</v>
      </c>
      <c r="C132" s="12" t="s">
        <v>326</v>
      </c>
      <c r="D132" s="13"/>
      <c r="E132" s="14"/>
      <c r="F132" s="15"/>
      <c r="G132" s="16"/>
      <c r="H132" s="18" t="s">
        <v>15</v>
      </c>
      <c r="I132" s="16"/>
      <c r="J132" s="15"/>
      <c r="K132" s="16"/>
      <c r="L132" s="15" t="s">
        <v>15</v>
      </c>
      <c r="M132" s="16"/>
      <c r="N132" s="15"/>
      <c r="O132" s="38"/>
      <c r="P132" s="15"/>
      <c r="Q132" s="39" t="s">
        <v>15</v>
      </c>
      <c r="R132" s="36"/>
      <c r="S132" s="15"/>
      <c r="T132" s="17">
        <f t="shared" si="2"/>
        <v>3</v>
      </c>
      <c r="V132" t="s">
        <v>326</v>
      </c>
      <c r="W132" s="35">
        <v>3</v>
      </c>
    </row>
    <row r="133" spans="1:23" x14ac:dyDescent="0.2">
      <c r="A133" s="12" t="s">
        <v>124</v>
      </c>
      <c r="B133">
        <v>291</v>
      </c>
      <c r="C133" s="19" t="s">
        <v>327</v>
      </c>
      <c r="D133" s="20"/>
      <c r="E133" s="14" t="s">
        <v>15</v>
      </c>
      <c r="F133" s="15"/>
      <c r="G133" s="16"/>
      <c r="H133" s="15"/>
      <c r="I133" s="16"/>
      <c r="J133" s="15"/>
      <c r="K133" s="16"/>
      <c r="L133" s="15"/>
      <c r="M133" s="16"/>
      <c r="N133" s="36" t="s">
        <v>15</v>
      </c>
      <c r="O133" s="39"/>
      <c r="P133" s="36"/>
      <c r="Q133" s="39"/>
      <c r="R133" s="36"/>
      <c r="S133" s="15"/>
      <c r="T133" s="17">
        <f t="shared" si="2"/>
        <v>2</v>
      </c>
      <c r="V133" t="s">
        <v>327</v>
      </c>
      <c r="W133" s="35">
        <v>2</v>
      </c>
    </row>
    <row r="134" spans="1:23" x14ac:dyDescent="0.2">
      <c r="A134" s="37" t="s">
        <v>445</v>
      </c>
      <c r="B134">
        <v>295</v>
      </c>
      <c r="C134" s="37" t="s">
        <v>446</v>
      </c>
      <c r="D134" s="13"/>
      <c r="E134" s="14"/>
      <c r="F134" s="15"/>
      <c r="G134" s="14"/>
      <c r="H134" s="15"/>
      <c r="I134" s="16"/>
      <c r="J134" s="15"/>
      <c r="K134" s="16"/>
      <c r="L134" s="15"/>
      <c r="M134" s="16"/>
      <c r="N134" s="36"/>
      <c r="O134" s="39"/>
      <c r="P134" s="36"/>
      <c r="Q134" s="39"/>
      <c r="R134" s="18" t="s">
        <v>15</v>
      </c>
      <c r="S134" s="15"/>
      <c r="T134" s="17">
        <f>COUNTIF(E134:S134,"X")</f>
        <v>1</v>
      </c>
      <c r="V134" t="s">
        <v>446</v>
      </c>
      <c r="W134" s="35">
        <v>1</v>
      </c>
    </row>
    <row r="135" spans="1:23" x14ac:dyDescent="0.2">
      <c r="A135" s="12" t="s">
        <v>125</v>
      </c>
      <c r="B135">
        <v>295</v>
      </c>
      <c r="C135" s="12" t="s">
        <v>328</v>
      </c>
      <c r="D135" s="13"/>
      <c r="E135" s="14"/>
      <c r="F135" s="15"/>
      <c r="G135" s="14" t="s">
        <v>15</v>
      </c>
      <c r="H135" s="15" t="s">
        <v>15</v>
      </c>
      <c r="I135" s="16"/>
      <c r="J135" s="15" t="s">
        <v>15</v>
      </c>
      <c r="K135" s="16"/>
      <c r="L135" s="15" t="s">
        <v>15</v>
      </c>
      <c r="M135" s="16" t="s">
        <v>15</v>
      </c>
      <c r="N135" s="36" t="s">
        <v>15</v>
      </c>
      <c r="O135" s="39"/>
      <c r="P135" s="36"/>
      <c r="Q135" s="39" t="s">
        <v>15</v>
      </c>
      <c r="R135" s="36"/>
      <c r="S135" s="15"/>
      <c r="T135" s="17">
        <f t="shared" si="2"/>
        <v>7</v>
      </c>
      <c r="V135" t="s">
        <v>328</v>
      </c>
      <c r="W135" s="35">
        <v>7</v>
      </c>
    </row>
    <row r="136" spans="1:23" x14ac:dyDescent="0.2">
      <c r="A136" s="12" t="s">
        <v>126</v>
      </c>
      <c r="B136">
        <v>297</v>
      </c>
      <c r="C136" s="12" t="s">
        <v>329</v>
      </c>
      <c r="D136" s="13"/>
      <c r="E136" s="14" t="s">
        <v>15</v>
      </c>
      <c r="F136" s="15" t="s">
        <v>15</v>
      </c>
      <c r="G136" s="16" t="s">
        <v>15</v>
      </c>
      <c r="H136" s="15" t="s">
        <v>15</v>
      </c>
      <c r="I136" s="16" t="s">
        <v>15</v>
      </c>
      <c r="J136" s="15" t="s">
        <v>15</v>
      </c>
      <c r="K136" s="16" t="s">
        <v>15</v>
      </c>
      <c r="L136" s="15" t="s">
        <v>15</v>
      </c>
      <c r="M136" s="16" t="s">
        <v>15</v>
      </c>
      <c r="N136" s="36" t="s">
        <v>15</v>
      </c>
      <c r="O136" s="39" t="s">
        <v>15</v>
      </c>
      <c r="P136" s="36" t="s">
        <v>15</v>
      </c>
      <c r="Q136" s="39" t="s">
        <v>15</v>
      </c>
      <c r="R136" s="36" t="s">
        <v>15</v>
      </c>
      <c r="S136" s="15"/>
      <c r="T136" s="17">
        <f t="shared" si="2"/>
        <v>14</v>
      </c>
      <c r="V136" t="s">
        <v>329</v>
      </c>
      <c r="W136" s="35">
        <v>14</v>
      </c>
    </row>
    <row r="137" spans="1:23" x14ac:dyDescent="0.2">
      <c r="A137" s="12" t="s">
        <v>127</v>
      </c>
      <c r="B137">
        <v>298</v>
      </c>
      <c r="C137" s="12" t="s">
        <v>330</v>
      </c>
      <c r="D137" s="13"/>
      <c r="E137" s="14"/>
      <c r="F137" s="18" t="s">
        <v>15</v>
      </c>
      <c r="G137" s="16" t="s">
        <v>15</v>
      </c>
      <c r="H137" s="15"/>
      <c r="I137" s="16" t="s">
        <v>15</v>
      </c>
      <c r="J137" s="15"/>
      <c r="K137" s="16"/>
      <c r="L137" s="15"/>
      <c r="M137" s="16" t="s">
        <v>15</v>
      </c>
      <c r="N137" s="36" t="s">
        <v>15</v>
      </c>
      <c r="O137" s="39" t="s">
        <v>15</v>
      </c>
      <c r="P137" s="36"/>
      <c r="Q137" s="39" t="s">
        <v>15</v>
      </c>
      <c r="R137" s="36"/>
      <c r="S137" s="15"/>
      <c r="T137" s="17">
        <f t="shared" si="2"/>
        <v>7</v>
      </c>
      <c r="V137" t="s">
        <v>330</v>
      </c>
      <c r="W137" s="35">
        <v>7</v>
      </c>
    </row>
    <row r="138" spans="1:23" x14ac:dyDescent="0.2">
      <c r="A138" s="12" t="s">
        <v>128</v>
      </c>
      <c r="B138">
        <v>300</v>
      </c>
      <c r="C138" s="12" t="s">
        <v>331</v>
      </c>
      <c r="D138" s="13"/>
      <c r="E138" s="14"/>
      <c r="F138" s="15"/>
      <c r="G138" s="16"/>
      <c r="H138" s="18" t="s">
        <v>15</v>
      </c>
      <c r="I138" s="16"/>
      <c r="J138" s="15" t="s">
        <v>15</v>
      </c>
      <c r="K138" s="16"/>
      <c r="L138" s="15" t="s">
        <v>15</v>
      </c>
      <c r="M138" s="16" t="s">
        <v>15</v>
      </c>
      <c r="N138" s="15"/>
      <c r="O138" s="38"/>
      <c r="P138" s="15"/>
      <c r="Q138" s="39" t="s">
        <v>15</v>
      </c>
      <c r="R138" s="36"/>
      <c r="S138" s="15"/>
      <c r="T138" s="17">
        <f t="shared" si="2"/>
        <v>5</v>
      </c>
      <c r="V138" t="s">
        <v>331</v>
      </c>
      <c r="W138" s="35">
        <v>5</v>
      </c>
    </row>
    <row r="139" spans="1:23" x14ac:dyDescent="0.2">
      <c r="A139" s="12" t="s">
        <v>129</v>
      </c>
      <c r="B139">
        <v>303</v>
      </c>
      <c r="C139" s="12" t="s">
        <v>332</v>
      </c>
      <c r="D139" s="13"/>
      <c r="E139" s="14" t="s">
        <v>15</v>
      </c>
      <c r="F139" s="15" t="s">
        <v>15</v>
      </c>
      <c r="G139" s="16" t="s">
        <v>15</v>
      </c>
      <c r="H139" s="15" t="s">
        <v>15</v>
      </c>
      <c r="I139" s="16" t="s">
        <v>15</v>
      </c>
      <c r="J139" s="15" t="s">
        <v>15</v>
      </c>
      <c r="K139" s="16"/>
      <c r="L139" s="15" t="s">
        <v>15</v>
      </c>
      <c r="M139" s="16" t="s">
        <v>15</v>
      </c>
      <c r="N139" s="36" t="s">
        <v>15</v>
      </c>
      <c r="O139" s="39" t="s">
        <v>15</v>
      </c>
      <c r="P139" s="36" t="s">
        <v>15</v>
      </c>
      <c r="Q139" s="39" t="s">
        <v>15</v>
      </c>
      <c r="R139" s="36" t="s">
        <v>15</v>
      </c>
      <c r="S139" s="15"/>
      <c r="T139" s="17">
        <f t="shared" si="2"/>
        <v>13</v>
      </c>
      <c r="V139" t="s">
        <v>332</v>
      </c>
      <c r="W139" s="35">
        <v>13</v>
      </c>
    </row>
    <row r="140" spans="1:23" x14ac:dyDescent="0.2">
      <c r="A140" s="12" t="s">
        <v>130</v>
      </c>
      <c r="B140">
        <v>304</v>
      </c>
      <c r="C140" s="12" t="s">
        <v>333</v>
      </c>
      <c r="D140" s="13"/>
      <c r="E140" s="14" t="s">
        <v>15</v>
      </c>
      <c r="F140" s="15" t="s">
        <v>15</v>
      </c>
      <c r="G140" s="16" t="s">
        <v>15</v>
      </c>
      <c r="H140" s="15" t="s">
        <v>15</v>
      </c>
      <c r="I140" s="16" t="s">
        <v>15</v>
      </c>
      <c r="J140" s="15" t="s">
        <v>15</v>
      </c>
      <c r="K140" s="16" t="s">
        <v>15</v>
      </c>
      <c r="L140" s="15" t="s">
        <v>15</v>
      </c>
      <c r="M140" s="16" t="s">
        <v>15</v>
      </c>
      <c r="N140" s="36" t="s">
        <v>15</v>
      </c>
      <c r="O140" s="39" t="s">
        <v>15</v>
      </c>
      <c r="P140" s="36" t="s">
        <v>15</v>
      </c>
      <c r="Q140" s="39"/>
      <c r="R140" s="36" t="s">
        <v>15</v>
      </c>
      <c r="S140" s="15"/>
      <c r="T140" s="17">
        <f t="shared" si="2"/>
        <v>13</v>
      </c>
      <c r="V140" t="s">
        <v>333</v>
      </c>
      <c r="W140" s="35">
        <v>13</v>
      </c>
    </row>
    <row r="141" spans="1:23" x14ac:dyDescent="0.2">
      <c r="A141" s="12" t="s">
        <v>131</v>
      </c>
      <c r="B141">
        <v>305</v>
      </c>
      <c r="C141" s="12" t="s">
        <v>334</v>
      </c>
      <c r="D141" s="13"/>
      <c r="E141" s="14"/>
      <c r="F141" s="15"/>
      <c r="G141" s="16"/>
      <c r="H141" s="15"/>
      <c r="I141" s="16"/>
      <c r="J141" s="15"/>
      <c r="K141" s="14" t="s">
        <v>15</v>
      </c>
      <c r="L141" s="15"/>
      <c r="M141" s="16"/>
      <c r="N141" s="15"/>
      <c r="O141" s="38"/>
      <c r="P141" s="15"/>
      <c r="Q141" s="38"/>
      <c r="R141" s="15"/>
      <c r="S141" s="15"/>
      <c r="T141" s="17">
        <f t="shared" si="2"/>
        <v>1</v>
      </c>
      <c r="V141" t="s">
        <v>334</v>
      </c>
      <c r="W141" s="35">
        <v>1</v>
      </c>
    </row>
    <row r="142" spans="1:23" x14ac:dyDescent="0.2">
      <c r="A142" s="12" t="s">
        <v>214</v>
      </c>
      <c r="B142">
        <v>306</v>
      </c>
      <c r="C142" s="12" t="s">
        <v>208</v>
      </c>
      <c r="D142" s="13"/>
      <c r="E142" s="14"/>
      <c r="F142" s="15"/>
      <c r="G142" s="16"/>
      <c r="H142" s="15"/>
      <c r="I142" s="16"/>
      <c r="J142" s="15"/>
      <c r="K142" s="14"/>
      <c r="L142" s="15"/>
      <c r="M142" s="14" t="s">
        <v>15</v>
      </c>
      <c r="N142" s="18" t="s">
        <v>15</v>
      </c>
      <c r="O142" s="40"/>
      <c r="P142" s="15"/>
      <c r="Q142" s="40"/>
      <c r="R142" s="18" t="s">
        <v>15</v>
      </c>
      <c r="S142" s="18"/>
      <c r="T142" s="17">
        <f t="shared" si="2"/>
        <v>3</v>
      </c>
      <c r="V142" t="s">
        <v>208</v>
      </c>
      <c r="W142" s="35">
        <v>3</v>
      </c>
    </row>
    <row r="143" spans="1:23" x14ac:dyDescent="0.2">
      <c r="A143" s="12" t="s">
        <v>132</v>
      </c>
      <c r="B143">
        <v>307</v>
      </c>
      <c r="C143" s="12" t="s">
        <v>335</v>
      </c>
      <c r="D143" s="13"/>
      <c r="E143" s="14" t="s">
        <v>15</v>
      </c>
      <c r="F143" s="15" t="s">
        <v>15</v>
      </c>
      <c r="G143" s="16" t="s">
        <v>15</v>
      </c>
      <c r="H143" s="15" t="s">
        <v>15</v>
      </c>
      <c r="I143" s="16" t="s">
        <v>15</v>
      </c>
      <c r="J143" s="15" t="s">
        <v>15</v>
      </c>
      <c r="K143" s="16" t="s">
        <v>15</v>
      </c>
      <c r="L143" s="15" t="s">
        <v>15</v>
      </c>
      <c r="M143" s="16" t="s">
        <v>15</v>
      </c>
      <c r="N143" s="36" t="s">
        <v>15</v>
      </c>
      <c r="O143" s="39" t="s">
        <v>15</v>
      </c>
      <c r="P143" s="36" t="s">
        <v>15</v>
      </c>
      <c r="Q143" s="39" t="s">
        <v>15</v>
      </c>
      <c r="R143" s="36" t="s">
        <v>15</v>
      </c>
      <c r="S143" s="15"/>
      <c r="T143" s="17">
        <f t="shared" si="2"/>
        <v>14</v>
      </c>
      <c r="V143" t="s">
        <v>335</v>
      </c>
      <c r="W143" s="35">
        <v>14</v>
      </c>
    </row>
    <row r="144" spans="1:23" x14ac:dyDescent="0.2">
      <c r="A144" s="12" t="s">
        <v>133</v>
      </c>
      <c r="B144">
        <v>312</v>
      </c>
      <c r="C144" s="12" t="s">
        <v>336</v>
      </c>
      <c r="D144" s="13"/>
      <c r="E144" s="14" t="s">
        <v>15</v>
      </c>
      <c r="F144" s="15" t="s">
        <v>15</v>
      </c>
      <c r="G144" s="16" t="s">
        <v>15</v>
      </c>
      <c r="H144" s="15" t="s">
        <v>15</v>
      </c>
      <c r="I144" s="16" t="s">
        <v>15</v>
      </c>
      <c r="J144" s="15" t="s">
        <v>15</v>
      </c>
      <c r="K144" s="16"/>
      <c r="L144" s="15" t="s">
        <v>15</v>
      </c>
      <c r="M144" s="16" t="s">
        <v>15</v>
      </c>
      <c r="N144" s="36" t="s">
        <v>15</v>
      </c>
      <c r="O144" s="39" t="s">
        <v>15</v>
      </c>
      <c r="P144" s="36" t="s">
        <v>15</v>
      </c>
      <c r="Q144" s="39" t="s">
        <v>15</v>
      </c>
      <c r="R144" s="36" t="s">
        <v>15</v>
      </c>
      <c r="S144" s="15"/>
      <c r="T144" s="17">
        <f t="shared" si="2"/>
        <v>13</v>
      </c>
      <c r="V144" t="s">
        <v>336</v>
      </c>
      <c r="W144" s="35">
        <v>13</v>
      </c>
    </row>
    <row r="145" spans="1:23" x14ac:dyDescent="0.2">
      <c r="A145" s="12" t="s">
        <v>134</v>
      </c>
      <c r="B145">
        <v>316</v>
      </c>
      <c r="C145" s="12" t="s">
        <v>337</v>
      </c>
      <c r="D145" s="13"/>
      <c r="E145" s="14"/>
      <c r="F145" s="15"/>
      <c r="G145" s="14" t="s">
        <v>15</v>
      </c>
      <c r="H145" s="15"/>
      <c r="I145" s="16"/>
      <c r="J145" s="15"/>
      <c r="K145" s="16"/>
      <c r="L145" s="15"/>
      <c r="M145" s="16"/>
      <c r="N145" s="15"/>
      <c r="O145" s="38"/>
      <c r="P145" s="15"/>
      <c r="Q145" s="38"/>
      <c r="R145" s="15"/>
      <c r="S145" s="15"/>
      <c r="T145" s="17">
        <f t="shared" si="2"/>
        <v>1</v>
      </c>
      <c r="V145" t="s">
        <v>337</v>
      </c>
      <c r="W145" s="35">
        <v>1</v>
      </c>
    </row>
    <row r="146" spans="1:23" x14ac:dyDescent="0.2">
      <c r="A146" s="12" t="s">
        <v>215</v>
      </c>
      <c r="B146">
        <v>318</v>
      </c>
      <c r="C146" s="12" t="s">
        <v>209</v>
      </c>
      <c r="D146" s="13"/>
      <c r="E146" s="14"/>
      <c r="F146" s="15"/>
      <c r="G146" s="16"/>
      <c r="H146" s="15"/>
      <c r="I146" s="16"/>
      <c r="J146" s="15"/>
      <c r="K146" s="14"/>
      <c r="L146" s="15"/>
      <c r="M146" s="14" t="s">
        <v>15</v>
      </c>
      <c r="N146" s="18"/>
      <c r="O146" s="40"/>
      <c r="P146" s="18"/>
      <c r="Q146" s="40"/>
      <c r="R146" s="18"/>
      <c r="S146" s="18"/>
      <c r="T146" s="17">
        <f t="shared" si="2"/>
        <v>1</v>
      </c>
      <c r="V146" t="s">
        <v>209</v>
      </c>
      <c r="W146" s="35">
        <v>1</v>
      </c>
    </row>
    <row r="147" spans="1:23" x14ac:dyDescent="0.2">
      <c r="A147" s="12" t="s">
        <v>135</v>
      </c>
      <c r="B147">
        <v>319</v>
      </c>
      <c r="C147" s="12" t="s">
        <v>338</v>
      </c>
      <c r="D147" s="13"/>
      <c r="E147" s="14"/>
      <c r="F147" s="18" t="s">
        <v>15</v>
      </c>
      <c r="G147" s="16" t="s">
        <v>15</v>
      </c>
      <c r="H147" s="15"/>
      <c r="I147" s="16"/>
      <c r="J147" s="15"/>
      <c r="K147" s="16"/>
      <c r="L147" s="15" t="s">
        <v>15</v>
      </c>
      <c r="M147" s="16" t="s">
        <v>15</v>
      </c>
      <c r="N147" s="15"/>
      <c r="O147" s="38"/>
      <c r="P147" s="15"/>
      <c r="Q147" s="39" t="s">
        <v>15</v>
      </c>
      <c r="R147" s="36"/>
      <c r="S147" s="15"/>
      <c r="T147" s="17">
        <f t="shared" si="2"/>
        <v>5</v>
      </c>
      <c r="V147" t="s">
        <v>338</v>
      </c>
      <c r="W147" s="35">
        <v>5</v>
      </c>
    </row>
    <row r="148" spans="1:23" x14ac:dyDescent="0.2">
      <c r="A148" s="12" t="s">
        <v>136</v>
      </c>
      <c r="B148">
        <v>320</v>
      </c>
      <c r="C148" s="12" t="s">
        <v>339</v>
      </c>
      <c r="D148" s="13"/>
      <c r="E148" s="14"/>
      <c r="F148" s="15"/>
      <c r="G148" s="16"/>
      <c r="H148" s="15"/>
      <c r="I148" s="16"/>
      <c r="J148" s="15"/>
      <c r="K148" s="16"/>
      <c r="L148" s="18" t="s">
        <v>15</v>
      </c>
      <c r="M148" s="16"/>
      <c r="N148" s="15"/>
      <c r="O148" s="38"/>
      <c r="P148" s="15"/>
      <c r="Q148" s="39" t="s">
        <v>15</v>
      </c>
      <c r="R148" s="36"/>
      <c r="S148" s="15"/>
      <c r="T148" s="17">
        <f t="shared" si="2"/>
        <v>2</v>
      </c>
      <c r="V148" t="s">
        <v>339</v>
      </c>
      <c r="W148" s="35">
        <v>2</v>
      </c>
    </row>
    <row r="149" spans="1:23" x14ac:dyDescent="0.2">
      <c r="A149" s="12" t="s">
        <v>137</v>
      </c>
      <c r="B149">
        <v>323</v>
      </c>
      <c r="C149" s="12" t="s">
        <v>340</v>
      </c>
      <c r="D149" s="13"/>
      <c r="E149" s="14"/>
      <c r="F149" s="15"/>
      <c r="G149" s="14" t="s">
        <v>15</v>
      </c>
      <c r="H149" s="15" t="s">
        <v>15</v>
      </c>
      <c r="I149" s="16" t="s">
        <v>15</v>
      </c>
      <c r="J149" s="15"/>
      <c r="K149" s="16"/>
      <c r="L149" s="15" t="s">
        <v>15</v>
      </c>
      <c r="M149" s="16" t="s">
        <v>15</v>
      </c>
      <c r="N149" s="15"/>
      <c r="O149" s="38"/>
      <c r="P149" s="15"/>
      <c r="Q149" s="39" t="s">
        <v>15</v>
      </c>
      <c r="R149" s="36"/>
      <c r="S149" s="15"/>
      <c r="T149" s="17">
        <f t="shared" si="2"/>
        <v>6</v>
      </c>
      <c r="V149" t="s">
        <v>340</v>
      </c>
      <c r="W149" s="35">
        <v>6</v>
      </c>
    </row>
    <row r="150" spans="1:23" x14ac:dyDescent="0.2">
      <c r="A150" s="37" t="s">
        <v>407</v>
      </c>
      <c r="B150">
        <v>331</v>
      </c>
      <c r="C150" s="37" t="s">
        <v>408</v>
      </c>
      <c r="D150" s="13"/>
      <c r="E150" s="14"/>
      <c r="F150" s="15"/>
      <c r="G150" s="16"/>
      <c r="H150" s="15"/>
      <c r="I150" s="16"/>
      <c r="J150" s="15"/>
      <c r="K150" s="16"/>
      <c r="L150" s="15"/>
      <c r="M150" s="16"/>
      <c r="N150" s="36"/>
      <c r="O150" s="39"/>
      <c r="P150" s="18" t="s">
        <v>15</v>
      </c>
      <c r="Q150" s="39"/>
      <c r="R150" s="36"/>
      <c r="S150" s="15"/>
      <c r="T150" s="17">
        <f>COUNTIF(E150:S150,"X")</f>
        <v>1</v>
      </c>
      <c r="V150" t="s">
        <v>408</v>
      </c>
      <c r="W150" s="35">
        <v>1</v>
      </c>
    </row>
    <row r="151" spans="1:23" x14ac:dyDescent="0.2">
      <c r="A151" s="12" t="s">
        <v>138</v>
      </c>
      <c r="B151">
        <v>332</v>
      </c>
      <c r="C151" s="12" t="s">
        <v>341</v>
      </c>
      <c r="D151" s="13"/>
      <c r="E151" s="14" t="s">
        <v>15</v>
      </c>
      <c r="F151" s="15" t="s">
        <v>15</v>
      </c>
      <c r="G151" s="16" t="s">
        <v>15</v>
      </c>
      <c r="H151" s="15" t="s">
        <v>15</v>
      </c>
      <c r="I151" s="16" t="s">
        <v>15</v>
      </c>
      <c r="J151" s="15" t="s">
        <v>15</v>
      </c>
      <c r="K151" s="16" t="s">
        <v>15</v>
      </c>
      <c r="L151" s="15" t="s">
        <v>15</v>
      </c>
      <c r="M151" s="16" t="s">
        <v>15</v>
      </c>
      <c r="N151" s="36" t="s">
        <v>15</v>
      </c>
      <c r="O151" s="39" t="s">
        <v>15</v>
      </c>
      <c r="P151" s="36" t="s">
        <v>15</v>
      </c>
      <c r="Q151" s="39" t="s">
        <v>15</v>
      </c>
      <c r="R151" s="36" t="s">
        <v>15</v>
      </c>
      <c r="S151" s="15"/>
      <c r="T151" s="17">
        <f t="shared" si="2"/>
        <v>14</v>
      </c>
      <c r="V151" t="s">
        <v>341</v>
      </c>
      <c r="W151" s="35">
        <v>14</v>
      </c>
    </row>
    <row r="152" spans="1:23" x14ac:dyDescent="0.2">
      <c r="A152" s="12" t="s">
        <v>139</v>
      </c>
      <c r="B152">
        <v>336</v>
      </c>
      <c r="C152" s="12" t="s">
        <v>342</v>
      </c>
      <c r="D152" s="13"/>
      <c r="E152" s="14" t="s">
        <v>15</v>
      </c>
      <c r="F152" s="15" t="s">
        <v>15</v>
      </c>
      <c r="G152" s="16" t="s">
        <v>15</v>
      </c>
      <c r="H152" s="15" t="s">
        <v>15</v>
      </c>
      <c r="I152" s="16" t="s">
        <v>15</v>
      </c>
      <c r="J152" s="15" t="s">
        <v>15</v>
      </c>
      <c r="K152" s="16" t="s">
        <v>15</v>
      </c>
      <c r="L152" s="15" t="s">
        <v>15</v>
      </c>
      <c r="M152" s="16" t="s">
        <v>15</v>
      </c>
      <c r="N152" s="36" t="s">
        <v>15</v>
      </c>
      <c r="O152" s="39" t="s">
        <v>15</v>
      </c>
      <c r="P152" s="36" t="s">
        <v>15</v>
      </c>
      <c r="Q152" s="39" t="s">
        <v>15</v>
      </c>
      <c r="R152" s="36" t="s">
        <v>15</v>
      </c>
      <c r="S152" s="15"/>
      <c r="T152" s="17">
        <f t="shared" si="2"/>
        <v>14</v>
      </c>
      <c r="V152" t="s">
        <v>342</v>
      </c>
      <c r="W152" s="35">
        <v>14</v>
      </c>
    </row>
    <row r="153" spans="1:23" x14ac:dyDescent="0.2">
      <c r="A153" s="12" t="s">
        <v>140</v>
      </c>
      <c r="B153">
        <v>337</v>
      </c>
      <c r="C153" s="12" t="s">
        <v>343</v>
      </c>
      <c r="D153" s="13"/>
      <c r="E153" s="14" t="s">
        <v>15</v>
      </c>
      <c r="F153" s="15" t="s">
        <v>15</v>
      </c>
      <c r="G153" s="16" t="s">
        <v>15</v>
      </c>
      <c r="H153" s="15" t="s">
        <v>15</v>
      </c>
      <c r="I153" s="16" t="s">
        <v>15</v>
      </c>
      <c r="J153" s="15" t="s">
        <v>15</v>
      </c>
      <c r="K153" s="16" t="s">
        <v>15</v>
      </c>
      <c r="L153" s="15" t="s">
        <v>15</v>
      </c>
      <c r="M153" s="16" t="s">
        <v>15</v>
      </c>
      <c r="N153" s="36" t="s">
        <v>15</v>
      </c>
      <c r="O153" s="39" t="s">
        <v>15</v>
      </c>
      <c r="P153" s="36" t="s">
        <v>15</v>
      </c>
      <c r="Q153" s="39" t="s">
        <v>15</v>
      </c>
      <c r="R153" s="36" t="s">
        <v>15</v>
      </c>
      <c r="S153" s="15"/>
      <c r="T153" s="17">
        <f t="shared" ref="T153:T184" si="3">COUNTIF(E153:S153,"X")</f>
        <v>14</v>
      </c>
      <c r="V153" t="s">
        <v>343</v>
      </c>
      <c r="W153" s="35">
        <v>14</v>
      </c>
    </row>
    <row r="154" spans="1:23" x14ac:dyDescent="0.2">
      <c r="A154" s="12" t="s">
        <v>141</v>
      </c>
      <c r="B154">
        <v>338</v>
      </c>
      <c r="C154" s="12" t="s">
        <v>344</v>
      </c>
      <c r="D154" s="13"/>
      <c r="E154" s="14" t="s">
        <v>15</v>
      </c>
      <c r="F154" s="15" t="s">
        <v>15</v>
      </c>
      <c r="G154" s="16" t="s">
        <v>15</v>
      </c>
      <c r="H154" s="15" t="s">
        <v>15</v>
      </c>
      <c r="I154" s="16" t="s">
        <v>15</v>
      </c>
      <c r="J154" s="15" t="s">
        <v>15</v>
      </c>
      <c r="K154" s="16" t="s">
        <v>15</v>
      </c>
      <c r="L154" s="15" t="s">
        <v>15</v>
      </c>
      <c r="M154" s="16" t="s">
        <v>15</v>
      </c>
      <c r="N154" s="36" t="s">
        <v>15</v>
      </c>
      <c r="O154" s="39" t="s">
        <v>15</v>
      </c>
      <c r="P154" s="36" t="s">
        <v>15</v>
      </c>
      <c r="Q154" s="39" t="s">
        <v>15</v>
      </c>
      <c r="R154" s="36" t="s">
        <v>15</v>
      </c>
      <c r="S154" s="15"/>
      <c r="T154" s="17">
        <f t="shared" si="3"/>
        <v>14</v>
      </c>
      <c r="V154" t="s">
        <v>344</v>
      </c>
      <c r="W154" s="35">
        <v>14</v>
      </c>
    </row>
    <row r="155" spans="1:23" x14ac:dyDescent="0.2">
      <c r="A155" s="12" t="s">
        <v>142</v>
      </c>
      <c r="B155">
        <v>339</v>
      </c>
      <c r="C155" s="12" t="s">
        <v>345</v>
      </c>
      <c r="D155" s="13"/>
      <c r="E155" s="14" t="s">
        <v>15</v>
      </c>
      <c r="F155" s="15" t="s">
        <v>15</v>
      </c>
      <c r="G155" s="16" t="s">
        <v>15</v>
      </c>
      <c r="H155" s="15" t="s">
        <v>15</v>
      </c>
      <c r="I155" s="16" t="s">
        <v>15</v>
      </c>
      <c r="J155" s="15" t="s">
        <v>15</v>
      </c>
      <c r="K155" s="16" t="s">
        <v>15</v>
      </c>
      <c r="L155" s="15" t="s">
        <v>15</v>
      </c>
      <c r="M155" s="16" t="s">
        <v>15</v>
      </c>
      <c r="N155" s="36" t="s">
        <v>15</v>
      </c>
      <c r="O155" s="39" t="s">
        <v>15</v>
      </c>
      <c r="P155" s="36" t="s">
        <v>15</v>
      </c>
      <c r="Q155" s="39" t="s">
        <v>15</v>
      </c>
      <c r="R155" s="36" t="s">
        <v>15</v>
      </c>
      <c r="S155" s="15"/>
      <c r="T155" s="17">
        <f t="shared" si="3"/>
        <v>14</v>
      </c>
      <c r="V155" t="s">
        <v>345</v>
      </c>
      <c r="W155" s="35">
        <v>14</v>
      </c>
    </row>
    <row r="156" spans="1:23" x14ac:dyDescent="0.2">
      <c r="A156" s="12" t="s">
        <v>143</v>
      </c>
      <c r="B156">
        <v>346</v>
      </c>
      <c r="C156" s="12" t="s">
        <v>346</v>
      </c>
      <c r="D156" s="13"/>
      <c r="E156" s="14" t="s">
        <v>15</v>
      </c>
      <c r="F156" s="15"/>
      <c r="G156" s="16" t="s">
        <v>15</v>
      </c>
      <c r="H156" s="15"/>
      <c r="I156" s="16"/>
      <c r="J156" s="15"/>
      <c r="K156" s="16"/>
      <c r="L156" s="15" t="s">
        <v>15</v>
      </c>
      <c r="M156" s="16"/>
      <c r="N156" s="15"/>
      <c r="O156" s="39" t="s">
        <v>15</v>
      </c>
      <c r="P156" s="15"/>
      <c r="Q156" s="39" t="s">
        <v>15</v>
      </c>
      <c r="R156" s="36"/>
      <c r="S156" s="15"/>
      <c r="T156" s="17">
        <f t="shared" si="3"/>
        <v>5</v>
      </c>
      <c r="V156" t="s">
        <v>346</v>
      </c>
      <c r="W156" s="35">
        <v>5</v>
      </c>
    </row>
    <row r="157" spans="1:23" x14ac:dyDescent="0.2">
      <c r="A157" s="37" t="s">
        <v>403</v>
      </c>
      <c r="B157">
        <v>356</v>
      </c>
      <c r="C157" s="37" t="s">
        <v>402</v>
      </c>
      <c r="D157" s="13"/>
      <c r="E157" s="14"/>
      <c r="F157" s="15"/>
      <c r="G157" s="16"/>
      <c r="H157" s="15"/>
      <c r="I157" s="16"/>
      <c r="J157" s="15"/>
      <c r="K157" s="16"/>
      <c r="L157" s="15"/>
      <c r="M157" s="16"/>
      <c r="N157" s="15"/>
      <c r="O157" s="14" t="s">
        <v>15</v>
      </c>
      <c r="P157" s="15"/>
      <c r="Q157" s="14" t="s">
        <v>15</v>
      </c>
      <c r="R157" s="18"/>
      <c r="S157" s="15"/>
      <c r="T157" s="17">
        <f t="shared" si="3"/>
        <v>2</v>
      </c>
      <c r="V157" t="s">
        <v>402</v>
      </c>
      <c r="W157" s="35">
        <v>2</v>
      </c>
    </row>
    <row r="158" spans="1:23" x14ac:dyDescent="0.2">
      <c r="A158" s="12" t="s">
        <v>144</v>
      </c>
      <c r="B158">
        <v>357</v>
      </c>
      <c r="C158" s="12" t="s">
        <v>347</v>
      </c>
      <c r="D158" s="13"/>
      <c r="E158" s="14"/>
      <c r="F158" s="15"/>
      <c r="G158" s="16"/>
      <c r="H158" s="15"/>
      <c r="I158" s="16"/>
      <c r="J158" s="15"/>
      <c r="K158" s="16"/>
      <c r="L158" s="18" t="s">
        <v>15</v>
      </c>
      <c r="M158" s="16"/>
      <c r="N158" s="15"/>
      <c r="O158" s="38"/>
      <c r="P158" s="15"/>
      <c r="Q158" s="39" t="s">
        <v>15</v>
      </c>
      <c r="R158" s="36"/>
      <c r="S158" s="15"/>
      <c r="T158" s="17">
        <f t="shared" si="3"/>
        <v>2</v>
      </c>
      <c r="V158" t="s">
        <v>347</v>
      </c>
      <c r="W158" s="35">
        <v>2</v>
      </c>
    </row>
    <row r="159" spans="1:23" x14ac:dyDescent="0.2">
      <c r="A159" s="12" t="s">
        <v>145</v>
      </c>
      <c r="B159">
        <v>359</v>
      </c>
      <c r="C159" s="12" t="s">
        <v>348</v>
      </c>
      <c r="D159" s="13"/>
      <c r="E159" s="14"/>
      <c r="F159" s="15"/>
      <c r="G159" s="16"/>
      <c r="H159" s="15"/>
      <c r="I159" s="16"/>
      <c r="J159" s="15"/>
      <c r="K159" s="16"/>
      <c r="L159" s="18" t="s">
        <v>15</v>
      </c>
      <c r="M159" s="16"/>
      <c r="N159" s="15"/>
      <c r="O159" s="38"/>
      <c r="P159" s="15"/>
      <c r="Q159" s="39" t="s">
        <v>15</v>
      </c>
      <c r="R159" s="36"/>
      <c r="S159" s="15"/>
      <c r="T159" s="17">
        <f t="shared" si="3"/>
        <v>2</v>
      </c>
      <c r="V159" t="s">
        <v>348</v>
      </c>
      <c r="W159" s="35">
        <v>2</v>
      </c>
    </row>
    <row r="160" spans="1:23" x14ac:dyDescent="0.2">
      <c r="A160" s="37" t="s">
        <v>436</v>
      </c>
      <c r="B160">
        <v>360</v>
      </c>
      <c r="C160" s="37" t="s">
        <v>437</v>
      </c>
      <c r="D160" s="13"/>
      <c r="E160" s="14"/>
      <c r="F160" s="15"/>
      <c r="G160" s="16"/>
      <c r="H160" s="15"/>
      <c r="I160" s="16"/>
      <c r="J160" s="15"/>
      <c r="K160" s="16"/>
      <c r="L160" s="15"/>
      <c r="M160" s="16"/>
      <c r="N160" s="15"/>
      <c r="O160" s="40"/>
      <c r="P160" s="18"/>
      <c r="Q160" s="40" t="s">
        <v>15</v>
      </c>
      <c r="R160" s="18"/>
      <c r="S160" s="15"/>
      <c r="T160" s="17">
        <f t="shared" si="3"/>
        <v>1</v>
      </c>
      <c r="V160" t="s">
        <v>437</v>
      </c>
      <c r="W160" s="35">
        <v>1</v>
      </c>
    </row>
    <row r="161" spans="1:23" x14ac:dyDescent="0.2">
      <c r="A161" s="12" t="s">
        <v>146</v>
      </c>
      <c r="B161">
        <v>370</v>
      </c>
      <c r="C161" s="12" t="s">
        <v>349</v>
      </c>
      <c r="D161" s="13"/>
      <c r="E161" s="14"/>
      <c r="F161" s="18" t="s">
        <v>15</v>
      </c>
      <c r="G161" s="16"/>
      <c r="H161" s="15" t="s">
        <v>15</v>
      </c>
      <c r="I161" s="16" t="s">
        <v>15</v>
      </c>
      <c r="J161" s="15" t="s">
        <v>15</v>
      </c>
      <c r="K161" s="16"/>
      <c r="L161" s="15"/>
      <c r="M161" s="16"/>
      <c r="N161" s="15"/>
      <c r="O161" s="39" t="s">
        <v>15</v>
      </c>
      <c r="P161" s="15"/>
      <c r="Q161" s="39"/>
      <c r="R161" s="36"/>
      <c r="S161" s="15"/>
      <c r="T161" s="17">
        <f t="shared" si="3"/>
        <v>5</v>
      </c>
      <c r="V161" t="s">
        <v>349</v>
      </c>
      <c r="W161" s="35">
        <v>5</v>
      </c>
    </row>
    <row r="162" spans="1:23" x14ac:dyDescent="0.2">
      <c r="A162" s="12" t="s">
        <v>147</v>
      </c>
      <c r="B162">
        <v>377</v>
      </c>
      <c r="C162" s="12" t="s">
        <v>350</v>
      </c>
      <c r="D162" s="13"/>
      <c r="E162" s="14" t="s">
        <v>15</v>
      </c>
      <c r="F162" s="15" t="s">
        <v>15</v>
      </c>
      <c r="G162" s="16" t="s">
        <v>15</v>
      </c>
      <c r="H162" s="15" t="s">
        <v>15</v>
      </c>
      <c r="I162" s="16" t="s">
        <v>15</v>
      </c>
      <c r="J162" s="15"/>
      <c r="K162" s="16" t="s">
        <v>15</v>
      </c>
      <c r="L162" s="15" t="s">
        <v>15</v>
      </c>
      <c r="M162" s="16" t="s">
        <v>15</v>
      </c>
      <c r="N162" s="36" t="s">
        <v>15</v>
      </c>
      <c r="O162" s="39" t="s">
        <v>15</v>
      </c>
      <c r="P162" s="36" t="s">
        <v>15</v>
      </c>
      <c r="Q162" s="39" t="s">
        <v>15</v>
      </c>
      <c r="R162" s="36" t="s">
        <v>15</v>
      </c>
      <c r="S162" s="15"/>
      <c r="T162" s="17">
        <f t="shared" si="3"/>
        <v>13</v>
      </c>
      <c r="V162" t="s">
        <v>350</v>
      </c>
      <c r="W162" s="35">
        <v>13</v>
      </c>
    </row>
    <row r="163" spans="1:23" x14ac:dyDescent="0.2">
      <c r="A163" s="12" t="s">
        <v>148</v>
      </c>
      <c r="B163">
        <v>378</v>
      </c>
      <c r="C163" s="12" t="s">
        <v>351</v>
      </c>
      <c r="D163" s="13"/>
      <c r="E163" s="14"/>
      <c r="F163" s="15"/>
      <c r="G163" s="14" t="s">
        <v>15</v>
      </c>
      <c r="H163" s="15" t="s">
        <v>15</v>
      </c>
      <c r="I163" s="16" t="s">
        <v>15</v>
      </c>
      <c r="J163" s="15" t="s">
        <v>15</v>
      </c>
      <c r="K163" s="16"/>
      <c r="L163" s="15" t="s">
        <v>15</v>
      </c>
      <c r="M163" s="16" t="s">
        <v>15</v>
      </c>
      <c r="N163" s="36" t="s">
        <v>15</v>
      </c>
      <c r="O163" s="39" t="s">
        <v>15</v>
      </c>
      <c r="P163" s="36"/>
      <c r="Q163" s="39" t="s">
        <v>15</v>
      </c>
      <c r="R163" s="36" t="s">
        <v>15</v>
      </c>
      <c r="S163" s="15"/>
      <c r="T163" s="17">
        <f t="shared" si="3"/>
        <v>10</v>
      </c>
      <c r="V163" t="s">
        <v>351</v>
      </c>
      <c r="W163" s="35">
        <v>10</v>
      </c>
    </row>
    <row r="164" spans="1:23" x14ac:dyDescent="0.2">
      <c r="A164" s="12" t="s">
        <v>149</v>
      </c>
      <c r="B164">
        <v>379</v>
      </c>
      <c r="C164" s="12" t="s">
        <v>352</v>
      </c>
      <c r="D164" s="13"/>
      <c r="E164" s="14" t="s">
        <v>15</v>
      </c>
      <c r="F164" s="15" t="s">
        <v>15</v>
      </c>
      <c r="G164" s="16" t="s">
        <v>15</v>
      </c>
      <c r="H164" s="15" t="s">
        <v>15</v>
      </c>
      <c r="I164" s="16" t="s">
        <v>15</v>
      </c>
      <c r="J164" s="15" t="s">
        <v>15</v>
      </c>
      <c r="K164" s="16" t="s">
        <v>15</v>
      </c>
      <c r="L164" s="15" t="s">
        <v>15</v>
      </c>
      <c r="M164" s="16" t="s">
        <v>15</v>
      </c>
      <c r="N164" s="36" t="s">
        <v>15</v>
      </c>
      <c r="O164" s="39" t="s">
        <v>15</v>
      </c>
      <c r="P164" s="36" t="s">
        <v>15</v>
      </c>
      <c r="Q164" s="39" t="s">
        <v>15</v>
      </c>
      <c r="R164" s="36" t="s">
        <v>15</v>
      </c>
      <c r="S164" s="15"/>
      <c r="T164" s="17">
        <f t="shared" si="3"/>
        <v>14</v>
      </c>
      <c r="V164" t="s">
        <v>352</v>
      </c>
      <c r="W164" s="35">
        <v>14</v>
      </c>
    </row>
    <row r="165" spans="1:23" x14ac:dyDescent="0.2">
      <c r="A165" s="12" t="s">
        <v>150</v>
      </c>
      <c r="B165">
        <v>381</v>
      </c>
      <c r="C165" s="12" t="s">
        <v>353</v>
      </c>
      <c r="D165" s="13"/>
      <c r="E165" s="14" t="s">
        <v>15</v>
      </c>
      <c r="F165" s="15" t="s">
        <v>15</v>
      </c>
      <c r="G165" s="16" t="s">
        <v>15</v>
      </c>
      <c r="H165" s="15" t="s">
        <v>15</v>
      </c>
      <c r="I165" s="16"/>
      <c r="J165" s="15"/>
      <c r="K165" s="16"/>
      <c r="L165" s="15" t="s">
        <v>15</v>
      </c>
      <c r="M165" s="16" t="s">
        <v>15</v>
      </c>
      <c r="N165" s="36" t="s">
        <v>15</v>
      </c>
      <c r="O165" s="39"/>
      <c r="P165" s="36"/>
      <c r="Q165" s="39" t="s">
        <v>15</v>
      </c>
      <c r="R165" s="36"/>
      <c r="S165" s="15"/>
      <c r="T165" s="17">
        <f t="shared" si="3"/>
        <v>8</v>
      </c>
      <c r="V165" t="s">
        <v>353</v>
      </c>
      <c r="W165" s="35">
        <v>8</v>
      </c>
    </row>
    <row r="166" spans="1:23" x14ac:dyDescent="0.2">
      <c r="A166" s="37" t="s">
        <v>438</v>
      </c>
      <c r="B166">
        <v>384</v>
      </c>
      <c r="C166" s="37" t="s">
        <v>439</v>
      </c>
      <c r="D166" s="13"/>
      <c r="E166" s="14"/>
      <c r="F166" s="15"/>
      <c r="G166" s="16"/>
      <c r="H166" s="15"/>
      <c r="I166" s="16"/>
      <c r="J166" s="15"/>
      <c r="K166" s="16"/>
      <c r="L166" s="15"/>
      <c r="M166" s="16"/>
      <c r="N166" s="15"/>
      <c r="O166" s="40"/>
      <c r="P166" s="18"/>
      <c r="Q166" s="40" t="s">
        <v>15</v>
      </c>
      <c r="R166" s="18"/>
      <c r="S166" s="15"/>
      <c r="T166" s="17">
        <f t="shared" si="3"/>
        <v>1</v>
      </c>
      <c r="V166" t="s">
        <v>439</v>
      </c>
      <c r="W166" s="35">
        <v>1</v>
      </c>
    </row>
    <row r="167" spans="1:23" x14ac:dyDescent="0.2">
      <c r="A167" s="12" t="s">
        <v>151</v>
      </c>
      <c r="B167">
        <v>385</v>
      </c>
      <c r="C167" s="12" t="s">
        <v>354</v>
      </c>
      <c r="D167" s="13"/>
      <c r="E167" s="14"/>
      <c r="F167" s="15"/>
      <c r="G167" s="16"/>
      <c r="H167" s="18" t="s">
        <v>15</v>
      </c>
      <c r="I167" s="16" t="s">
        <v>15</v>
      </c>
      <c r="J167" s="15" t="s">
        <v>15</v>
      </c>
      <c r="K167" s="16" t="s">
        <v>15</v>
      </c>
      <c r="L167" s="15" t="s">
        <v>15</v>
      </c>
      <c r="M167" s="16" t="s">
        <v>15</v>
      </c>
      <c r="N167" s="36" t="s">
        <v>15</v>
      </c>
      <c r="O167" s="39"/>
      <c r="P167" s="36"/>
      <c r="Q167" s="39" t="s">
        <v>15</v>
      </c>
      <c r="R167" s="36"/>
      <c r="S167" s="15"/>
      <c r="T167" s="17">
        <f t="shared" si="3"/>
        <v>8</v>
      </c>
      <c r="V167" t="s">
        <v>354</v>
      </c>
      <c r="W167" s="35">
        <v>8</v>
      </c>
    </row>
    <row r="168" spans="1:23" x14ac:dyDescent="0.2">
      <c r="A168" s="12" t="s">
        <v>152</v>
      </c>
      <c r="B168">
        <v>386</v>
      </c>
      <c r="C168" s="12" t="s">
        <v>355</v>
      </c>
      <c r="D168" s="13"/>
      <c r="E168" s="14"/>
      <c r="F168" s="18" t="s">
        <v>15</v>
      </c>
      <c r="G168" s="16" t="s">
        <v>15</v>
      </c>
      <c r="H168" s="15" t="s">
        <v>15</v>
      </c>
      <c r="I168" s="16"/>
      <c r="J168" s="15" t="s">
        <v>15</v>
      </c>
      <c r="K168" s="16" t="s">
        <v>15</v>
      </c>
      <c r="L168" s="15" t="s">
        <v>15</v>
      </c>
      <c r="M168" s="16" t="s">
        <v>15</v>
      </c>
      <c r="N168" s="36" t="s">
        <v>15</v>
      </c>
      <c r="O168" s="39" t="s">
        <v>15</v>
      </c>
      <c r="P168" s="36" t="s">
        <v>15</v>
      </c>
      <c r="Q168" s="39" t="s">
        <v>15</v>
      </c>
      <c r="R168" s="36" t="s">
        <v>15</v>
      </c>
      <c r="S168" s="15"/>
      <c r="T168" s="17">
        <f t="shared" si="3"/>
        <v>12</v>
      </c>
      <c r="V168" t="s">
        <v>355</v>
      </c>
      <c r="W168" s="35">
        <v>12</v>
      </c>
    </row>
    <row r="169" spans="1:23" x14ac:dyDescent="0.2">
      <c r="A169" s="12" t="s">
        <v>153</v>
      </c>
      <c r="B169">
        <v>388</v>
      </c>
      <c r="C169" s="12" t="s">
        <v>356</v>
      </c>
      <c r="D169" s="13"/>
      <c r="E169" s="14" t="s">
        <v>15</v>
      </c>
      <c r="F169" s="15" t="s">
        <v>15</v>
      </c>
      <c r="G169" s="16" t="s">
        <v>15</v>
      </c>
      <c r="H169" s="15" t="s">
        <v>15</v>
      </c>
      <c r="I169" s="16" t="s">
        <v>15</v>
      </c>
      <c r="J169" s="15" t="s">
        <v>15</v>
      </c>
      <c r="K169" s="16" t="s">
        <v>15</v>
      </c>
      <c r="L169" s="15" t="s">
        <v>15</v>
      </c>
      <c r="M169" s="16" t="s">
        <v>15</v>
      </c>
      <c r="N169" s="36" t="s">
        <v>15</v>
      </c>
      <c r="O169" s="39" t="s">
        <v>15</v>
      </c>
      <c r="P169" s="36" t="s">
        <v>15</v>
      </c>
      <c r="Q169" s="39" t="s">
        <v>15</v>
      </c>
      <c r="R169" s="36" t="s">
        <v>15</v>
      </c>
      <c r="S169" s="15"/>
      <c r="T169" s="17">
        <f t="shared" si="3"/>
        <v>14</v>
      </c>
      <c r="V169" t="s">
        <v>356</v>
      </c>
      <c r="W169" s="35">
        <v>14</v>
      </c>
    </row>
    <row r="170" spans="1:23" x14ac:dyDescent="0.2">
      <c r="A170" s="12" t="s">
        <v>154</v>
      </c>
      <c r="B170">
        <v>389</v>
      </c>
      <c r="C170" s="12" t="s">
        <v>357</v>
      </c>
      <c r="D170" s="13"/>
      <c r="E170" s="14"/>
      <c r="F170" s="15"/>
      <c r="G170" s="14" t="s">
        <v>15</v>
      </c>
      <c r="H170" s="15"/>
      <c r="I170" s="16"/>
      <c r="J170" s="15"/>
      <c r="K170" s="16"/>
      <c r="L170" s="15"/>
      <c r="M170" s="16"/>
      <c r="N170" s="15"/>
      <c r="O170" s="38"/>
      <c r="P170" s="15"/>
      <c r="Q170" s="38"/>
      <c r="R170" s="15"/>
      <c r="S170" s="15"/>
      <c r="T170" s="17">
        <f t="shared" si="3"/>
        <v>1</v>
      </c>
      <c r="V170" t="s">
        <v>357</v>
      </c>
      <c r="W170" s="35">
        <v>1</v>
      </c>
    </row>
    <row r="171" spans="1:23" x14ac:dyDescent="0.2">
      <c r="A171" s="12" t="s">
        <v>155</v>
      </c>
      <c r="B171">
        <v>391</v>
      </c>
      <c r="C171" s="12" t="s">
        <v>358</v>
      </c>
      <c r="D171" s="13"/>
      <c r="E171" s="14" t="s">
        <v>15</v>
      </c>
      <c r="F171" s="15" t="s">
        <v>15</v>
      </c>
      <c r="G171" s="16" t="s">
        <v>15</v>
      </c>
      <c r="H171" s="15" t="s">
        <v>15</v>
      </c>
      <c r="I171" s="16" t="s">
        <v>15</v>
      </c>
      <c r="J171" s="15"/>
      <c r="K171" s="16" t="s">
        <v>15</v>
      </c>
      <c r="L171" s="15" t="s">
        <v>15</v>
      </c>
      <c r="M171" s="16" t="s">
        <v>15</v>
      </c>
      <c r="N171" s="36" t="s">
        <v>15</v>
      </c>
      <c r="O171" s="39" t="s">
        <v>15</v>
      </c>
      <c r="P171" s="36" t="s">
        <v>15</v>
      </c>
      <c r="Q171" s="39" t="s">
        <v>15</v>
      </c>
      <c r="R171" s="36" t="s">
        <v>15</v>
      </c>
      <c r="S171" s="15"/>
      <c r="T171" s="17">
        <f t="shared" si="3"/>
        <v>13</v>
      </c>
      <c r="V171" t="s">
        <v>358</v>
      </c>
      <c r="W171" s="35">
        <v>13</v>
      </c>
    </row>
    <row r="172" spans="1:23" x14ac:dyDescent="0.2">
      <c r="A172" s="12" t="s">
        <v>156</v>
      </c>
      <c r="B172">
        <v>392</v>
      </c>
      <c r="C172" s="12" t="s">
        <v>359</v>
      </c>
      <c r="D172" s="13"/>
      <c r="E172" s="14" t="s">
        <v>15</v>
      </c>
      <c r="F172" s="15" t="s">
        <v>15</v>
      </c>
      <c r="G172" s="16" t="s">
        <v>15</v>
      </c>
      <c r="H172" s="15" t="s">
        <v>15</v>
      </c>
      <c r="I172" s="16" t="s">
        <v>15</v>
      </c>
      <c r="J172" s="15" t="s">
        <v>15</v>
      </c>
      <c r="K172" s="16" t="s">
        <v>15</v>
      </c>
      <c r="L172" s="15" t="s">
        <v>15</v>
      </c>
      <c r="M172" s="16" t="s">
        <v>15</v>
      </c>
      <c r="N172" s="36" t="s">
        <v>15</v>
      </c>
      <c r="O172" s="39" t="s">
        <v>15</v>
      </c>
      <c r="P172" s="36" t="s">
        <v>15</v>
      </c>
      <c r="Q172" s="39" t="s">
        <v>15</v>
      </c>
      <c r="R172" s="36" t="s">
        <v>15</v>
      </c>
      <c r="S172" s="15"/>
      <c r="T172" s="17">
        <f t="shared" si="3"/>
        <v>14</v>
      </c>
      <c r="V172" t="s">
        <v>359</v>
      </c>
      <c r="W172" s="35">
        <v>14</v>
      </c>
    </row>
    <row r="173" spans="1:23" x14ac:dyDescent="0.2">
      <c r="A173" s="12" t="s">
        <v>157</v>
      </c>
      <c r="B173">
        <v>394</v>
      </c>
      <c r="C173" s="12" t="s">
        <v>360</v>
      </c>
      <c r="D173" s="13"/>
      <c r="E173" s="14" t="s">
        <v>15</v>
      </c>
      <c r="F173" s="15" t="s">
        <v>15</v>
      </c>
      <c r="G173" s="16" t="s">
        <v>15</v>
      </c>
      <c r="H173" s="15" t="s">
        <v>15</v>
      </c>
      <c r="I173" s="16" t="s">
        <v>15</v>
      </c>
      <c r="J173" s="15" t="s">
        <v>15</v>
      </c>
      <c r="K173" s="16" t="s">
        <v>15</v>
      </c>
      <c r="L173" s="15" t="s">
        <v>15</v>
      </c>
      <c r="M173" s="16" t="s">
        <v>15</v>
      </c>
      <c r="N173" s="36" t="s">
        <v>15</v>
      </c>
      <c r="O173" s="39" t="s">
        <v>15</v>
      </c>
      <c r="P173" s="36" t="s">
        <v>15</v>
      </c>
      <c r="Q173" s="39" t="s">
        <v>15</v>
      </c>
      <c r="R173" s="36" t="s">
        <v>15</v>
      </c>
      <c r="S173" s="15"/>
      <c r="T173" s="17">
        <f t="shared" si="3"/>
        <v>14</v>
      </c>
      <c r="V173" t="s">
        <v>360</v>
      </c>
      <c r="W173" s="35">
        <v>14</v>
      </c>
    </row>
    <row r="174" spans="1:23" x14ac:dyDescent="0.2">
      <c r="A174" s="37" t="s">
        <v>399</v>
      </c>
      <c r="B174">
        <v>395</v>
      </c>
      <c r="C174" s="37" t="s">
        <v>398</v>
      </c>
      <c r="D174" s="13"/>
      <c r="E174" s="14"/>
      <c r="F174" s="15"/>
      <c r="G174" s="16"/>
      <c r="H174" s="15"/>
      <c r="I174" s="16"/>
      <c r="J174" s="15"/>
      <c r="K174" s="16"/>
      <c r="L174" s="15"/>
      <c r="M174" s="16"/>
      <c r="N174" s="18" t="s">
        <v>15</v>
      </c>
      <c r="O174" s="40"/>
      <c r="P174" s="15"/>
      <c r="Q174" s="40"/>
      <c r="R174" s="18"/>
      <c r="S174" s="15"/>
      <c r="T174" s="17">
        <f t="shared" si="3"/>
        <v>1</v>
      </c>
      <c r="V174" t="s">
        <v>398</v>
      </c>
      <c r="W174" s="35">
        <v>1</v>
      </c>
    </row>
    <row r="175" spans="1:23" x14ac:dyDescent="0.2">
      <c r="A175" s="12" t="s">
        <v>158</v>
      </c>
      <c r="B175">
        <v>396</v>
      </c>
      <c r="C175" s="12" t="s">
        <v>361</v>
      </c>
      <c r="D175" s="13"/>
      <c r="E175" s="14" t="s">
        <v>15</v>
      </c>
      <c r="F175" s="15" t="s">
        <v>15</v>
      </c>
      <c r="G175" s="16" t="s">
        <v>15</v>
      </c>
      <c r="H175" s="15" t="s">
        <v>15</v>
      </c>
      <c r="I175" s="16" t="s">
        <v>15</v>
      </c>
      <c r="J175" s="15" t="s">
        <v>15</v>
      </c>
      <c r="K175" s="16" t="s">
        <v>15</v>
      </c>
      <c r="L175" s="15" t="s">
        <v>15</v>
      </c>
      <c r="M175" s="16" t="s">
        <v>15</v>
      </c>
      <c r="N175" s="36" t="s">
        <v>15</v>
      </c>
      <c r="O175" s="39" t="s">
        <v>15</v>
      </c>
      <c r="P175" s="36" t="s">
        <v>15</v>
      </c>
      <c r="Q175" s="39" t="s">
        <v>15</v>
      </c>
      <c r="R175" s="36" t="s">
        <v>15</v>
      </c>
      <c r="S175" s="15"/>
      <c r="T175" s="17">
        <f t="shared" si="3"/>
        <v>14</v>
      </c>
      <c r="V175" t="s">
        <v>361</v>
      </c>
      <c r="W175" s="35">
        <v>14</v>
      </c>
    </row>
    <row r="176" spans="1:23" x14ac:dyDescent="0.2">
      <c r="A176" s="37" t="s">
        <v>440</v>
      </c>
      <c r="B176">
        <v>400</v>
      </c>
      <c r="C176" s="37" t="s">
        <v>441</v>
      </c>
      <c r="D176" s="13"/>
      <c r="E176" s="14"/>
      <c r="F176" s="15"/>
      <c r="G176" s="16"/>
      <c r="H176" s="15"/>
      <c r="I176" s="16"/>
      <c r="J176" s="15"/>
      <c r="K176" s="16"/>
      <c r="L176" s="15"/>
      <c r="M176" s="16"/>
      <c r="N176" s="15"/>
      <c r="O176" s="40"/>
      <c r="P176" s="18"/>
      <c r="Q176" s="40" t="s">
        <v>15</v>
      </c>
      <c r="R176" s="18"/>
      <c r="S176" s="15"/>
      <c r="T176" s="17">
        <f t="shared" si="3"/>
        <v>1</v>
      </c>
      <c r="V176" t="s">
        <v>441</v>
      </c>
      <c r="W176" s="35">
        <v>1</v>
      </c>
    </row>
    <row r="177" spans="1:23" x14ac:dyDescent="0.2">
      <c r="A177" s="12" t="s">
        <v>159</v>
      </c>
      <c r="B177">
        <v>402</v>
      </c>
      <c r="C177" s="12" t="s">
        <v>362</v>
      </c>
      <c r="D177" s="13"/>
      <c r="E177" s="14" t="s">
        <v>15</v>
      </c>
      <c r="F177" s="15" t="s">
        <v>15</v>
      </c>
      <c r="G177" s="16" t="s">
        <v>15</v>
      </c>
      <c r="H177" s="15" t="s">
        <v>15</v>
      </c>
      <c r="I177" s="16" t="s">
        <v>15</v>
      </c>
      <c r="J177" s="15" t="s">
        <v>15</v>
      </c>
      <c r="K177" s="16" t="s">
        <v>15</v>
      </c>
      <c r="L177" s="15" t="s">
        <v>15</v>
      </c>
      <c r="M177" s="16" t="s">
        <v>15</v>
      </c>
      <c r="N177" s="36" t="s">
        <v>15</v>
      </c>
      <c r="O177" s="39" t="s">
        <v>15</v>
      </c>
      <c r="P177" s="36" t="s">
        <v>15</v>
      </c>
      <c r="Q177" s="39"/>
      <c r="R177" s="36" t="s">
        <v>15</v>
      </c>
      <c r="S177" s="15"/>
      <c r="T177" s="17">
        <f t="shared" si="3"/>
        <v>13</v>
      </c>
      <c r="V177" t="s">
        <v>362</v>
      </c>
      <c r="W177" s="35">
        <v>13</v>
      </c>
    </row>
    <row r="178" spans="1:23" x14ac:dyDescent="0.2">
      <c r="A178" s="12" t="s">
        <v>160</v>
      </c>
      <c r="B178">
        <v>406</v>
      </c>
      <c r="C178" s="12" t="s">
        <v>363</v>
      </c>
      <c r="D178" s="13"/>
      <c r="E178" s="14" t="s">
        <v>15</v>
      </c>
      <c r="F178" s="15" t="s">
        <v>15</v>
      </c>
      <c r="G178" s="16" t="s">
        <v>15</v>
      </c>
      <c r="H178" s="15" t="s">
        <v>15</v>
      </c>
      <c r="I178" s="16" t="s">
        <v>15</v>
      </c>
      <c r="J178" s="15" t="s">
        <v>15</v>
      </c>
      <c r="K178" s="16" t="s">
        <v>15</v>
      </c>
      <c r="L178" s="15" t="s">
        <v>15</v>
      </c>
      <c r="M178" s="16" t="s">
        <v>15</v>
      </c>
      <c r="N178" s="36" t="s">
        <v>15</v>
      </c>
      <c r="O178" s="39" t="s">
        <v>15</v>
      </c>
      <c r="P178" s="36" t="s">
        <v>15</v>
      </c>
      <c r="Q178" s="39" t="s">
        <v>15</v>
      </c>
      <c r="R178" s="36" t="s">
        <v>15</v>
      </c>
      <c r="S178" s="15"/>
      <c r="T178" s="17">
        <f t="shared" si="3"/>
        <v>14</v>
      </c>
      <c r="V178" t="s">
        <v>363</v>
      </c>
      <c r="W178" s="35">
        <v>14</v>
      </c>
    </row>
    <row r="179" spans="1:23" x14ac:dyDescent="0.2">
      <c r="A179" s="12" t="s">
        <v>161</v>
      </c>
      <c r="B179">
        <v>408</v>
      </c>
      <c r="C179" s="12" t="s">
        <v>364</v>
      </c>
      <c r="D179" s="13"/>
      <c r="E179" s="14" t="s">
        <v>15</v>
      </c>
      <c r="F179" s="15" t="s">
        <v>15</v>
      </c>
      <c r="G179" s="16" t="s">
        <v>15</v>
      </c>
      <c r="H179" s="15" t="s">
        <v>15</v>
      </c>
      <c r="I179" s="16" t="s">
        <v>15</v>
      </c>
      <c r="J179" s="15" t="s">
        <v>15</v>
      </c>
      <c r="K179" s="16" t="s">
        <v>15</v>
      </c>
      <c r="L179" s="15" t="s">
        <v>15</v>
      </c>
      <c r="M179" s="16" t="s">
        <v>15</v>
      </c>
      <c r="N179" s="36" t="s">
        <v>15</v>
      </c>
      <c r="O179" s="39" t="s">
        <v>15</v>
      </c>
      <c r="P179" s="36" t="s">
        <v>15</v>
      </c>
      <c r="Q179" s="39" t="s">
        <v>15</v>
      </c>
      <c r="R179" s="36" t="s">
        <v>15</v>
      </c>
      <c r="S179" s="15"/>
      <c r="T179" s="17">
        <f t="shared" si="3"/>
        <v>14</v>
      </c>
      <c r="V179" t="s">
        <v>364</v>
      </c>
      <c r="W179" s="35">
        <v>14</v>
      </c>
    </row>
    <row r="180" spans="1:23" x14ac:dyDescent="0.2">
      <c r="A180" s="12" t="s">
        <v>162</v>
      </c>
      <c r="B180">
        <v>409</v>
      </c>
      <c r="C180" s="12" t="s">
        <v>365</v>
      </c>
      <c r="D180" s="13"/>
      <c r="E180" s="14"/>
      <c r="F180" s="15"/>
      <c r="G180" s="16"/>
      <c r="H180" s="15"/>
      <c r="I180" s="14" t="s">
        <v>15</v>
      </c>
      <c r="J180" s="15"/>
      <c r="K180" s="16"/>
      <c r="L180" s="15"/>
      <c r="M180" s="16"/>
      <c r="N180" s="15"/>
      <c r="O180" s="38"/>
      <c r="P180" s="15"/>
      <c r="Q180" s="38"/>
      <c r="R180" s="36" t="s">
        <v>15</v>
      </c>
      <c r="S180" s="15"/>
      <c r="T180" s="17">
        <f t="shared" si="3"/>
        <v>2</v>
      </c>
      <c r="V180" t="s">
        <v>365</v>
      </c>
      <c r="W180" s="35">
        <v>2</v>
      </c>
    </row>
    <row r="181" spans="1:23" x14ac:dyDescent="0.2">
      <c r="A181" s="12" t="s">
        <v>163</v>
      </c>
      <c r="B181">
        <v>410</v>
      </c>
      <c r="C181" s="12" t="s">
        <v>366</v>
      </c>
      <c r="D181" s="13"/>
      <c r="E181" s="14"/>
      <c r="F181" s="15"/>
      <c r="G181" s="14" t="s">
        <v>15</v>
      </c>
      <c r="H181" s="15"/>
      <c r="I181" s="16"/>
      <c r="J181" s="15" t="s">
        <v>15</v>
      </c>
      <c r="K181" s="16"/>
      <c r="L181" s="15" t="s">
        <v>15</v>
      </c>
      <c r="M181" s="16"/>
      <c r="N181" s="36" t="s">
        <v>15</v>
      </c>
      <c r="O181" s="39" t="s">
        <v>15</v>
      </c>
      <c r="P181" s="36" t="s">
        <v>15</v>
      </c>
      <c r="Q181" s="39" t="s">
        <v>15</v>
      </c>
      <c r="R181" s="36" t="s">
        <v>15</v>
      </c>
      <c r="S181" s="15"/>
      <c r="T181" s="17">
        <f t="shared" si="3"/>
        <v>8</v>
      </c>
      <c r="V181" t="s">
        <v>366</v>
      </c>
      <c r="W181" s="35">
        <v>8</v>
      </c>
    </row>
    <row r="182" spans="1:23" x14ac:dyDescent="0.2">
      <c r="A182" s="12" t="s">
        <v>164</v>
      </c>
      <c r="B182">
        <v>412</v>
      </c>
      <c r="C182" s="12" t="s">
        <v>367</v>
      </c>
      <c r="D182" s="13"/>
      <c r="E182" s="14"/>
      <c r="F182" s="15"/>
      <c r="G182" s="14" t="s">
        <v>15</v>
      </c>
      <c r="H182" s="15"/>
      <c r="I182" s="16"/>
      <c r="J182" s="15"/>
      <c r="K182" s="16"/>
      <c r="L182" s="15"/>
      <c r="M182" s="16"/>
      <c r="N182" s="36" t="s">
        <v>15</v>
      </c>
      <c r="O182" s="39"/>
      <c r="P182" s="36"/>
      <c r="Q182" s="39" t="s">
        <v>15</v>
      </c>
      <c r="R182" s="36"/>
      <c r="S182" s="15"/>
      <c r="T182" s="17">
        <f t="shared" si="3"/>
        <v>3</v>
      </c>
      <c r="V182" t="s">
        <v>367</v>
      </c>
      <c r="W182" s="35">
        <v>3</v>
      </c>
    </row>
    <row r="183" spans="1:23" x14ac:dyDescent="0.2">
      <c r="A183" s="12" t="s">
        <v>165</v>
      </c>
      <c r="B183">
        <v>413</v>
      </c>
      <c r="C183" s="12" t="s">
        <v>368</v>
      </c>
      <c r="D183" s="13"/>
      <c r="E183" s="14" t="s">
        <v>15</v>
      </c>
      <c r="F183" s="15" t="s">
        <v>15</v>
      </c>
      <c r="G183" s="16" t="s">
        <v>15</v>
      </c>
      <c r="H183" s="15" t="s">
        <v>15</v>
      </c>
      <c r="I183" s="16" t="s">
        <v>15</v>
      </c>
      <c r="J183" s="15" t="s">
        <v>15</v>
      </c>
      <c r="K183" s="16" t="s">
        <v>15</v>
      </c>
      <c r="L183" s="15" t="s">
        <v>15</v>
      </c>
      <c r="M183" s="16" t="s">
        <v>15</v>
      </c>
      <c r="N183" s="36" t="s">
        <v>15</v>
      </c>
      <c r="O183" s="39" t="s">
        <v>15</v>
      </c>
      <c r="P183" s="36" t="s">
        <v>15</v>
      </c>
      <c r="Q183" s="39" t="s">
        <v>15</v>
      </c>
      <c r="R183" s="36" t="s">
        <v>15</v>
      </c>
      <c r="S183" s="15"/>
      <c r="T183" s="17">
        <f t="shared" si="3"/>
        <v>14</v>
      </c>
      <c r="V183" t="s">
        <v>368</v>
      </c>
      <c r="W183" s="35">
        <v>14</v>
      </c>
    </row>
    <row r="184" spans="1:23" x14ac:dyDescent="0.2">
      <c r="A184" s="12" t="s">
        <v>166</v>
      </c>
      <c r="B184">
        <v>414</v>
      </c>
      <c r="C184" s="12" t="s">
        <v>369</v>
      </c>
      <c r="D184" s="13"/>
      <c r="E184" s="14" t="s">
        <v>15</v>
      </c>
      <c r="F184" s="15" t="s">
        <v>15</v>
      </c>
      <c r="G184" s="16" t="s">
        <v>15</v>
      </c>
      <c r="H184" s="15" t="s">
        <v>15</v>
      </c>
      <c r="I184" s="16" t="s">
        <v>15</v>
      </c>
      <c r="J184" s="15" t="s">
        <v>15</v>
      </c>
      <c r="K184" s="16" t="s">
        <v>15</v>
      </c>
      <c r="L184" s="15" t="s">
        <v>15</v>
      </c>
      <c r="M184" s="16" t="s">
        <v>15</v>
      </c>
      <c r="N184" s="36" t="s">
        <v>15</v>
      </c>
      <c r="O184" s="39" t="s">
        <v>15</v>
      </c>
      <c r="P184" s="36" t="s">
        <v>15</v>
      </c>
      <c r="Q184" s="39" t="s">
        <v>15</v>
      </c>
      <c r="R184" s="36" t="s">
        <v>15</v>
      </c>
      <c r="S184" s="15"/>
      <c r="T184" s="17">
        <f t="shared" si="3"/>
        <v>14</v>
      </c>
      <c r="V184" t="s">
        <v>369</v>
      </c>
      <c r="W184" s="35">
        <v>14</v>
      </c>
    </row>
    <row r="185" spans="1:23" x14ac:dyDescent="0.2">
      <c r="A185" s="12" t="s">
        <v>167</v>
      </c>
      <c r="B185">
        <v>415</v>
      </c>
      <c r="C185" s="12" t="s">
        <v>370</v>
      </c>
      <c r="D185" s="13"/>
      <c r="E185" s="14" t="s">
        <v>15</v>
      </c>
      <c r="F185" s="15" t="s">
        <v>15</v>
      </c>
      <c r="G185" s="16" t="s">
        <v>15</v>
      </c>
      <c r="H185" s="15" t="s">
        <v>15</v>
      </c>
      <c r="I185" s="16" t="s">
        <v>15</v>
      </c>
      <c r="J185" s="15" t="s">
        <v>15</v>
      </c>
      <c r="K185" s="16"/>
      <c r="L185" s="15" t="s">
        <v>15</v>
      </c>
      <c r="M185" s="16" t="s">
        <v>15</v>
      </c>
      <c r="N185" s="36" t="s">
        <v>15</v>
      </c>
      <c r="O185" s="39"/>
      <c r="P185" s="36"/>
      <c r="Q185" s="39"/>
      <c r="R185" s="36"/>
      <c r="S185" s="15"/>
      <c r="T185" s="17">
        <f t="shared" ref="T185:T206" si="4">COUNTIF(E185:S185,"X")</f>
        <v>9</v>
      </c>
      <c r="V185" t="s">
        <v>370</v>
      </c>
      <c r="W185" s="35">
        <v>9</v>
      </c>
    </row>
    <row r="186" spans="1:23" x14ac:dyDescent="0.2">
      <c r="A186" s="12" t="s">
        <v>168</v>
      </c>
      <c r="B186">
        <v>417</v>
      </c>
      <c r="C186" s="12" t="s">
        <v>371</v>
      </c>
      <c r="D186" s="13"/>
      <c r="E186" s="14" t="s">
        <v>15</v>
      </c>
      <c r="F186" s="15" t="s">
        <v>15</v>
      </c>
      <c r="G186" s="16" t="s">
        <v>15</v>
      </c>
      <c r="H186" s="15" t="s">
        <v>15</v>
      </c>
      <c r="I186" s="16" t="s">
        <v>15</v>
      </c>
      <c r="J186" s="15" t="s">
        <v>15</v>
      </c>
      <c r="K186" s="16" t="s">
        <v>15</v>
      </c>
      <c r="L186" s="15" t="s">
        <v>15</v>
      </c>
      <c r="M186" s="16" t="s">
        <v>15</v>
      </c>
      <c r="N186" s="36" t="s">
        <v>15</v>
      </c>
      <c r="O186" s="39" t="s">
        <v>15</v>
      </c>
      <c r="P186" s="36" t="s">
        <v>15</v>
      </c>
      <c r="Q186" s="39" t="s">
        <v>15</v>
      </c>
      <c r="R186" s="36" t="s">
        <v>15</v>
      </c>
      <c r="S186" s="15"/>
      <c r="T186" s="17">
        <f t="shared" si="4"/>
        <v>14</v>
      </c>
      <c r="V186" t="s">
        <v>371</v>
      </c>
      <c r="W186" s="35">
        <v>14</v>
      </c>
    </row>
    <row r="187" spans="1:23" x14ac:dyDescent="0.2">
      <c r="A187" s="12" t="s">
        <v>169</v>
      </c>
      <c r="B187">
        <v>419</v>
      </c>
      <c r="C187" s="12" t="s">
        <v>372</v>
      </c>
      <c r="D187" s="13"/>
      <c r="E187" s="14"/>
      <c r="F187" s="15"/>
      <c r="G187" s="16"/>
      <c r="H187" s="15"/>
      <c r="I187" s="14" t="s">
        <v>15</v>
      </c>
      <c r="J187" s="15" t="s">
        <v>15</v>
      </c>
      <c r="K187" s="16" t="s">
        <v>15</v>
      </c>
      <c r="L187" s="15" t="s">
        <v>15</v>
      </c>
      <c r="M187" s="16" t="s">
        <v>15</v>
      </c>
      <c r="N187" s="36" t="s">
        <v>15</v>
      </c>
      <c r="O187" s="39" t="s">
        <v>15</v>
      </c>
      <c r="P187" s="36" t="s">
        <v>15</v>
      </c>
      <c r="Q187" s="39" t="s">
        <v>15</v>
      </c>
      <c r="R187" s="36" t="s">
        <v>15</v>
      </c>
      <c r="S187" s="15"/>
      <c r="T187" s="17">
        <f t="shared" si="4"/>
        <v>10</v>
      </c>
      <c r="V187" t="s">
        <v>372</v>
      </c>
      <c r="W187" s="35">
        <v>10</v>
      </c>
    </row>
    <row r="188" spans="1:23" x14ac:dyDescent="0.2">
      <c r="A188" s="12" t="s">
        <v>170</v>
      </c>
      <c r="B188">
        <v>420</v>
      </c>
      <c r="C188" s="12" t="s">
        <v>373</v>
      </c>
      <c r="D188" s="13"/>
      <c r="E188" s="14" t="s">
        <v>15</v>
      </c>
      <c r="F188" s="15" t="s">
        <v>15</v>
      </c>
      <c r="G188" s="16" t="s">
        <v>15</v>
      </c>
      <c r="H188" s="15" t="s">
        <v>15</v>
      </c>
      <c r="I188" s="16" t="s">
        <v>15</v>
      </c>
      <c r="J188" s="15" t="s">
        <v>15</v>
      </c>
      <c r="K188" s="16" t="s">
        <v>15</v>
      </c>
      <c r="L188" s="15" t="s">
        <v>15</v>
      </c>
      <c r="M188" s="16" t="s">
        <v>15</v>
      </c>
      <c r="N188" s="36" t="s">
        <v>15</v>
      </c>
      <c r="O188" s="39" t="s">
        <v>15</v>
      </c>
      <c r="P188" s="36" t="s">
        <v>15</v>
      </c>
      <c r="Q188" s="39" t="s">
        <v>15</v>
      </c>
      <c r="R188" s="36" t="s">
        <v>15</v>
      </c>
      <c r="S188" s="15"/>
      <c r="T188" s="17">
        <f t="shared" si="4"/>
        <v>14</v>
      </c>
      <c r="V188" t="s">
        <v>373</v>
      </c>
      <c r="W188" s="35">
        <v>14</v>
      </c>
    </row>
    <row r="189" spans="1:23" x14ac:dyDescent="0.2">
      <c r="A189" s="12" t="s">
        <v>171</v>
      </c>
      <c r="B189">
        <v>421</v>
      </c>
      <c r="C189" s="12" t="s">
        <v>374</v>
      </c>
      <c r="D189" s="13"/>
      <c r="E189" s="14" t="s">
        <v>15</v>
      </c>
      <c r="F189" s="15" t="s">
        <v>15</v>
      </c>
      <c r="G189" s="16" t="s">
        <v>15</v>
      </c>
      <c r="H189" s="15" t="s">
        <v>15</v>
      </c>
      <c r="I189" s="16" t="s">
        <v>15</v>
      </c>
      <c r="J189" s="15" t="s">
        <v>15</v>
      </c>
      <c r="K189" s="16" t="s">
        <v>15</v>
      </c>
      <c r="L189" s="15" t="s">
        <v>15</v>
      </c>
      <c r="M189" s="16" t="s">
        <v>15</v>
      </c>
      <c r="N189" s="36" t="s">
        <v>15</v>
      </c>
      <c r="O189" s="39" t="s">
        <v>15</v>
      </c>
      <c r="P189" s="36" t="s">
        <v>15</v>
      </c>
      <c r="Q189" s="39" t="s">
        <v>15</v>
      </c>
      <c r="R189" s="36" t="s">
        <v>15</v>
      </c>
      <c r="S189" s="15"/>
      <c r="T189" s="17">
        <f t="shared" si="4"/>
        <v>14</v>
      </c>
      <c r="V189" t="s">
        <v>374</v>
      </c>
      <c r="W189" s="35">
        <v>14</v>
      </c>
    </row>
    <row r="190" spans="1:23" x14ac:dyDescent="0.2">
      <c r="A190" s="12" t="s">
        <v>172</v>
      </c>
      <c r="B190">
        <v>423</v>
      </c>
      <c r="C190" s="12" t="s">
        <v>375</v>
      </c>
      <c r="D190" s="13"/>
      <c r="E190" s="14" t="s">
        <v>15</v>
      </c>
      <c r="F190" s="15" t="s">
        <v>15</v>
      </c>
      <c r="G190" s="16" t="s">
        <v>15</v>
      </c>
      <c r="H190" s="15" t="s">
        <v>15</v>
      </c>
      <c r="I190" s="16" t="s">
        <v>15</v>
      </c>
      <c r="J190" s="15" t="s">
        <v>15</v>
      </c>
      <c r="K190" s="16" t="s">
        <v>15</v>
      </c>
      <c r="L190" s="15" t="s">
        <v>15</v>
      </c>
      <c r="M190" s="16" t="s">
        <v>15</v>
      </c>
      <c r="N190" s="36" t="s">
        <v>15</v>
      </c>
      <c r="O190" s="39" t="s">
        <v>15</v>
      </c>
      <c r="P190" s="36" t="s">
        <v>15</v>
      </c>
      <c r="Q190" s="39" t="s">
        <v>15</v>
      </c>
      <c r="R190" s="36" t="s">
        <v>15</v>
      </c>
      <c r="S190" s="15"/>
      <c r="T190" s="17">
        <f t="shared" si="4"/>
        <v>14</v>
      </c>
      <c r="V190" t="s">
        <v>375</v>
      </c>
      <c r="W190" s="35">
        <v>14</v>
      </c>
    </row>
    <row r="191" spans="1:23" x14ac:dyDescent="0.2">
      <c r="A191" s="12" t="s">
        <v>173</v>
      </c>
      <c r="B191">
        <v>425</v>
      </c>
      <c r="C191" s="12" t="s">
        <v>376</v>
      </c>
      <c r="D191" s="13"/>
      <c r="E191" s="14" t="s">
        <v>15</v>
      </c>
      <c r="F191" s="15" t="s">
        <v>15</v>
      </c>
      <c r="G191" s="16" t="s">
        <v>15</v>
      </c>
      <c r="H191" s="15" t="s">
        <v>15</v>
      </c>
      <c r="I191" s="16" t="s">
        <v>15</v>
      </c>
      <c r="J191" s="15" t="s">
        <v>15</v>
      </c>
      <c r="K191" s="16" t="s">
        <v>15</v>
      </c>
      <c r="L191" s="15" t="s">
        <v>15</v>
      </c>
      <c r="M191" s="16" t="s">
        <v>15</v>
      </c>
      <c r="N191" s="36" t="s">
        <v>15</v>
      </c>
      <c r="O191" s="39" t="s">
        <v>15</v>
      </c>
      <c r="P191" s="36" t="s">
        <v>15</v>
      </c>
      <c r="Q191" s="39" t="s">
        <v>15</v>
      </c>
      <c r="R191" s="36" t="s">
        <v>15</v>
      </c>
      <c r="S191" s="15"/>
      <c r="T191" s="17">
        <f t="shared" si="4"/>
        <v>14</v>
      </c>
      <c r="V191" t="s">
        <v>376</v>
      </c>
      <c r="W191" s="35">
        <v>14</v>
      </c>
    </row>
    <row r="192" spans="1:23" x14ac:dyDescent="0.2">
      <c r="A192" s="12" t="s">
        <v>174</v>
      </c>
      <c r="B192">
        <v>426</v>
      </c>
      <c r="C192" s="12" t="s">
        <v>377</v>
      </c>
      <c r="D192" s="13"/>
      <c r="E192" s="14"/>
      <c r="F192" s="15"/>
      <c r="G192" s="14" t="s">
        <v>15</v>
      </c>
      <c r="H192" s="15"/>
      <c r="I192" s="16"/>
      <c r="J192" s="15"/>
      <c r="K192" s="16"/>
      <c r="L192" s="15"/>
      <c r="M192" s="16" t="s">
        <v>15</v>
      </c>
      <c r="N192" s="15"/>
      <c r="O192" s="38"/>
      <c r="P192" s="15"/>
      <c r="Q192" s="38"/>
      <c r="R192" s="15"/>
      <c r="S192" s="15"/>
      <c r="T192" s="17">
        <f t="shared" si="4"/>
        <v>2</v>
      </c>
      <c r="V192" t="s">
        <v>377</v>
      </c>
      <c r="W192" s="35">
        <v>2</v>
      </c>
    </row>
    <row r="193" spans="1:23" x14ac:dyDescent="0.2">
      <c r="A193" s="12" t="s">
        <v>175</v>
      </c>
      <c r="B193">
        <v>427</v>
      </c>
      <c r="C193" s="12" t="s">
        <v>378</v>
      </c>
      <c r="D193" s="13"/>
      <c r="E193" s="14"/>
      <c r="F193" s="15"/>
      <c r="G193" s="16"/>
      <c r="H193" s="15"/>
      <c r="I193" s="14" t="s">
        <v>15</v>
      </c>
      <c r="J193" s="15"/>
      <c r="K193" s="16" t="s">
        <v>15</v>
      </c>
      <c r="L193" s="15" t="s">
        <v>15</v>
      </c>
      <c r="M193" s="16"/>
      <c r="N193" s="15"/>
      <c r="O193" s="38"/>
      <c r="P193" s="15"/>
      <c r="Q193" s="38"/>
      <c r="R193" s="15"/>
      <c r="S193" s="15"/>
      <c r="T193" s="17">
        <f t="shared" si="4"/>
        <v>3</v>
      </c>
      <c r="V193" t="s">
        <v>378</v>
      </c>
      <c r="W193" s="35">
        <v>3</v>
      </c>
    </row>
    <row r="194" spans="1:23" x14ac:dyDescent="0.2">
      <c r="A194" s="12" t="s">
        <v>176</v>
      </c>
      <c r="B194">
        <v>428</v>
      </c>
      <c r="C194" s="12" t="s">
        <v>379</v>
      </c>
      <c r="D194" s="13"/>
      <c r="E194" s="14" t="s">
        <v>15</v>
      </c>
      <c r="F194" s="15" t="s">
        <v>15</v>
      </c>
      <c r="G194" s="16" t="s">
        <v>15</v>
      </c>
      <c r="H194" s="15" t="s">
        <v>15</v>
      </c>
      <c r="I194" s="16" t="s">
        <v>15</v>
      </c>
      <c r="J194" s="15" t="s">
        <v>15</v>
      </c>
      <c r="K194" s="16" t="s">
        <v>15</v>
      </c>
      <c r="L194" s="15" t="s">
        <v>15</v>
      </c>
      <c r="M194" s="16" t="s">
        <v>15</v>
      </c>
      <c r="N194" s="36" t="s">
        <v>15</v>
      </c>
      <c r="O194" s="39" t="s">
        <v>15</v>
      </c>
      <c r="P194" s="36" t="s">
        <v>15</v>
      </c>
      <c r="Q194" s="39" t="s">
        <v>15</v>
      </c>
      <c r="R194" s="36" t="s">
        <v>15</v>
      </c>
      <c r="S194" s="15"/>
      <c r="T194" s="17">
        <f t="shared" si="4"/>
        <v>14</v>
      </c>
      <c r="V194" t="s">
        <v>379</v>
      </c>
      <c r="W194" s="35">
        <v>14</v>
      </c>
    </row>
    <row r="195" spans="1:23" x14ac:dyDescent="0.2">
      <c r="A195" s="12" t="s">
        <v>177</v>
      </c>
      <c r="B195">
        <v>429</v>
      </c>
      <c r="C195" s="12" t="s">
        <v>380</v>
      </c>
      <c r="D195" s="13"/>
      <c r="E195" s="14"/>
      <c r="F195" s="15"/>
      <c r="G195" s="14" t="s">
        <v>15</v>
      </c>
      <c r="H195" s="15"/>
      <c r="I195" s="16"/>
      <c r="J195" s="15"/>
      <c r="K195" s="16" t="s">
        <v>15</v>
      </c>
      <c r="L195" s="15"/>
      <c r="M195" s="16"/>
      <c r="N195" s="36" t="s">
        <v>15</v>
      </c>
      <c r="O195" s="39"/>
      <c r="P195" s="36"/>
      <c r="Q195" s="39"/>
      <c r="R195" s="36" t="s">
        <v>15</v>
      </c>
      <c r="S195" s="15"/>
      <c r="T195" s="17">
        <f t="shared" si="4"/>
        <v>4</v>
      </c>
      <c r="V195" t="s">
        <v>380</v>
      </c>
      <c r="W195" s="35">
        <v>4</v>
      </c>
    </row>
    <row r="196" spans="1:23" x14ac:dyDescent="0.2">
      <c r="A196" s="12" t="s">
        <v>178</v>
      </c>
      <c r="B196">
        <v>430</v>
      </c>
      <c r="C196" s="12" t="s">
        <v>381</v>
      </c>
      <c r="D196" s="13"/>
      <c r="E196" s="14"/>
      <c r="F196" s="15"/>
      <c r="G196" s="14" t="s">
        <v>15</v>
      </c>
      <c r="H196" s="15" t="s">
        <v>15</v>
      </c>
      <c r="I196" s="16"/>
      <c r="J196" s="15"/>
      <c r="K196" s="16" t="s">
        <v>15</v>
      </c>
      <c r="L196" s="15" t="s">
        <v>15</v>
      </c>
      <c r="M196" s="16" t="s">
        <v>15</v>
      </c>
      <c r="N196" s="36" t="s">
        <v>15</v>
      </c>
      <c r="O196" s="39"/>
      <c r="P196" s="36"/>
      <c r="Q196" s="39"/>
      <c r="R196" s="36"/>
      <c r="S196" s="15"/>
      <c r="T196" s="17">
        <f t="shared" si="4"/>
        <v>6</v>
      </c>
      <c r="V196" t="s">
        <v>381</v>
      </c>
      <c r="W196" s="35">
        <v>6</v>
      </c>
    </row>
    <row r="197" spans="1:23" x14ac:dyDescent="0.2">
      <c r="A197" s="12" t="s">
        <v>179</v>
      </c>
      <c r="B197">
        <v>431</v>
      </c>
      <c r="C197" s="12" t="s">
        <v>382</v>
      </c>
      <c r="D197" s="13"/>
      <c r="E197" s="14" t="s">
        <v>15</v>
      </c>
      <c r="F197" s="15"/>
      <c r="G197" s="16" t="s">
        <v>15</v>
      </c>
      <c r="H197" s="15" t="s">
        <v>15</v>
      </c>
      <c r="I197" s="16" t="s">
        <v>15</v>
      </c>
      <c r="J197" s="15" t="s">
        <v>15</v>
      </c>
      <c r="K197" s="16" t="s">
        <v>15</v>
      </c>
      <c r="L197" s="15" t="s">
        <v>15</v>
      </c>
      <c r="M197" s="16" t="s">
        <v>15</v>
      </c>
      <c r="N197" s="36" t="s">
        <v>15</v>
      </c>
      <c r="O197" s="39" t="s">
        <v>15</v>
      </c>
      <c r="P197" s="36" t="s">
        <v>15</v>
      </c>
      <c r="Q197" s="39" t="s">
        <v>15</v>
      </c>
      <c r="R197" s="36" t="s">
        <v>15</v>
      </c>
      <c r="S197" s="15"/>
      <c r="T197" s="17">
        <f t="shared" si="4"/>
        <v>13</v>
      </c>
      <c r="V197" t="s">
        <v>382</v>
      </c>
      <c r="W197" s="35">
        <v>13</v>
      </c>
    </row>
    <row r="198" spans="1:23" x14ac:dyDescent="0.2">
      <c r="A198" s="12" t="s">
        <v>180</v>
      </c>
      <c r="B198">
        <v>432</v>
      </c>
      <c r="C198" s="12" t="s">
        <v>383</v>
      </c>
      <c r="D198" s="13"/>
      <c r="E198" s="14" t="s">
        <v>15</v>
      </c>
      <c r="F198" s="15"/>
      <c r="G198" s="16" t="s">
        <v>15</v>
      </c>
      <c r="H198" s="15" t="s">
        <v>15</v>
      </c>
      <c r="I198" s="16" t="s">
        <v>15</v>
      </c>
      <c r="J198" s="15" t="s">
        <v>15</v>
      </c>
      <c r="K198" s="16" t="s">
        <v>15</v>
      </c>
      <c r="L198" s="15" t="s">
        <v>15</v>
      </c>
      <c r="M198" s="16"/>
      <c r="N198" s="36" t="s">
        <v>15</v>
      </c>
      <c r="O198" s="39" t="s">
        <v>15</v>
      </c>
      <c r="P198" s="36" t="s">
        <v>15</v>
      </c>
      <c r="Q198" s="39" t="s">
        <v>15</v>
      </c>
      <c r="R198" s="36" t="s">
        <v>15</v>
      </c>
      <c r="S198" s="15"/>
      <c r="T198" s="17">
        <f t="shared" si="4"/>
        <v>12</v>
      </c>
      <c r="V198" t="s">
        <v>383</v>
      </c>
      <c r="W198" s="35">
        <v>12</v>
      </c>
    </row>
    <row r="199" spans="1:23" x14ac:dyDescent="0.2">
      <c r="A199" s="12" t="s">
        <v>181</v>
      </c>
      <c r="B199">
        <v>435</v>
      </c>
      <c r="C199" s="12" t="s">
        <v>384</v>
      </c>
      <c r="D199" s="13"/>
      <c r="E199" s="14"/>
      <c r="F199" s="15"/>
      <c r="G199" s="16"/>
      <c r="H199" s="15"/>
      <c r="I199" s="16"/>
      <c r="J199" s="15"/>
      <c r="K199" s="14" t="s">
        <v>15</v>
      </c>
      <c r="L199" s="15"/>
      <c r="M199" s="16"/>
      <c r="N199" s="15"/>
      <c r="O199" s="38"/>
      <c r="P199" s="15"/>
      <c r="Q199" s="38"/>
      <c r="R199" s="15"/>
      <c r="S199" s="15"/>
      <c r="T199" s="17">
        <f t="shared" si="4"/>
        <v>1</v>
      </c>
      <c r="V199" t="s">
        <v>384</v>
      </c>
      <c r="W199" s="35">
        <v>1</v>
      </c>
    </row>
    <row r="200" spans="1:23" x14ac:dyDescent="0.2">
      <c r="A200" s="12" t="s">
        <v>182</v>
      </c>
      <c r="B200">
        <v>436</v>
      </c>
      <c r="C200" s="12" t="s">
        <v>385</v>
      </c>
      <c r="D200" s="13"/>
      <c r="E200" s="14" t="s">
        <v>15</v>
      </c>
      <c r="F200" s="15" t="s">
        <v>15</v>
      </c>
      <c r="G200" s="16" t="s">
        <v>15</v>
      </c>
      <c r="H200" s="15" t="s">
        <v>15</v>
      </c>
      <c r="I200" s="16" t="s">
        <v>15</v>
      </c>
      <c r="J200" s="15" t="s">
        <v>15</v>
      </c>
      <c r="K200" s="16" t="s">
        <v>15</v>
      </c>
      <c r="L200" s="15" t="s">
        <v>15</v>
      </c>
      <c r="M200" s="16" t="s">
        <v>15</v>
      </c>
      <c r="N200" s="36" t="s">
        <v>15</v>
      </c>
      <c r="O200" s="39" t="s">
        <v>15</v>
      </c>
      <c r="P200" s="36" t="s">
        <v>15</v>
      </c>
      <c r="Q200" s="39" t="s">
        <v>15</v>
      </c>
      <c r="R200" s="36" t="s">
        <v>15</v>
      </c>
      <c r="S200" s="15"/>
      <c r="T200" s="17">
        <f t="shared" si="4"/>
        <v>14</v>
      </c>
      <c r="V200" t="s">
        <v>385</v>
      </c>
      <c r="W200" s="35">
        <v>14</v>
      </c>
    </row>
    <row r="201" spans="1:23" x14ac:dyDescent="0.2">
      <c r="A201" s="12" t="s">
        <v>183</v>
      </c>
      <c r="B201">
        <v>440</v>
      </c>
      <c r="C201" s="12" t="s">
        <v>386</v>
      </c>
      <c r="D201" s="13"/>
      <c r="E201" s="14"/>
      <c r="F201" s="15"/>
      <c r="G201" s="14" t="s">
        <v>15</v>
      </c>
      <c r="H201" s="15" t="s">
        <v>15</v>
      </c>
      <c r="I201" s="16" t="s">
        <v>15</v>
      </c>
      <c r="J201" s="15" t="s">
        <v>15</v>
      </c>
      <c r="K201" s="16"/>
      <c r="L201" s="15" t="s">
        <v>15</v>
      </c>
      <c r="M201" s="16" t="s">
        <v>15</v>
      </c>
      <c r="N201" s="36" t="s">
        <v>15</v>
      </c>
      <c r="O201" s="39" t="s">
        <v>15</v>
      </c>
      <c r="P201" s="36" t="s">
        <v>15</v>
      </c>
      <c r="Q201" s="39"/>
      <c r="R201" s="36"/>
      <c r="S201" s="15"/>
      <c r="T201" s="17">
        <f t="shared" si="4"/>
        <v>9</v>
      </c>
      <c r="V201" t="s">
        <v>386</v>
      </c>
      <c r="W201" s="35">
        <v>9</v>
      </c>
    </row>
    <row r="202" spans="1:23" x14ac:dyDescent="0.2">
      <c r="A202" s="12" t="s">
        <v>184</v>
      </c>
      <c r="B202">
        <v>441</v>
      </c>
      <c r="C202" s="12" t="s">
        <v>387</v>
      </c>
      <c r="D202" s="13"/>
      <c r="E202" s="14" t="s">
        <v>15</v>
      </c>
      <c r="F202" s="15"/>
      <c r="G202" s="16" t="s">
        <v>15</v>
      </c>
      <c r="H202" s="15" t="s">
        <v>15</v>
      </c>
      <c r="I202" s="16" t="s">
        <v>15</v>
      </c>
      <c r="J202" s="15" t="s">
        <v>15</v>
      </c>
      <c r="K202" s="16" t="s">
        <v>15</v>
      </c>
      <c r="L202" s="15"/>
      <c r="M202" s="16" t="s">
        <v>15</v>
      </c>
      <c r="N202" s="36" t="s">
        <v>15</v>
      </c>
      <c r="O202" s="39"/>
      <c r="P202" s="36" t="s">
        <v>15</v>
      </c>
      <c r="Q202" s="39"/>
      <c r="R202" s="36" t="s">
        <v>15</v>
      </c>
      <c r="S202" s="15"/>
      <c r="T202" s="17">
        <f t="shared" si="4"/>
        <v>10</v>
      </c>
      <c r="V202" t="s">
        <v>387</v>
      </c>
      <c r="W202" s="35">
        <v>10</v>
      </c>
    </row>
    <row r="203" spans="1:23" x14ac:dyDescent="0.2">
      <c r="A203" s="12" t="s">
        <v>185</v>
      </c>
      <c r="B203">
        <v>444</v>
      </c>
      <c r="C203" s="12" t="s">
        <v>388</v>
      </c>
      <c r="D203" s="13"/>
      <c r="E203" s="14" t="s">
        <v>15</v>
      </c>
      <c r="F203" s="15" t="s">
        <v>15</v>
      </c>
      <c r="G203" s="16" t="s">
        <v>15</v>
      </c>
      <c r="H203" s="15" t="s">
        <v>15</v>
      </c>
      <c r="I203" s="16" t="s">
        <v>15</v>
      </c>
      <c r="J203" s="15" t="s">
        <v>15</v>
      </c>
      <c r="K203" s="16" t="s">
        <v>15</v>
      </c>
      <c r="L203" s="15" t="s">
        <v>15</v>
      </c>
      <c r="M203" s="16" t="s">
        <v>15</v>
      </c>
      <c r="N203" s="36" t="s">
        <v>15</v>
      </c>
      <c r="O203" s="39" t="s">
        <v>15</v>
      </c>
      <c r="P203" s="36" t="s">
        <v>15</v>
      </c>
      <c r="Q203" s="39" t="s">
        <v>15</v>
      </c>
      <c r="R203" s="36" t="s">
        <v>15</v>
      </c>
      <c r="S203" s="15"/>
      <c r="T203" s="17">
        <f t="shared" si="4"/>
        <v>14</v>
      </c>
      <c r="V203" t="s">
        <v>388</v>
      </c>
      <c r="W203" s="35">
        <v>14</v>
      </c>
    </row>
    <row r="204" spans="1:23" x14ac:dyDescent="0.2">
      <c r="A204" s="12" t="s">
        <v>186</v>
      </c>
      <c r="B204">
        <v>448</v>
      </c>
      <c r="C204" s="12" t="s">
        <v>389</v>
      </c>
      <c r="D204" s="13"/>
      <c r="E204" s="14" t="s">
        <v>15</v>
      </c>
      <c r="F204" s="15" t="s">
        <v>15</v>
      </c>
      <c r="G204" s="16" t="s">
        <v>15</v>
      </c>
      <c r="H204" s="15" t="s">
        <v>15</v>
      </c>
      <c r="I204" s="16"/>
      <c r="J204" s="15"/>
      <c r="K204" s="16"/>
      <c r="L204" s="15" t="s">
        <v>15</v>
      </c>
      <c r="M204" s="16" t="s">
        <v>15</v>
      </c>
      <c r="N204" s="36" t="s">
        <v>15</v>
      </c>
      <c r="O204" s="39"/>
      <c r="P204" s="36"/>
      <c r="Q204" s="39"/>
      <c r="R204" s="36"/>
      <c r="S204" s="15"/>
      <c r="T204" s="17">
        <f t="shared" si="4"/>
        <v>7</v>
      </c>
      <c r="V204" t="s">
        <v>389</v>
      </c>
      <c r="W204" s="35">
        <v>7</v>
      </c>
    </row>
    <row r="205" spans="1:23" x14ac:dyDescent="0.2">
      <c r="A205" s="12" t="s">
        <v>187</v>
      </c>
      <c r="B205">
        <v>449</v>
      </c>
      <c r="C205" s="12" t="s">
        <v>390</v>
      </c>
      <c r="D205" s="13"/>
      <c r="E205" s="14"/>
      <c r="F205" s="15"/>
      <c r="G205" s="16"/>
      <c r="H205" s="15"/>
      <c r="I205" s="16"/>
      <c r="J205" s="18" t="s">
        <v>15</v>
      </c>
      <c r="K205" s="16"/>
      <c r="L205" s="15"/>
      <c r="M205" s="16"/>
      <c r="N205" s="36" t="s">
        <v>15</v>
      </c>
      <c r="O205" s="39"/>
      <c r="P205" s="36"/>
      <c r="Q205" s="39"/>
      <c r="R205" s="36"/>
      <c r="S205" s="15"/>
      <c r="T205" s="17">
        <f t="shared" si="4"/>
        <v>2</v>
      </c>
      <c r="V205" t="s">
        <v>390</v>
      </c>
      <c r="W205" s="35">
        <v>2</v>
      </c>
    </row>
    <row r="206" spans="1:23" x14ac:dyDescent="0.2">
      <c r="A206" s="12" t="s">
        <v>188</v>
      </c>
      <c r="B206">
        <v>452</v>
      </c>
      <c r="C206" s="12" t="s">
        <v>391</v>
      </c>
      <c r="D206" s="13"/>
      <c r="E206" s="14" t="s">
        <v>15</v>
      </c>
      <c r="F206" s="15" t="s">
        <v>15</v>
      </c>
      <c r="G206" s="16" t="s">
        <v>15</v>
      </c>
      <c r="H206" s="15" t="s">
        <v>15</v>
      </c>
      <c r="I206" s="16" t="s">
        <v>15</v>
      </c>
      <c r="J206" s="15" t="s">
        <v>15</v>
      </c>
      <c r="K206" s="16"/>
      <c r="L206" s="15" t="s">
        <v>15</v>
      </c>
      <c r="M206" s="16" t="s">
        <v>15</v>
      </c>
      <c r="N206" s="36" t="s">
        <v>15</v>
      </c>
      <c r="O206" s="39" t="s">
        <v>15</v>
      </c>
      <c r="P206" s="36" t="s">
        <v>15</v>
      </c>
      <c r="Q206" s="39" t="s">
        <v>15</v>
      </c>
      <c r="R206" s="36" t="s">
        <v>15</v>
      </c>
      <c r="S206" s="15"/>
      <c r="T206" s="17">
        <f t="shared" si="4"/>
        <v>13</v>
      </c>
      <c r="V206" t="s">
        <v>391</v>
      </c>
      <c r="W206" s="35">
        <v>13</v>
      </c>
    </row>
    <row r="207" spans="1:23" ht="26.25" customHeight="1" x14ac:dyDescent="0.2">
      <c r="A207" s="23"/>
      <c r="B207" s="23"/>
      <c r="C207" s="23" t="s">
        <v>189</v>
      </c>
      <c r="D207" s="23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5"/>
    </row>
    <row r="209" spans="2:23" x14ac:dyDescent="0.2">
      <c r="B209">
        <v>8</v>
      </c>
      <c r="C209" t="s">
        <v>190</v>
      </c>
      <c r="E209" s="16"/>
      <c r="F209" s="15"/>
      <c r="G209" s="16"/>
      <c r="H209" s="15"/>
      <c r="I209" s="16" t="s">
        <v>15</v>
      </c>
      <c r="J209" s="15" t="s">
        <v>15</v>
      </c>
      <c r="K209" s="16"/>
      <c r="L209" s="15"/>
      <c r="M209" s="16"/>
      <c r="N209" s="36" t="s">
        <v>207</v>
      </c>
      <c r="O209" s="39"/>
      <c r="P209" s="36"/>
      <c r="Q209" s="39"/>
      <c r="R209" s="36"/>
      <c r="S209" s="15"/>
      <c r="T209" s="17">
        <f t="shared" ref="T209:T226" si="5">COUNTIF(E209:S209,"X")</f>
        <v>3</v>
      </c>
      <c r="W209">
        <v>3</v>
      </c>
    </row>
    <row r="210" spans="2:23" x14ac:dyDescent="0.2">
      <c r="B210">
        <v>59</v>
      </c>
      <c r="C210" t="s">
        <v>191</v>
      </c>
      <c r="E210" s="16"/>
      <c r="F210" s="15" t="s">
        <v>15</v>
      </c>
      <c r="G210" s="16" t="s">
        <v>15</v>
      </c>
      <c r="H210" s="15"/>
      <c r="I210" s="16"/>
      <c r="J210" s="15"/>
      <c r="K210" s="16"/>
      <c r="L210" s="15"/>
      <c r="M210" s="16" t="s">
        <v>207</v>
      </c>
      <c r="N210" s="15"/>
      <c r="O210" s="38"/>
      <c r="P210" s="15"/>
      <c r="Q210" s="38"/>
      <c r="R210" s="15"/>
      <c r="S210" s="15"/>
      <c r="T210" s="17">
        <f t="shared" si="5"/>
        <v>3</v>
      </c>
      <c r="W210">
        <v>3</v>
      </c>
    </row>
    <row r="211" spans="2:23" x14ac:dyDescent="0.2">
      <c r="B211">
        <v>99</v>
      </c>
      <c r="C211" t="s">
        <v>192</v>
      </c>
      <c r="E211" s="16"/>
      <c r="F211" s="15"/>
      <c r="G211" s="16"/>
      <c r="H211" s="15"/>
      <c r="I211" s="16" t="s">
        <v>15</v>
      </c>
      <c r="J211" s="15"/>
      <c r="K211" s="16" t="s">
        <v>15</v>
      </c>
      <c r="L211" s="15"/>
      <c r="M211" s="16"/>
      <c r="N211" s="15"/>
      <c r="O211" s="38"/>
      <c r="P211" s="15"/>
      <c r="Q211" s="38"/>
      <c r="R211" s="15"/>
      <c r="S211" s="15"/>
      <c r="T211" s="17">
        <f t="shared" si="5"/>
        <v>2</v>
      </c>
      <c r="W211">
        <v>2</v>
      </c>
    </row>
    <row r="212" spans="2:23" x14ac:dyDescent="0.2">
      <c r="B212">
        <v>101</v>
      </c>
      <c r="C212" t="s">
        <v>193</v>
      </c>
      <c r="E212" s="16"/>
      <c r="F212" s="15"/>
      <c r="G212" s="16"/>
      <c r="H212" s="15" t="s">
        <v>15</v>
      </c>
      <c r="I212" s="16"/>
      <c r="J212" s="15"/>
      <c r="K212" s="16"/>
      <c r="L212" s="15"/>
      <c r="M212" s="16"/>
      <c r="N212" s="15"/>
      <c r="O212" s="38"/>
      <c r="P212" s="15"/>
      <c r="Q212" s="38"/>
      <c r="R212" s="15"/>
      <c r="S212" s="15"/>
      <c r="T212" s="17">
        <f t="shared" si="5"/>
        <v>1</v>
      </c>
      <c r="W212">
        <v>1</v>
      </c>
    </row>
    <row r="213" spans="2:23" x14ac:dyDescent="0.2">
      <c r="B213">
        <v>104</v>
      </c>
      <c r="C213" t="s">
        <v>194</v>
      </c>
      <c r="E213" s="16"/>
      <c r="F213" s="15"/>
      <c r="G213" s="16"/>
      <c r="H213" s="15"/>
      <c r="I213" s="16"/>
      <c r="J213" s="15"/>
      <c r="K213" s="16"/>
      <c r="L213" s="15" t="s">
        <v>15</v>
      </c>
      <c r="M213" s="16"/>
      <c r="N213" s="15"/>
      <c r="O213" s="38"/>
      <c r="P213" s="15"/>
      <c r="Q213" s="38"/>
      <c r="R213" s="15"/>
      <c r="S213" s="15"/>
      <c r="T213" s="17">
        <f t="shared" si="5"/>
        <v>1</v>
      </c>
      <c r="W213">
        <v>1</v>
      </c>
    </row>
    <row r="214" spans="2:23" x14ac:dyDescent="0.2">
      <c r="B214">
        <v>116</v>
      </c>
      <c r="C214" t="s">
        <v>195</v>
      </c>
      <c r="E214" s="16"/>
      <c r="F214" s="15"/>
      <c r="G214" s="16"/>
      <c r="H214" s="15"/>
      <c r="I214" s="16"/>
      <c r="J214" s="15" t="s">
        <v>15</v>
      </c>
      <c r="K214" s="16"/>
      <c r="L214" s="15"/>
      <c r="M214" s="16"/>
      <c r="N214" s="15"/>
      <c r="O214" s="38"/>
      <c r="P214" s="15"/>
      <c r="Q214" s="38"/>
      <c r="R214" s="15"/>
      <c r="S214" s="15"/>
      <c r="T214" s="17">
        <f t="shared" si="5"/>
        <v>1</v>
      </c>
      <c r="W214">
        <v>1</v>
      </c>
    </row>
    <row r="215" spans="2:23" x14ac:dyDescent="0.2">
      <c r="B215">
        <v>116</v>
      </c>
      <c r="C215" t="s">
        <v>196</v>
      </c>
      <c r="E215" s="16"/>
      <c r="F215" s="15" t="s">
        <v>15</v>
      </c>
      <c r="G215" s="16"/>
      <c r="H215" s="15"/>
      <c r="I215" s="16"/>
      <c r="J215" s="15"/>
      <c r="K215" s="16"/>
      <c r="L215" s="15"/>
      <c r="M215" s="16"/>
      <c r="N215" s="15"/>
      <c r="O215" s="38"/>
      <c r="P215" s="15"/>
      <c r="Q215" s="38"/>
      <c r="R215" s="15"/>
      <c r="S215" s="15"/>
      <c r="T215" s="17">
        <f t="shared" si="5"/>
        <v>1</v>
      </c>
      <c r="W215">
        <v>1</v>
      </c>
    </row>
    <row r="216" spans="2:23" x14ac:dyDescent="0.2">
      <c r="B216">
        <v>217</v>
      </c>
      <c r="C216" t="s">
        <v>197</v>
      </c>
      <c r="E216" s="16"/>
      <c r="F216" s="15"/>
      <c r="G216" s="16"/>
      <c r="H216" s="15"/>
      <c r="I216" s="16"/>
      <c r="J216" s="15"/>
      <c r="K216" s="16"/>
      <c r="L216" s="15" t="s">
        <v>15</v>
      </c>
      <c r="M216" s="16"/>
      <c r="N216" s="15"/>
      <c r="O216" s="38"/>
      <c r="P216" s="15"/>
      <c r="Q216" s="39" t="s">
        <v>207</v>
      </c>
      <c r="R216" s="36"/>
      <c r="S216" s="15"/>
      <c r="T216" s="17">
        <f t="shared" si="5"/>
        <v>2</v>
      </c>
      <c r="W216">
        <v>1</v>
      </c>
    </row>
    <row r="217" spans="2:23" x14ac:dyDescent="0.2">
      <c r="B217">
        <v>225</v>
      </c>
      <c r="C217" t="s">
        <v>198</v>
      </c>
      <c r="E217" s="16"/>
      <c r="F217" s="15"/>
      <c r="G217" s="16" t="s">
        <v>15</v>
      </c>
      <c r="H217" s="15" t="s">
        <v>15</v>
      </c>
      <c r="I217" s="16"/>
      <c r="J217" s="15"/>
      <c r="K217" s="16"/>
      <c r="L217" s="15" t="s">
        <v>15</v>
      </c>
      <c r="M217" s="16"/>
      <c r="N217" s="15"/>
      <c r="O217" s="38"/>
      <c r="P217" s="15"/>
      <c r="Q217" s="38"/>
      <c r="R217" s="15"/>
      <c r="S217" s="15"/>
      <c r="T217" s="17">
        <f t="shared" si="5"/>
        <v>3</v>
      </c>
      <c r="W217">
        <v>3</v>
      </c>
    </row>
    <row r="218" spans="2:23" x14ac:dyDescent="0.2">
      <c r="B218">
        <v>229</v>
      </c>
      <c r="C218" t="s">
        <v>199</v>
      </c>
      <c r="E218" s="16"/>
      <c r="F218" s="15"/>
      <c r="G218" s="16"/>
      <c r="H218" s="15" t="s">
        <v>15</v>
      </c>
      <c r="I218" s="16"/>
      <c r="J218" s="15"/>
      <c r="K218" s="16"/>
      <c r="L218" s="15"/>
      <c r="M218" s="16"/>
      <c r="N218" s="15"/>
      <c r="O218" s="38"/>
      <c r="P218" s="15"/>
      <c r="Q218" s="38"/>
      <c r="R218" s="15"/>
      <c r="S218" s="15"/>
      <c r="T218" s="17">
        <f t="shared" si="5"/>
        <v>1</v>
      </c>
      <c r="W218">
        <v>1</v>
      </c>
    </row>
    <row r="219" spans="2:23" x14ac:dyDescent="0.2">
      <c r="B219">
        <v>275</v>
      </c>
      <c r="C219" t="s">
        <v>200</v>
      </c>
      <c r="E219" s="16"/>
      <c r="F219" s="15"/>
      <c r="G219" s="16" t="s">
        <v>15</v>
      </c>
      <c r="H219" s="15"/>
      <c r="I219" s="16"/>
      <c r="J219" s="15"/>
      <c r="K219" s="16"/>
      <c r="L219" s="15"/>
      <c r="M219" s="16"/>
      <c r="N219" s="15"/>
      <c r="O219" s="38"/>
      <c r="P219" s="15"/>
      <c r="Q219" s="38"/>
      <c r="R219" s="15"/>
      <c r="S219" s="15"/>
      <c r="T219" s="17">
        <f t="shared" si="5"/>
        <v>1</v>
      </c>
      <c r="W219">
        <v>1</v>
      </c>
    </row>
    <row r="220" spans="2:23" x14ac:dyDescent="0.2">
      <c r="B220">
        <v>285</v>
      </c>
      <c r="C220" t="s">
        <v>201</v>
      </c>
      <c r="E220" s="16"/>
      <c r="F220" s="15"/>
      <c r="G220" s="16"/>
      <c r="H220" s="15"/>
      <c r="I220" s="16"/>
      <c r="J220" s="15"/>
      <c r="K220" s="16" t="s">
        <v>15</v>
      </c>
      <c r="L220" s="15"/>
      <c r="M220" s="16"/>
      <c r="N220" s="15"/>
      <c r="O220" s="38"/>
      <c r="P220" s="15"/>
      <c r="Q220" s="38"/>
      <c r="R220" s="15"/>
      <c r="S220" s="15"/>
      <c r="T220" s="17">
        <f t="shared" si="5"/>
        <v>1</v>
      </c>
      <c r="W220">
        <v>1</v>
      </c>
    </row>
    <row r="221" spans="2:23" x14ac:dyDescent="0.2">
      <c r="B221">
        <v>297</v>
      </c>
      <c r="C221" t="s">
        <v>202</v>
      </c>
      <c r="E221" s="16"/>
      <c r="F221" s="15"/>
      <c r="G221" s="16"/>
      <c r="H221" s="15"/>
      <c r="I221" s="16"/>
      <c r="J221" s="15"/>
      <c r="K221" s="16"/>
      <c r="L221" s="15" t="s">
        <v>15</v>
      </c>
      <c r="M221" s="16"/>
      <c r="N221" s="15"/>
      <c r="O221" s="38"/>
      <c r="P221" s="15"/>
      <c r="Q221" s="38"/>
      <c r="R221" s="15"/>
      <c r="S221" s="15"/>
      <c r="T221" s="17">
        <f t="shared" si="5"/>
        <v>1</v>
      </c>
      <c r="W221">
        <v>1</v>
      </c>
    </row>
    <row r="222" spans="2:23" x14ac:dyDescent="0.2">
      <c r="B222">
        <v>378</v>
      </c>
      <c r="C222" t="s">
        <v>203</v>
      </c>
      <c r="E222" s="16"/>
      <c r="F222" s="15"/>
      <c r="G222" s="16"/>
      <c r="H222" s="15" t="s">
        <v>15</v>
      </c>
      <c r="I222" s="16"/>
      <c r="J222" s="15"/>
      <c r="K222" s="16"/>
      <c r="L222" s="15"/>
      <c r="M222" s="16"/>
      <c r="N222" s="15"/>
      <c r="O222" s="38"/>
      <c r="P222" s="15"/>
      <c r="Q222" s="38"/>
      <c r="R222" s="15"/>
      <c r="S222" s="15"/>
      <c r="T222" s="17">
        <f t="shared" si="5"/>
        <v>1</v>
      </c>
      <c r="W222">
        <v>1</v>
      </c>
    </row>
    <row r="223" spans="2:23" x14ac:dyDescent="0.2">
      <c r="B223">
        <v>432</v>
      </c>
      <c r="C223" t="s">
        <v>204</v>
      </c>
      <c r="E223" s="16"/>
      <c r="F223" s="15" t="s">
        <v>15</v>
      </c>
      <c r="G223" s="16" t="s">
        <v>15</v>
      </c>
      <c r="H223" s="15" t="s">
        <v>15</v>
      </c>
      <c r="I223" s="16" t="s">
        <v>15</v>
      </c>
      <c r="J223" s="15" t="s">
        <v>15</v>
      </c>
      <c r="K223" s="16" t="s">
        <v>15</v>
      </c>
      <c r="L223" s="15" t="s">
        <v>15</v>
      </c>
      <c r="M223" s="16"/>
      <c r="N223" s="15"/>
      <c r="O223" s="39" t="s">
        <v>207</v>
      </c>
      <c r="P223" s="15"/>
      <c r="Q223" s="39" t="s">
        <v>207</v>
      </c>
      <c r="R223" s="36"/>
      <c r="S223" s="15"/>
      <c r="T223" s="17">
        <f t="shared" si="5"/>
        <v>9</v>
      </c>
      <c r="W223">
        <v>8</v>
      </c>
    </row>
    <row r="224" spans="2:23" x14ac:dyDescent="0.2">
      <c r="B224">
        <v>451</v>
      </c>
      <c r="C224" t="s">
        <v>210</v>
      </c>
      <c r="E224" s="16"/>
      <c r="F224" s="15"/>
      <c r="G224" s="16" t="s">
        <v>15</v>
      </c>
      <c r="H224" s="15"/>
      <c r="I224" s="16"/>
      <c r="J224" s="15" t="s">
        <v>15</v>
      </c>
      <c r="K224" s="16"/>
      <c r="L224" s="15" t="s">
        <v>15</v>
      </c>
      <c r="M224" s="16" t="s">
        <v>207</v>
      </c>
      <c r="N224" s="15"/>
      <c r="O224" s="38"/>
      <c r="P224" s="36" t="s">
        <v>207</v>
      </c>
      <c r="Q224" s="39" t="s">
        <v>207</v>
      </c>
      <c r="R224" s="36" t="s">
        <v>207</v>
      </c>
      <c r="S224" s="15"/>
      <c r="T224" s="17">
        <f t="shared" si="5"/>
        <v>7</v>
      </c>
      <c r="W224">
        <v>4</v>
      </c>
    </row>
    <row r="225" spans="3:23" x14ac:dyDescent="0.2">
      <c r="C225" t="s">
        <v>205</v>
      </c>
      <c r="E225" s="16"/>
      <c r="F225" s="15"/>
      <c r="G225" s="16"/>
      <c r="H225" s="15"/>
      <c r="I225" s="16"/>
      <c r="J225" s="15"/>
      <c r="K225" s="16" t="s">
        <v>15</v>
      </c>
      <c r="L225" s="15"/>
      <c r="M225" s="16"/>
      <c r="N225" s="15"/>
      <c r="O225" s="38"/>
      <c r="P225" s="15"/>
      <c r="Q225" s="38"/>
      <c r="R225" s="15"/>
      <c r="S225" s="15"/>
      <c r="T225" s="17">
        <f t="shared" si="5"/>
        <v>1</v>
      </c>
      <c r="W225">
        <v>1</v>
      </c>
    </row>
    <row r="226" spans="3:23" x14ac:dyDescent="0.2">
      <c r="C226" t="s">
        <v>211</v>
      </c>
      <c r="E226" s="16"/>
      <c r="F226" s="15"/>
      <c r="G226" s="16"/>
      <c r="H226" s="15"/>
      <c r="I226" s="16"/>
      <c r="J226" s="15"/>
      <c r="K226" s="16"/>
      <c r="L226" s="15"/>
      <c r="M226" s="16" t="s">
        <v>207</v>
      </c>
      <c r="N226" s="15"/>
      <c r="O226" s="38"/>
      <c r="P226" s="15"/>
      <c r="Q226" s="38"/>
      <c r="R226" s="15"/>
      <c r="S226" s="15"/>
      <c r="T226" s="17">
        <f t="shared" si="5"/>
        <v>1</v>
      </c>
      <c r="W226">
        <v>1</v>
      </c>
    </row>
    <row r="227" spans="3:23" x14ac:dyDescent="0.2">
      <c r="C227" s="10" t="s">
        <v>401</v>
      </c>
      <c r="E227" s="16"/>
      <c r="F227" s="15"/>
      <c r="G227" s="16"/>
      <c r="H227" s="15"/>
      <c r="I227" s="16"/>
      <c r="J227" s="15"/>
      <c r="K227" s="16"/>
      <c r="L227" s="15"/>
      <c r="M227" s="16"/>
      <c r="N227" s="15"/>
      <c r="O227" s="39" t="s">
        <v>207</v>
      </c>
      <c r="P227" s="15"/>
      <c r="Q227" s="39"/>
      <c r="R227" s="36"/>
      <c r="S227" s="15"/>
      <c r="T227" s="17">
        <f>COUNTIF(E227:S227,"X")</f>
        <v>1</v>
      </c>
      <c r="W227">
        <v>1</v>
      </c>
    </row>
  </sheetData>
  <phoneticPr fontId="0" type="noConversion"/>
  <conditionalFormatting sqref="T3">
    <cfRule type="cellIs" dxfId="0" priority="1" stopIfTrue="1" operator="equal">
      <formula>1</formula>
    </cfRule>
  </conditionalFormatting>
  <pageMargins left="0.75" right="0.75" top="1" bottom="1" header="0.5" footer="0.5"/>
  <pageSetup paperSize="9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2</vt:i4>
      </vt:variant>
    </vt:vector>
  </HeadingPairs>
  <TitlesOfParts>
    <vt:vector size="2" baseType="lpstr">
      <vt:lpstr>osallistujat, tulokset</vt:lpstr>
      <vt:lpstr>havaitut lajit</vt:lpstr>
    </vt:vector>
  </TitlesOfParts>
  <Company>ICL Data Oy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Tapsa</dc:creator>
  <cp:lastModifiedBy>Järjestelmänvalvoja</cp:lastModifiedBy>
  <dcterms:created xsi:type="dcterms:W3CDTF">2006-11-10T19:02:07Z</dcterms:created>
  <dcterms:modified xsi:type="dcterms:W3CDTF">2016-07-29T21:13:22Z</dcterms:modified>
</cp:coreProperties>
</file>