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13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vmlDrawing3.vml" ContentType="application/vnd.openxmlformats-officedocument.vmlDrawing"/>
  <Override PartName="/xl/drawings/drawing3.xml" ContentType="application/vnd.openxmlformats-officedocument.drawing+xml"/>
  <Override PartName="/xl/drawings/vmlDrawing4.vml" ContentType="application/vnd.openxmlformats-officedocument.vmlDrawin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vmlDrawing10.vml" ContentType="application/vnd.openxmlformats-officedocument.vmlDrawing"/>
  <Override PartName="/xl/drawings/drawing6.xml" ContentType="application/vnd.openxmlformats-officedocument.drawing+xml"/>
  <Override PartName="/xl/drawings/vmlDrawing5.vml" ContentType="application/vnd.openxmlformats-officedocument.vmlDrawing"/>
  <Override PartName="/xl/drawings/vmlDrawing11.vml" ContentType="application/vnd.openxmlformats-officedocument.vmlDrawing"/>
  <Override PartName="/xl/drawings/drawing7.xml" ContentType="application/vnd.openxmlformats-officedocument.drawing+xml"/>
  <Override PartName="/xl/drawings/vmlDrawing6.vml" ContentType="application/vnd.openxmlformats-officedocument.vmlDrawing"/>
  <Override PartName="/xl/drawings/vmlDrawing12.vml" ContentType="application/vnd.openxmlformats-officedocument.vmlDrawing"/>
  <Override PartName="/xl/drawings/drawing8.xml" ContentType="application/vnd.openxmlformats-officedocument.drawing+xml"/>
  <Override PartName="/xl/drawings/_rels/drawing3.xml.rels" ContentType="application/vnd.openxmlformats-package.relationships+xml"/>
  <Override PartName="/xl/drawings/vmlDrawing7.vml" ContentType="application/vnd.openxmlformats-officedocument.vmlDrawing"/>
  <Override PartName="/xl/drawings/drawing9.xml" ContentType="application/vnd.openxmlformats-officedocument.drawing+xml"/>
  <Override PartName="/xl/drawings/vmlDrawing8.vml" ContentType="application/vnd.openxmlformats-officedocument.vmlDrawing"/>
  <Override PartName="/xl/drawings/vmlDrawing9.vml" ContentType="application/vnd.openxmlformats-officedocument.vmlDrawing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v2019" sheetId="1" state="visible" r:id="rId2"/>
    <sheet name="v2018" sheetId="2" state="visible" r:id="rId3"/>
    <sheet name="graafeja" sheetId="3" state="visible" r:id="rId4"/>
    <sheet name="v2017" sheetId="4" state="visible" r:id="rId5"/>
    <sheet name="v2016" sheetId="5" state="visible" r:id="rId6"/>
    <sheet name="v2015" sheetId="6" state="visible" r:id="rId7"/>
    <sheet name="v2014" sheetId="7" state="visible" r:id="rId8"/>
    <sheet name="v2013" sheetId="8" state="visible" r:id="rId9"/>
    <sheet name="v2012" sheetId="9" state="visible" r:id="rId10"/>
    <sheet name="v2011" sheetId="10" state="visible" r:id="rId11"/>
    <sheet name="v2010" sheetId="11" state="visible" r:id="rId12"/>
    <sheet name="v2009" sheetId="12" state="visible" r:id="rId13"/>
    <sheet name="v2008" sheetId="13" state="visible" r:id="rId14"/>
  </sheets>
  <definedNames>
    <definedName function="false" hidden="false" name="päivityspvm" vbProcedure="false">v2019!$H$1</definedName>
    <definedName function="false" hidden="false" name="summa" vbProcedure="false">v2018!$C$50</definedName>
    <definedName function="false" hidden="false" name="summa2019" vbProcedure="false">v2019!$C$50</definedName>
    <definedName function="false" hidden="false" name="total" vbProcedure="false">v2018!$C$50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10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A3" authorId="0">
      <text>
        <r>
          <rPr>
            <sz val="9"/>
            <color rgb="FF000000"/>
            <rFont val="Tahoma"/>
            <family val="2"/>
          </rPr>
          <t xml:space="preserve">ARK hyväksynyt muodossa 
2011: 16.06. Oulu, Intiö, Tornipolku 6 1Än (v) (Pauli-Pekka Österberg) Tarkistettiin poikkeavan ajankohdan takia.
</t>
        </r>
      </text>
    </commen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C43" authorId="0">
      <text>
        <r>
          <rPr>
            <sz val="8"/>
            <color rgb="FF000000"/>
            <rFont val="Tahoma"/>
            <family val="2"/>
          </rPr>
          <t xml:space="preserve">Mikko: Niin lähellä edellispäivän paikkaa, että oletan samaksi. Nyt nähtykkin ilman optiikkaa työmatkalla.</t>
        </r>
      </text>
    </comment>
    <comment ref="C46" authorId="0">
      <text>
        <r>
          <rPr>
            <sz val="8"/>
            <color rgb="FF000000"/>
            <rFont val="Tahoma"/>
            <family val="2"/>
          </rPr>
          <t xml:space="preserve">13.9. kasvitieteellisessä puutarhassa 2 yksilöä. Hankala tulkita tätä uudeksi.</t>
        </r>
      </text>
    </comment>
    <comment ref="C47" authorId="0">
      <text>
        <r>
          <rPr>
            <sz val="8"/>
            <color rgb="FF000000"/>
            <rFont val="Tahoma"/>
            <family val="2"/>
          </rPr>
          <t xml:space="preserve">13.9. kasvitieteellisessä puutarhassa 2 yksilöä. Hankala tulkita tätä uudeksi.</t>
        </r>
      </text>
    </comment>
    <comment ref="C48" authorId="0">
      <text>
        <r>
          <rPr>
            <sz val="8"/>
            <color rgb="FF000000"/>
            <rFont val="Tahoma"/>
            <family val="2"/>
          </rPr>
          <t xml:space="preserve">vain ääni havainto</t>
        </r>
      </text>
    </comment>
    <comment ref="C51" authorId="0">
      <text>
        <r>
          <rPr>
            <sz val="8"/>
            <color rgb="FF000000"/>
            <rFont val="Tahoma"/>
            <family val="2"/>
          </rPr>
          <t xml:space="preserve">intu äänteli tiaisparvessa aktiivisesti, varsinkin ensimmäisen vartin mutta kuului myös myöhemmin aina välillä, jäi pelkäksi ääneksi koska ei kiikareita matkassa ja lintuu pyöri korkealla puissa</t>
        </r>
      </text>
    </comment>
    <comment ref="C52" authorId="0">
      <text>
        <r>
          <rPr>
            <sz val="8"/>
            <color rgb="FF000000"/>
            <rFont val="Tahoma"/>
            <family val="2"/>
          </rPr>
          <t xml:space="preserve">määrätulkinta?</t>
        </r>
      </text>
    </comment>
    <comment ref="C58" authorId="0">
      <text>
        <r>
          <rPr>
            <sz val="8"/>
            <color rgb="FF000000"/>
            <rFont val="Tahoma"/>
            <family val="2"/>
          </rPr>
          <t xml:space="preserve">13.9. kasvitieteellisessä puutarhassa 2 yksilöä. 14.9. 2 x 1. Hankala tulkita tätä uudeksi.</t>
        </r>
      </text>
    </comment>
    <comment ref="C65" authorId="0">
      <text>
        <r>
          <rPr>
            <sz val="8"/>
            <color rgb="FF000000"/>
            <rFont val="Tahoma"/>
            <family val="2"/>
          </rPr>
          <t xml:space="preserve">Löytyi äänen perusteella Siipimökin luota. Näillä main oli keskiviikkona 14.9. 3 inoa, joten voi olla samoja. Tämä on kolmas pohjois- tai luodetuulinen päivä, ja tuuli tuntuu todella lakaisseen inot pois rantametsistä!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11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D15" authorId="0">
      <text>
        <r>
          <rPr>
            <sz val="8"/>
            <color rgb="FF000000"/>
            <rFont val="Tahoma"/>
            <family val="2"/>
          </rPr>
          <t xml:space="preserve">06.10.2010 09:44 HIPPIÄISUUNILINTU Ii Ulkokrunni. 1p Varesnokalla. Eilen ino a2p. Yo:n lintukurssi ja /taaha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12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13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 xml:space="preserve">Samalta paikalta 16.9 2 yksilöä, joten tn tämä on päällekkäinen</t>
        </r>
      </text>
    </comment>
    <comment ref="C26" authorId="0">
      <text>
        <r>
          <rPr>
            <sz val="8"/>
            <color rgb="FF000000"/>
            <rFont val="Tahoma"/>
            <family val="2"/>
          </rPr>
          <t xml:space="preserve">Samalta paikalta edellisenä päivänä 1</t>
        </r>
      </text>
    </comment>
    <comment ref="C30" authorId="0">
      <text>
        <r>
          <rPr>
            <sz val="8"/>
            <color rgb="FF000000"/>
            <rFont val="Tahoma"/>
            <family val="2"/>
          </rPr>
          <t xml:space="preserve">Ilmoitettu varosanalla todennäköinen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C3" authorId="0">
      <text>
        <r>
          <rPr>
            <sz val="9"/>
            <color rgb="FF000000"/>
            <rFont val="Tahoma"/>
            <family val="2"/>
          </rPr>
          <t xml:space="preserve">C2E3</t>
        </r>
      </text>
    </comment>
    <comment ref="C4" authorId="0">
      <text>
        <r>
          <rPr>
            <sz val="9"/>
            <color rgb="FF000000"/>
            <rFont val="Tahoma"/>
            <family val="2"/>
          </rPr>
          <t xml:space="preserve">B6W4</t>
        </r>
      </text>
    </comment>
    <comment ref="C7" authorId="0">
      <text>
        <r>
          <rPr>
            <sz val="9"/>
            <color rgb="FF000000"/>
            <rFont val="Tahoma"/>
            <family val="2"/>
          </rPr>
          <t xml:space="preserve">C4W4</t>
        </r>
      </text>
    </comment>
    <comment ref="C8" authorId="0">
      <text>
        <r>
          <rPr>
            <sz val="9"/>
            <color rgb="FF000000"/>
            <rFont val="Tahoma"/>
            <family val="2"/>
          </rPr>
          <t xml:space="preserve">C9W3</t>
        </r>
      </text>
    </comment>
    <comment ref="C11" authorId="0">
      <text>
        <r>
          <rPr>
            <sz val="9"/>
            <color rgb="FF000000"/>
            <rFont val="Tahoma"/>
            <family val="2"/>
          </rPr>
          <t xml:space="preserve">E8W1, E8W1, C2W2</t>
        </r>
      </text>
    </comment>
    <comment ref="C16" authorId="0">
      <text>
        <r>
          <rPr>
            <sz val="9"/>
            <color rgb="FF000000"/>
            <rFont val="Tahoma"/>
            <family val="2"/>
          </rPr>
          <t xml:space="preserve">E2E3, E2W4, B6W4</t>
        </r>
      </text>
    </comment>
    <comment ref="C19" authorId="0">
      <text>
        <r>
          <rPr>
            <sz val="9"/>
            <color rgb="FF000000"/>
            <rFont val="Tahoma"/>
            <family val="2"/>
          </rPr>
          <t xml:space="preserve">B6W3, B6W2, E2W4</t>
        </r>
      </text>
    </comment>
    <comment ref="C35" authorId="0">
      <text>
        <r>
          <rPr>
            <sz val="9"/>
            <color rgb="FF000000"/>
            <rFont val="Tahoma"/>
            <family val="2"/>
          </rPr>
          <t xml:space="preserve">B6W3, C9E5</t>
        </r>
      </text>
    </comment>
    <comment ref="C40" authorId="0">
      <text>
        <r>
          <rPr>
            <sz val="9"/>
            <color rgb="FF000000"/>
            <rFont val="Tahoma"/>
            <family val="2"/>
          </rPr>
          <t xml:space="preserve">tulkittu toinen uudeksi</t>
        </r>
      </text>
    </comment>
    <comment ref="C41" authorId="0">
      <text>
        <r>
          <rPr>
            <sz val="9"/>
            <color rgb="FF000000"/>
            <rFont val="Tahoma"/>
            <family val="2"/>
          </rPr>
          <t xml:space="preserve">B6W4</t>
        </r>
      </text>
    </comment>
    <comment ref="C42" authorId="0">
      <text>
        <r>
          <rPr>
            <sz val="9"/>
            <color rgb="FF000000"/>
            <rFont val="Tahoma"/>
            <family val="2"/>
          </rPr>
          <t xml:space="preserve">ä, m, W</t>
        </r>
      </text>
    </comment>
    <comment ref="C45" authorId="0">
      <text>
        <r>
          <rPr>
            <sz val="9"/>
            <color rgb="FF000000"/>
            <rFont val="Tahoma"/>
            <family val="2"/>
          </rPr>
          <t xml:space="preserve">B6E4, E4E1, E4E4</t>
        </r>
      </text>
    </comment>
    <comment ref="C52" authorId="0">
      <text>
        <r>
          <rPr>
            <sz val="9"/>
            <color rgb="FF000000"/>
            <rFont val="Tahoma"/>
            <family val="2"/>
          </rPr>
          <t xml:space="preserve">tn. Toinen 17.9. linnuista?</t>
        </r>
      </text>
    </comment>
    <comment ref="C55" authorId="0">
      <text>
        <r>
          <rPr>
            <sz val="9"/>
            <color rgb="FF000000"/>
            <rFont val="Tahoma"/>
            <family val="2"/>
          </rPr>
          <t xml:space="preserve">tn. Toinen 16.9. linnuista?</t>
        </r>
      </text>
    </comment>
    <comment ref="C70" authorId="0">
      <text>
        <r>
          <rPr>
            <sz val="9"/>
            <color rgb="FF000000"/>
            <rFont val="Tahoma"/>
            <family val="2"/>
          </rPr>
          <t xml:space="preserve">D2W1</t>
        </r>
      </text>
    </comment>
    <comment ref="C77" authorId="0">
      <text>
        <r>
          <rPr>
            <sz val="9"/>
            <color rgb="FF000000"/>
            <rFont val="Tahoma"/>
            <family val="2"/>
          </rPr>
          <t xml:space="preserve"> ä n hävisi lintulamment. suuntaan en voinut sulkea Humein mahdollisuutta ä oli lyhyt pehmeä ei selkeä kesikim peithöy</t>
        </r>
      </text>
    </comment>
    <comment ref="C84" authorId="0">
      <text>
        <r>
          <rPr>
            <sz val="9"/>
            <color rgb="FF000000"/>
            <rFont val="Tahoma"/>
            <family val="2"/>
          </rPr>
          <t xml:space="preserve">E2W4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2" authorId="0">
      <text>
        <r>
          <rPr>
            <sz val="8"/>
            <color rgb="FF000000"/>
            <rFont val="Tahoma"/>
            <family val="2"/>
          </rPr>
          <t xml:space="preserve">Ilmoitettu lukumäärä
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Lukumäärä kun päällekkäisyydet karsittu pois.</t>
        </r>
      </text>
    </comment>
    <comment ref="C8" authorId="0">
      <text>
        <r>
          <rPr>
            <sz val="9"/>
            <color rgb="FF000000"/>
            <rFont val="Tahoma"/>
            <family val="2"/>
          </rPr>
          <t xml:space="preserve">Sami: yksi ääntelevä, saattaa olla samoja lintuja kuin kaksi aiempaa alueella</t>
        </r>
      </text>
    </comment>
    <comment ref="C14" authorId="0">
      <text>
        <r>
          <rPr>
            <sz val="9"/>
            <color rgb="FF000000"/>
            <rFont val="Tahoma"/>
            <family val="2"/>
          </rPr>
          <t xml:space="preserve">YKP 5.9., 7.9., 8.9., 9.9.</t>
        </r>
      </text>
    </comment>
    <comment ref="C16" authorId="0">
      <text>
        <r>
          <rPr>
            <sz val="9"/>
            <color rgb="FF000000"/>
            <rFont val="Tahoma"/>
            <family val="2"/>
          </rPr>
          <t xml:space="preserve">YKP 5.9., 7.9., 8.9., 9.9.</t>
        </r>
      </text>
    </comment>
    <comment ref="C17" authorId="0">
      <text>
        <r>
          <rPr>
            <sz val="9"/>
            <color rgb="FF000000"/>
            <rFont val="Tahoma"/>
            <family val="2"/>
          </rPr>
          <t xml:space="preserve">YKP 5.9., 7.9., 8.9., 9.9.</t>
        </r>
      </text>
    </comment>
    <comment ref="C22" authorId="0">
      <text>
        <r>
          <rPr>
            <sz val="9"/>
            <color rgb="FF000000"/>
            <rFont val="Tahoma"/>
            <family val="2"/>
          </rPr>
          <t xml:space="preserve">YKP 5.9., 7.9., 8.9., 9.9.</t>
        </r>
      </text>
    </comment>
    <comment ref="C46" authorId="0">
      <text>
        <r>
          <rPr>
            <sz val="9"/>
            <color rgb="FF000000"/>
            <rFont val="Tahoma"/>
            <family val="2"/>
          </rPr>
          <t xml:space="preserve">Etäisyyttä edelliseen lähes 700m ja ajallisesti lähes samaan aikaan, joten tulkitaan eriksi.</t>
        </r>
      </text>
    </comment>
    <comment ref="C82" authorId="0">
      <text>
        <r>
          <rPr>
            <sz val="9"/>
            <color rgb="FF000000"/>
            <rFont val="Tahoma"/>
            <family val="2"/>
          </rPr>
          <t xml:space="preserve">Kalle: ilm. sama kuin 22.9.</t>
        </r>
      </text>
    </comment>
    <comment ref="D2" authorId="0">
      <text>
        <r>
          <rPr>
            <sz val="8"/>
            <color rgb="FF000000"/>
            <rFont val="Tahoma"/>
            <family val="2"/>
          </rPr>
          <t xml:space="preserve">Lintutidotuksen kautta tehty ilmoitus</t>
        </r>
      </text>
    </comment>
    <comment ref="E2" authorId="0">
      <text>
        <r>
          <rPr>
            <sz val="8"/>
            <color rgb="FF000000"/>
            <rFont val="Tahoma"/>
            <family val="2"/>
          </rPr>
          <t xml:space="preserve">Tiiran kautta tehty ilmoitus</t>
        </r>
      </text>
    </comment>
  </commentList>
</comments>
</file>

<file path=xl/sharedStrings.xml><?xml version="1.0" encoding="utf-8"?>
<sst xmlns="http://schemas.openxmlformats.org/spreadsheetml/2006/main" count="3154" uniqueCount="653">
  <si>
    <t xml:space="preserve">PPLY:n taigauunilintuhavainnot 2019</t>
  </si>
  <si>
    <t xml:space="preserve"> </t>
  </si>
  <si>
    <t xml:space="preserve">Pvm</t>
  </si>
  <si>
    <t xml:space="preserve">lkm</t>
  </si>
  <si>
    <t xml:space="preserve">lkm-mod</t>
  </si>
  <si>
    <t xml:space="preserve">Lintutiedotus</t>
  </si>
  <si>
    <t xml:space="preserve">Tiira</t>
  </si>
  <si>
    <t xml:space="preserve">Kunta</t>
  </si>
  <si>
    <t xml:space="preserve">Paikka</t>
  </si>
  <si>
    <t xml:space="preserve">Havainnoija(t)</t>
  </si>
  <si>
    <t xml:space="preserve">L</t>
  </si>
  <si>
    <t xml:space="preserve">Pyhäjoki</t>
  </si>
  <si>
    <t xml:space="preserve">Viirretjärvi Kirkkokangas</t>
  </si>
  <si>
    <t xml:space="preserve">Toni Eskelin</t>
  </si>
  <si>
    <t xml:space="preserve">T</t>
  </si>
  <si>
    <t xml:space="preserve">Hailuoto</t>
  </si>
  <si>
    <t xml:space="preserve">Patelanselkä</t>
  </si>
  <si>
    <t xml:space="preserve">Juha Markkola</t>
  </si>
  <si>
    <t xml:space="preserve">PPLY:n taigauunilintuhavainnot 2018</t>
  </si>
  <si>
    <t xml:space="preserve">Keskiniemi, lounaispuoli</t>
  </si>
  <si>
    <t xml:space="preserve">Oulu</t>
  </si>
  <si>
    <t xml:space="preserve">Oulunsalo kk</t>
  </si>
  <si>
    <t xml:space="preserve">Petri Hottola</t>
  </si>
  <si>
    <t xml:space="preserve">Riuttu</t>
  </si>
  <si>
    <t xml:space="preserve">Pietari Kinnunen</t>
  </si>
  <si>
    <t xml:space="preserve">Siikajoki</t>
  </si>
  <si>
    <t xml:space="preserve">Tauvon lintuasema</t>
  </si>
  <si>
    <t xml:space="preserve">Kari Haataja</t>
  </si>
  <si>
    <t xml:space="preserve">Raahe</t>
  </si>
  <si>
    <t xml:space="preserve">Pattijokisuu, rivintie</t>
  </si>
  <si>
    <t xml:space="preserve">Jukka Hauru</t>
  </si>
  <si>
    <t xml:space="preserve">Mäntyniemi</t>
  </si>
  <si>
    <t xml:space="preserve">Veli-Pekka Honkanen</t>
  </si>
  <si>
    <t xml:space="preserve">Lauri Nikkinen, Mikko Oivukka</t>
  </si>
  <si>
    <t xml:space="preserve">Virpiniemi</t>
  </si>
  <si>
    <t xml:space="preserve">Juha Markkola, Seppo Haapala</t>
  </si>
  <si>
    <t xml:space="preserve">Haukipudas, Virpiniemi, merivartioasema</t>
  </si>
  <si>
    <t xml:space="preserve">Harri Taavetti, Jarmo Poikolainen</t>
  </si>
  <si>
    <t xml:space="preserve">Haukipudas, Virpiniemi, Mustakari</t>
  </si>
  <si>
    <t xml:space="preserve">Harri Taavetti</t>
  </si>
  <si>
    <t xml:space="preserve">Metsokangas</t>
  </si>
  <si>
    <t xml:space="preserve">Juhani Karvonen</t>
  </si>
  <si>
    <t xml:space="preserve">Saikkosentie 11</t>
  </si>
  <si>
    <t xml:space="preserve">Jorma Pessa</t>
  </si>
  <si>
    <t xml:space="preserve">Jokela,pramila</t>
  </si>
  <si>
    <t xml:space="preserve">Tauvo, Kullinkari</t>
  </si>
  <si>
    <t xml:space="preserve">Pekka Majuri</t>
  </si>
  <si>
    <t xml:space="preserve">Keskiniemi, itälaita</t>
  </si>
  <si>
    <t xml:space="preserve">Keskiniemi, lounaispuolen metsä</t>
  </si>
  <si>
    <t xml:space="preserve">Kuivasäikkä</t>
  </si>
  <si>
    <t xml:space="preserve">Ulko-Fantti</t>
  </si>
  <si>
    <t xml:space="preserve">Tero Kotajärvi</t>
  </si>
  <si>
    <t xml:space="preserve">Järventakusta, Haapala</t>
  </si>
  <si>
    <t xml:space="preserve">Seppo Haapala</t>
  </si>
  <si>
    <t xml:space="preserve">Kasöörintie 12</t>
  </si>
  <si>
    <t xml:space="preserve">Vihanti, Velkaperä, Pahkalantie 24</t>
  </si>
  <si>
    <t xml:space="preserve">Sami Kalliokoski</t>
  </si>
  <si>
    <t xml:space="preserve">Tyrnävä</t>
  </si>
  <si>
    <t xml:space="preserve">Leppioja, Väänänen</t>
  </si>
  <si>
    <t xml:space="preserve">Kalle Hiekkanen</t>
  </si>
  <si>
    <t xml:space="preserve">Kirkkokatu</t>
  </si>
  <si>
    <t xml:space="preserve">Petteri Mäkelä</t>
  </si>
  <si>
    <t xml:space="preserve">Mikonkarin Lohenpyrstö</t>
  </si>
  <si>
    <t xml:space="preserve">Syölätti</t>
  </si>
  <si>
    <t xml:space="preserve">Jukka Hauru, Jaakko Koistinen</t>
  </si>
  <si>
    <t xml:space="preserve">Keskiniemi-Itara</t>
  </si>
  <si>
    <t xml:space="preserve">15 km alkaen tästä retkeilyreitti </t>
  </si>
  <si>
    <t xml:space="preserve">Jukka Hauru, Marjo Huotari</t>
  </si>
  <si>
    <t xml:space="preserve">Haapavesi</t>
  </si>
  <si>
    <t xml:space="preserve">Piipsanneva</t>
  </si>
  <si>
    <t xml:space="preserve">Ojakylä</t>
  </si>
  <si>
    <t xml:space="preserve">Sarvankangas</t>
  </si>
  <si>
    <t xml:space="preserve">Ville Suorsa</t>
  </si>
  <si>
    <t xml:space="preserve">Taivalkoski</t>
  </si>
  <si>
    <t xml:space="preserve">turpeinen</t>
  </si>
  <si>
    <t xml:space="preserve">Matti Komulainen</t>
  </si>
  <si>
    <t xml:space="preserve">Potinlahti</t>
  </si>
  <si>
    <t xml:space="preserve">Teemu Saarenpää</t>
  </si>
  <si>
    <t xml:space="preserve">Juha Markkola, Veli-Pekka Honkanen, Teemu Saarenpää</t>
  </si>
  <si>
    <t xml:space="preserve">Pramila</t>
  </si>
  <si>
    <t xml:space="preserve">Sami Luoma, Juha Heino</t>
  </si>
  <si>
    <t xml:space="preserve">Järventakusta, Haapala-Merilä</t>
  </si>
  <si>
    <t xml:space="preserve">Kaakkuri</t>
  </si>
  <si>
    <t xml:space="preserve">Liminka</t>
  </si>
  <si>
    <t xml:space="preserve">Temmesjokisuu,torni</t>
  </si>
  <si>
    <t xml:space="preserve">Hietasaari</t>
  </si>
  <si>
    <t xml:space="preserve">Petri Haapala</t>
  </si>
  <si>
    <t xml:space="preserve">Piehingin lintutorni</t>
  </si>
  <si>
    <t xml:space="preserve">Tauvo, Kaasantien risteys</t>
  </si>
  <si>
    <t xml:space="preserve">Petri Lampila, Nina Mikander</t>
  </si>
  <si>
    <t xml:space="preserve">Lumijoki</t>
  </si>
  <si>
    <t xml:space="preserve">Varjakka,kalasatama</t>
  </si>
  <si>
    <t xml:space="preserve">Petri Lampila</t>
  </si>
  <si>
    <t xml:space="preserve">PPLY:n taigauunilintuhavainnot 2017 (päivitetty 30.8.2018 21:45)</t>
  </si>
  <si>
    <t xml:space="preserve">Sami Luoma</t>
  </si>
  <si>
    <t xml:space="preserve">Suni, Mäkikangas</t>
  </si>
  <si>
    <t xml:space="preserve">Katinhäntä, Maijanpauha</t>
  </si>
  <si>
    <t xml:space="preserve">Kalle Hiekkanen, Pauli-Pekka Österberg</t>
  </si>
  <si>
    <t xml:space="preserve">Karjasilta</t>
  </si>
  <si>
    <t xml:space="preserve">Ari Rajasärkkä</t>
  </si>
  <si>
    <t xml:space="preserve">Oulunsalo, Kempeleenlahden lintutorni</t>
  </si>
  <si>
    <t xml:space="preserve">Sami Timonen, Toni Eskelin</t>
  </si>
  <si>
    <t xml:space="preserve">Limingantulli</t>
  </si>
  <si>
    <t xml:space="preserve">Jukka Harjula</t>
  </si>
  <si>
    <t xml:space="preserve">Keskiniemi</t>
  </si>
  <si>
    <t xml:space="preserve">Säären ranta</t>
  </si>
  <si>
    <t xml:space="preserve">Ii</t>
  </si>
  <si>
    <t xml:space="preserve">Olhava, Parviaisenkangas</t>
  </si>
  <si>
    <t xml:space="preserve">Kalle Simonen</t>
  </si>
  <si>
    <t xml:space="preserve">Haukipudas, Mustakari</t>
  </si>
  <si>
    <t xml:space="preserve">Merikylänlahden kalasatama</t>
  </si>
  <si>
    <t xml:space="preserve">Viirre, Isoneva</t>
  </si>
  <si>
    <t xml:space="preserve">Heikki Tuohimaa</t>
  </si>
  <si>
    <t xml:space="preserve">William Velmala, Petri Lampila, Mikael Nordström, Kari Haataja</t>
  </si>
  <si>
    <t xml:space="preserve">Haukipudas, Virpiniemi </t>
  </si>
  <si>
    <t xml:space="preserve">Arto Niemi, Petri Haapala</t>
  </si>
  <si>
    <t xml:space="preserve">Veteraanimaja</t>
  </si>
  <si>
    <t xml:space="preserve">Myllykangas</t>
  </si>
  <si>
    <t xml:space="preserve">Aabramintie</t>
  </si>
  <si>
    <t xml:space="preserve">Intiö</t>
  </si>
  <si>
    <t xml:space="preserve">Ari Rajasärkkä, Päivi Virnes, Maarit Tyyskä, Ulla Ahola</t>
  </si>
  <si>
    <t xml:space="preserve">Rajaniemi, Ulko-Harmi</t>
  </si>
  <si>
    <t xml:space="preserve">sairaala</t>
  </si>
  <si>
    <t xml:space="preserve">Tauvo, Tauvolantie</t>
  </si>
  <si>
    <t xml:space="preserve">Lukkaroistentie</t>
  </si>
  <si>
    <t xml:space="preserve">Haukipudas, Halosenperä</t>
  </si>
  <si>
    <t xml:space="preserve">Juha Markkola, Pekka Roine</t>
  </si>
  <si>
    <t xml:space="preserve">Mäntyniemi-Luhtakanalammen kohta</t>
  </si>
  <si>
    <t xml:space="preserve">Varessäikkä</t>
  </si>
  <si>
    <t xml:space="preserve">Virkkula, Vesalankuja</t>
  </si>
  <si>
    <t xml:space="preserve">Väliletto</t>
  </si>
  <si>
    <t xml:space="preserve">Kattilankalla</t>
  </si>
  <si>
    <t xml:space="preserve">Santosenkari</t>
  </si>
  <si>
    <t xml:space="preserve">Matti Tynjälä, Kari Haataja</t>
  </si>
  <si>
    <t xml:space="preserve">Matti Tynjälä</t>
  </si>
  <si>
    <t xml:space="preserve">Ulkokrunni</t>
  </si>
  <si>
    <t xml:space="preserve">Petri Lampila, Harri Taavetti</t>
  </si>
  <si>
    <t xml:space="preserve">Oulunsalo, Nenännokka</t>
  </si>
  <si>
    <t xml:space="preserve">Mikonkari vanhempien piha-alue.</t>
  </si>
  <si>
    <t xml:space="preserve">Koninnokka</t>
  </si>
  <si>
    <t xml:space="preserve">Janne Aalto, Pirkka Aalto, Miska Loippo</t>
  </si>
  <si>
    <t xml:space="preserve">Vaski</t>
  </si>
  <si>
    <t xml:space="preserve">Jani Varis, Mikko Ala-Kojola, Janne Aalto, Antti Peuna, Pirkka Aalto, Jari Kiljunen, Antti Vierimaa, Jarkko Rutila, Harry Nyström, Miska Loippo</t>
  </si>
  <si>
    <t xml:space="preserve">Kunninperä</t>
  </si>
  <si>
    <t xml:space="preserve">Ville Suorsa, Tuomas Herva, Kalle Hiekkanen</t>
  </si>
  <si>
    <t xml:space="preserve">Pirttiperä</t>
  </si>
  <si>
    <t xml:space="preserve">Veli-Pekka Honkanen, Juha Markkola, Arto Niemi, Pekka Roine</t>
  </si>
  <si>
    <t xml:space="preserve">Linnanmaa, kasvitieteellinen puutarha</t>
  </si>
  <si>
    <t xml:space="preserve">Arkkukari</t>
  </si>
  <si>
    <t xml:space="preserve">PPLY:n taigauunilintuhavainnot 2016 (päivitetty 21.11.2017 7:50)</t>
  </si>
  <si>
    <t xml:space="preserve">Aittalahti, Kotavainio</t>
  </si>
  <si>
    <t xml:space="preserve">Kari Varpenius</t>
  </si>
  <si>
    <t xml:space="preserve">Lapaluoto, Ristikari</t>
  </si>
  <si>
    <t xml:space="preserve">Tauvo,Rantala</t>
  </si>
  <si>
    <t xml:space="preserve">Jouni Majuri</t>
  </si>
  <si>
    <t xml:space="preserve">Haukipudas, Isoniemi, soramontut</t>
  </si>
  <si>
    <t xml:space="preserve">Kello, Kiviniemi, Uuvenperäntie 10</t>
  </si>
  <si>
    <t xml:space="preserve">Esa Aalto, Jorma Aalto</t>
  </si>
  <si>
    <t xml:space="preserve">Tuira, Merikosken lukion puisto</t>
  </si>
  <si>
    <t xml:space="preserve">Alppila</t>
  </si>
  <si>
    <t xml:space="preserve">Pekka Roine</t>
  </si>
  <si>
    <t xml:space="preserve">Esa Aalto</t>
  </si>
  <si>
    <t xml:space="preserve">Erkki Sarviaho</t>
  </si>
  <si>
    <t xml:space="preserve">Linnanmaa</t>
  </si>
  <si>
    <t xml:space="preserve">Veli-Matti Kangas</t>
  </si>
  <si>
    <t xml:space="preserve">Pateniemi</t>
  </si>
  <si>
    <t xml:space="preserve">Mäntyniemi-Keskiniemi Luhtakanalammen eteläpuoli</t>
  </si>
  <si>
    <t xml:space="preserve">Juha Markkola, Pekka Roine, Nella Romppainen</t>
  </si>
  <si>
    <t xml:space="preserve">Mäntyniemi-Keskiniemi Luhtakanalammen NW-puoli</t>
  </si>
  <si>
    <t xml:space="preserve">Haukipudas, Isoniemi, Saukkoperä</t>
  </si>
  <si>
    <t xml:space="preserve">Kello, Korvalantie</t>
  </si>
  <si>
    <t xml:space="preserve">Timo Karjalainen</t>
  </si>
  <si>
    <t xml:space="preserve">Kuivasjärvi</t>
  </si>
  <si>
    <t xml:space="preserve">Jukka Kohola</t>
  </si>
  <si>
    <t xml:space="preserve">Niitynmaa, Piikkikari</t>
  </si>
  <si>
    <t xml:space="preserve">Ville Suorsa, Tuomas Herva, Esa Hohtola, Kalle Hiekkanen</t>
  </si>
  <si>
    <t xml:space="preserve">Maijanpauha</t>
  </si>
  <si>
    <t xml:space="preserve">Virpiniemi, Siipimökin S-puoli</t>
  </si>
  <si>
    <t xml:space="preserve">Virpiniemi, Siipimökin tienoo</t>
  </si>
  <si>
    <t xml:space="preserve">Itaranperä, Vuornosletto</t>
  </si>
  <si>
    <t xml:space="preserve">Kempele</t>
  </si>
  <si>
    <t xml:space="preserve">Linnakangas</t>
  </si>
  <si>
    <t xml:space="preserve">Jukka Piirainen</t>
  </si>
  <si>
    <t xml:space="preserve">Kontinkangas</t>
  </si>
  <si>
    <t xml:space="preserve">Niittyaro, Sauvojantie 3</t>
  </si>
  <si>
    <t xml:space="preserve">Annamari Markkola</t>
  </si>
  <si>
    <t xml:space="preserve">Maivaperä</t>
  </si>
  <si>
    <t xml:space="preserve">Lapaluoto, maankaatopaikka</t>
  </si>
  <si>
    <t xml:space="preserve">Pattijoen hautausmaa</t>
  </si>
  <si>
    <t xml:space="preserve">Santaholma</t>
  </si>
  <si>
    <t xml:space="preserve">Haapajokisuu</t>
  </si>
  <si>
    <t xml:space="preserve">Jyrki Torniainen, Asseri Laitinen, Jussi Judin, Ari Sylgren, Heikki kaipainen</t>
  </si>
  <si>
    <t xml:space="preserve">Jyrki Torniainen, Ari Sylgren, Jussi Judin, Heikki Kaipainen, Asseri Laitinen</t>
  </si>
  <si>
    <t xml:space="preserve">Jouni Meski, Saana Meski, Veikka Meski, Maria Kauppi</t>
  </si>
  <si>
    <t xml:space="preserve">Pöllä</t>
  </si>
  <si>
    <t xml:space="preserve">Jouni Meski, Saana Meski</t>
  </si>
  <si>
    <t xml:space="preserve">Olhava, Vuornosletto</t>
  </si>
  <si>
    <t xml:space="preserve">Pajuperä</t>
  </si>
  <si>
    <t xml:space="preserve">Tuomas Herva</t>
  </si>
  <si>
    <t xml:space="preserve">kaatopaikka</t>
  </si>
  <si>
    <t xml:space="preserve">Maunula</t>
  </si>
  <si>
    <t xml:space="preserve">Kalasatama - Haikarannokka</t>
  </si>
  <si>
    <t xml:space="preserve">Tuomo Jaakkonen, Jyrki Torniainen</t>
  </si>
  <si>
    <t xml:space="preserve">Jyrki Torniainen, Ari Sylgren, Jussi Judin, Heikki Kaipainen, Asseri Laitinen, Tuomo Jaakkonen</t>
  </si>
  <si>
    <t xml:space="preserve">Mikonkari, uimaranta</t>
  </si>
  <si>
    <t xml:space="preserve">Yrjänänlahti</t>
  </si>
  <si>
    <t xml:space="preserve">kk, Suoperä</t>
  </si>
  <si>
    <t xml:space="preserve">Esa Räisänen</t>
  </si>
  <si>
    <t xml:space="preserve">Virpiniememen S-puoli</t>
  </si>
  <si>
    <t xml:space="preserve">Illinsaari, Uiskarinkoski</t>
  </si>
  <si>
    <t xml:space="preserve">Pauli Jussila</t>
  </si>
  <si>
    <t xml:space="preserve">Kalla</t>
  </si>
  <si>
    <t xml:space="preserve">Heikki Tuohimaa, Kari Varpenius, Hannu_ Tikkanen</t>
  </si>
  <si>
    <t xml:space="preserve">Kallan riutta</t>
  </si>
  <si>
    <t xml:space="preserve">Maafantti</t>
  </si>
  <si>
    <t xml:space="preserve">Tasku</t>
  </si>
  <si>
    <t xml:space="preserve">Heikki Tuohimaa, Kari Varpenius</t>
  </si>
  <si>
    <t xml:space="preserve">Ulkopauha</t>
  </si>
  <si>
    <t xml:space="preserve">Maapauha</t>
  </si>
  <si>
    <t xml:space="preserve">Kalevi Hirvonen</t>
  </si>
  <si>
    <t xml:space="preserve">Mikonkarinlahti</t>
  </si>
  <si>
    <t xml:space="preserve">Markku Niiranen, Juha Markkola, Minna Mikkola</t>
  </si>
  <si>
    <t xml:space="preserve">Pietipuhto, Maunus</t>
  </si>
  <si>
    <t xml:space="preserve">Vesa Heikkilä</t>
  </si>
  <si>
    <t xml:space="preserve">Munahieta, polunvarsi</t>
  </si>
  <si>
    <t xml:space="preserve">Pirkka Aalto, Veikka Aalto, Iina Aalto</t>
  </si>
  <si>
    <t xml:space="preserve">Pirkka Aalto</t>
  </si>
  <si>
    <t xml:space="preserve">Kangastie, Äijänkankaantien risteys</t>
  </si>
  <si>
    <t xml:space="preserve">Kuisma Orell</t>
  </si>
  <si>
    <t xml:space="preserve">Olkijokisuu</t>
  </si>
  <si>
    <t xml:space="preserve">Kaasa, Hyljekari</t>
  </si>
  <si>
    <t xml:space="preserve">Laitakari</t>
  </si>
  <si>
    <t xml:space="preserve">Jouni Meski</t>
  </si>
  <si>
    <t xml:space="preserve">Munahieta</t>
  </si>
  <si>
    <t xml:space="preserve">Isokraaseli</t>
  </si>
  <si>
    <t xml:space="preserve">Arto Niemi, Hanna-Riikka Ruhanen, Petri Haapala, Ari Rajasärkkä, Henri Ukonaho</t>
  </si>
  <si>
    <t xml:space="preserve">Sannanlahti,torni</t>
  </si>
  <si>
    <t xml:space="preserve">Tuomo Jaakkonen, Matti Tynjälä, Annikki Tynjälä</t>
  </si>
  <si>
    <t xml:space="preserve">Matti Tynjälä, Annikki Tynjälä, Tuomo Jaakkonen</t>
  </si>
  <si>
    <t xml:space="preserve">PPLY:n taigauunilintuhavainnot 2015 (päivitetty 21.11.2017 7:50)</t>
  </si>
  <si>
    <t xml:space="preserve">Temmesjoen suisto</t>
  </si>
  <si>
    <t xml:space="preserve">Aittalahti. Kotavainio</t>
  </si>
  <si>
    <t xml:space="preserve">Maivaperä </t>
  </si>
  <si>
    <t xml:space="preserve">Antti Peuna</t>
  </si>
  <si>
    <t xml:space="preserve">Petri Haapala, Tuomas Herva</t>
  </si>
  <si>
    <t xml:space="preserve">Kylän penkkatie</t>
  </si>
  <si>
    <t xml:space="preserve">Pattijokisuu</t>
  </si>
  <si>
    <t xml:space="preserve">Iinatti</t>
  </si>
  <si>
    <t xml:space="preserve">Oravanjärvi</t>
  </si>
  <si>
    <t xml:space="preserve">Oritkari</t>
  </si>
  <si>
    <t xml:space="preserve">Yli-Ii Koutuansuontie</t>
  </si>
  <si>
    <t xml:space="preserve">Yli-Vuotto, Lavasuo</t>
  </si>
  <si>
    <t xml:space="preserve">Jussi Mäkinen</t>
  </si>
  <si>
    <t xml:space="preserve">Tömppä</t>
  </si>
  <si>
    <t xml:space="preserve">Huilunnokka </t>
  </si>
  <si>
    <t xml:space="preserve">Olhavajokisuu</t>
  </si>
  <si>
    <t xml:space="preserve">Mustaniemi</t>
  </si>
  <si>
    <t xml:space="preserve">Maunus</t>
  </si>
  <si>
    <t xml:space="preserve">Koivuluoto</t>
  </si>
  <si>
    <t xml:space="preserve">Pattijoki</t>
  </si>
  <si>
    <t xml:space="preserve">Oulunsalo, Pellonpää</t>
  </si>
  <si>
    <t xml:space="preserve">Oulunsalo, Peuhu</t>
  </si>
  <si>
    <t xml:space="preserve">Hietasaari, Toppilansaari</t>
  </si>
  <si>
    <t xml:space="preserve">Petri Lampila, Antti Peuna, Harri Taavetti</t>
  </si>
  <si>
    <t xml:space="preserve">Ojahaka</t>
  </si>
  <si>
    <t xml:space="preserve">Parhalahden kalasatama</t>
  </si>
  <si>
    <t xml:space="preserve">Jukka Österberg, Sami Kalliokoski, Jarno Rasmus, Toni Uusimäki</t>
  </si>
  <si>
    <t xml:space="preserve">Suni, Hietaranta</t>
  </si>
  <si>
    <t xml:space="preserve">Tuomas Herva, Kalle Hiekkanen, Ville Suorsa</t>
  </si>
  <si>
    <t xml:space="preserve">Sunin Karvasti</t>
  </si>
  <si>
    <t xml:space="preserve">Yppärijokisuu </t>
  </si>
  <si>
    <t xml:space="preserve">Itänenä</t>
  </si>
  <si>
    <t xml:space="preserve">Oulunsalo, Riutunkari</t>
  </si>
  <si>
    <t xml:space="preserve">Hanhikiventie </t>
  </si>
  <si>
    <t xml:space="preserve">Parhalahden kalasatama </t>
  </si>
  <si>
    <t xml:space="preserve">Takaranta</t>
  </si>
  <si>
    <t xml:space="preserve">Hanhikivi Takaranta </t>
  </si>
  <si>
    <t xml:space="preserve">Hurnasperä, Halkokari</t>
  </si>
  <si>
    <t xml:space="preserve">Hurnasperä, Saarivainio</t>
  </si>
  <si>
    <t xml:space="preserve">Kultalanperä, Kultala</t>
  </si>
  <si>
    <t xml:space="preserve">ma</t>
  </si>
  <si>
    <t xml:space="preserve">Hietasaari, Hyry</t>
  </si>
  <si>
    <t xml:space="preserve">Mikko Ojanen</t>
  </si>
  <si>
    <t xml:space="preserve">Linnanmaa, jäähalli</t>
  </si>
  <si>
    <t xml:space="preserve">Joni Partanen</t>
  </si>
  <si>
    <t xml:space="preserve">Halkokari Matinkallio </t>
  </si>
  <si>
    <t xml:space="preserve">Jokela</t>
  </si>
  <si>
    <t xml:space="preserve">Pattijoen kylä </t>
  </si>
  <si>
    <t xml:space="preserve">Iijokisuisto Pirttikarin E-pää</t>
  </si>
  <si>
    <t xml:space="preserve">Juha Markkola, Marja Hyvärinen</t>
  </si>
  <si>
    <t xml:space="preserve">Rusko</t>
  </si>
  <si>
    <t xml:space="preserve">Mikko Ala-Kojola</t>
  </si>
  <si>
    <t xml:space="preserve">Aittalahti</t>
  </si>
  <si>
    <t xml:space="preserve">Kylmäniemi</t>
  </si>
  <si>
    <t xml:space="preserve">Pirttipaljas, Mikonkarinrivi</t>
  </si>
  <si>
    <t xml:space="preserve">Henri Ukonaho</t>
  </si>
  <si>
    <t xml:space="preserve">Pitkäkari, Iiläinen</t>
  </si>
  <si>
    <t xml:space="preserve">Siikajoki, Munahieta</t>
  </si>
  <si>
    <t xml:space="preserve">Tauvon kalasatama</t>
  </si>
  <si>
    <t xml:space="preserve"> Laitakari</t>
  </si>
  <si>
    <t xml:space="preserve">Varjakka, kalasatama</t>
  </si>
  <si>
    <t xml:space="preserve">Heli Suurkuukka</t>
  </si>
  <si>
    <t xml:space="preserve">Tuira</t>
  </si>
  <si>
    <t xml:space="preserve">Tuomas Väyrynen</t>
  </si>
  <si>
    <t xml:space="preserve">Lapaluoto</t>
  </si>
  <si>
    <t xml:space="preserve">Jouni Meski, Kari Varpenius</t>
  </si>
  <si>
    <t xml:space="preserve">Mikonkarin lintutorni</t>
  </si>
  <si>
    <t xml:space="preserve">Mikonkarin nokka</t>
  </si>
  <si>
    <t xml:space="preserve">Virpiperä</t>
  </si>
  <si>
    <t xml:space="preserve">Tauvo</t>
  </si>
  <si>
    <t xml:space="preserve">to</t>
  </si>
  <si>
    <t xml:space="preserve">Pökönnokka</t>
  </si>
  <si>
    <t xml:space="preserve">Petri Haapala, Heikki Tervahattu</t>
  </si>
  <si>
    <t xml:space="preserve">Mustasuo, Märssytie</t>
  </si>
  <si>
    <t xml:space="preserve">Rajakylä</t>
  </si>
  <si>
    <t xml:space="preserve">Janne Aalto, Hanna Aalto, Pirkka Aalto, Antti Peuna</t>
  </si>
  <si>
    <t xml:space="preserve">Virpiniemi </t>
  </si>
  <si>
    <t xml:space="preserve">Haukipudas, Ervastinranta, jätevedenpuhdistamo</t>
  </si>
  <si>
    <t xml:space="preserve">Esa Hohtola</t>
  </si>
  <si>
    <t xml:space="preserve">Kaijonranta</t>
  </si>
  <si>
    <t xml:space="preserve">Antti Vierimaa</t>
  </si>
  <si>
    <t xml:space="preserve">Kaijonranta, Kauppaporvarintie 15</t>
  </si>
  <si>
    <t xml:space="preserve">Pyykösjärvi, pohjoisranta</t>
  </si>
  <si>
    <t xml:space="preserve">Värttö</t>
  </si>
  <si>
    <t xml:space="preserve">Olli Vakkuri</t>
  </si>
  <si>
    <t xml:space="preserve">Kalifornia, Keskimatala</t>
  </si>
  <si>
    <t xml:space="preserve">Säärenperä, Harju</t>
  </si>
  <si>
    <t xml:space="preserve">Turpeenperä, Tuneli</t>
  </si>
  <si>
    <t xml:space="preserve">Ville Suorsa, Aino Ventelä-Suorsa</t>
  </si>
  <si>
    <t xml:space="preserve">su</t>
  </si>
  <si>
    <t xml:space="preserve">Jätevedenpuhdistamo E, tarkkailupiste</t>
  </si>
  <si>
    <t xml:space="preserve">Yli-Ii, Pahkakoski</t>
  </si>
  <si>
    <t xml:space="preserve">Ylipääntie, Suotorppa</t>
  </si>
  <si>
    <t xml:space="preserve">Ulkofantti</t>
  </si>
  <si>
    <t xml:space="preserve">Pitkäkari, lintutorni</t>
  </si>
  <si>
    <t xml:space="preserve">Petri Haapala, Kalle Hiekkanen, Minna Mikkola, Pauli-Pekka Österberg, Arto Niemi</t>
  </si>
  <si>
    <t xml:space="preserve">Hiesutie</t>
  </si>
  <si>
    <t xml:space="preserve">Pekka Ruuska</t>
  </si>
  <si>
    <t xml:space="preserve">Laanila</t>
  </si>
  <si>
    <t xml:space="preserve">Maafantti </t>
  </si>
  <si>
    <t xml:space="preserve">Pitkäkari</t>
  </si>
  <si>
    <t xml:space="preserve">Pitkäkari, Musta</t>
  </si>
  <si>
    <t xml:space="preserve">Jyrki Torniainen, Matti Häkkilä, Tuomo Jaakkonen, Jussi Judin, Asseri Laitinen, Lauri Mikonranta, Ari Sylgren, Heikki Kaipainen</t>
  </si>
  <si>
    <t xml:space="preserve">Petri Haapala, Tuomas Herva, Kalle Hiekkanen, Juha Markkola, Minna Mikkola, Pauli-Pekka Österberg</t>
  </si>
  <si>
    <t xml:space="preserve">Pietipuhto, Hanhikivenmaapää</t>
  </si>
  <si>
    <t xml:space="preserve">Tauvo, Ulkonokka</t>
  </si>
  <si>
    <t xml:space="preserve">Raimo Lehtimäki</t>
  </si>
  <si>
    <t xml:space="preserve">Alakkala, Pietarinmaa</t>
  </si>
  <si>
    <t xml:space="preserve">Inakari</t>
  </si>
  <si>
    <t xml:space="preserve">Kirkonkylä, rivitalot</t>
  </si>
  <si>
    <t xml:space="preserve">Markku Niiranen</t>
  </si>
  <si>
    <t xml:space="preserve">Marjaniemi</t>
  </si>
  <si>
    <t xml:space="preserve">PPLY:n taigauunilintuhavainnot 2014 (päivitetty 27.2.2016 00:04)</t>
  </si>
  <si>
    <t xml:space="preserve">Lehmiranta</t>
  </si>
  <si>
    <t xml:space="preserve">Siikajoki </t>
  </si>
  <si>
    <t xml:space="preserve">Lehtoranta</t>
  </si>
  <si>
    <t xml:space="preserve">Hiukeentie</t>
  </si>
  <si>
    <t xml:space="preserve">Rautaletto, Isomatalan kahlaamo</t>
  </si>
  <si>
    <t xml:space="preserve">Loukusa, Lamminaho</t>
  </si>
  <si>
    <t xml:space="preserve">Pekka Sarvela</t>
  </si>
  <si>
    <t xml:space="preserve">Oulunsalo, Kempeleenlahti </t>
  </si>
  <si>
    <t xml:space="preserve">Sami Timonen, Toni Eskelin, Jaana Rintala</t>
  </si>
  <si>
    <t xml:space="preserve">Muhos </t>
  </si>
  <si>
    <t xml:space="preserve">Jokirinne</t>
  </si>
  <si>
    <t xml:space="preserve">Varjakka</t>
  </si>
  <si>
    <t xml:space="preserve">Petri Tamminen</t>
  </si>
  <si>
    <t xml:space="preserve">Taskila</t>
  </si>
  <si>
    <t xml:space="preserve">Harmi,veteraanimaja </t>
  </si>
  <si>
    <t xml:space="preserve">Seppo Pudas</t>
  </si>
  <si>
    <t xml:space="preserve">Kempeleenlahti</t>
  </si>
  <si>
    <t xml:space="preserve">Christa Granroth, Toni Eskelin, Johannes Hänninen</t>
  </si>
  <si>
    <t xml:space="preserve">Virkkula</t>
  </si>
  <si>
    <t xml:space="preserve">Haukipudas, Virpiniemi, Mustakari, Ritalintie</t>
  </si>
  <si>
    <t xml:space="preserve">Meriniemi, Virpiniemi</t>
  </si>
  <si>
    <t xml:space="preserve">Pateniemen saha-alue</t>
  </si>
  <si>
    <t xml:space="preserve">Pauli-Pekka Österberg, Kalle Hiekkanen, Jarmo Veijola</t>
  </si>
  <si>
    <t xml:space="preserve">Pikkuniitty</t>
  </si>
  <si>
    <t xml:space="preserve">Katinhäntä</t>
  </si>
  <si>
    <t xml:space="preserve">Jukka Österberg</t>
  </si>
  <si>
    <t xml:space="preserve">Kari Hakala, Hannu Kianen, Risto Salonen, Antero Alho, Helge Hakala, Juha Markkola</t>
  </si>
  <si>
    <t xml:space="preserve">Joni Partanen, Carita Partanen, Joona Partanen, Samuel Partanen</t>
  </si>
  <si>
    <t xml:space="preserve">Ojakylä, Häkkilänranta</t>
  </si>
  <si>
    <t xml:space="preserve">Pateniemi, Jalopuunkuja</t>
  </si>
  <si>
    <t xml:space="preserve">Jouni Pursiainen</t>
  </si>
  <si>
    <t xml:space="preserve">Hanhikivi</t>
  </si>
  <si>
    <t xml:space="preserve">Tauvo, Hyljekari</t>
  </si>
  <si>
    <t xml:space="preserve">Jätäri</t>
  </si>
  <si>
    <t xml:space="preserve">Kari Rannikko</t>
  </si>
  <si>
    <t xml:space="preserve">Oulunsalo, Varjakka</t>
  </si>
  <si>
    <t xml:space="preserve">Pentti Kinnunen, Ulla-Maija Kinnunen</t>
  </si>
  <si>
    <t xml:space="preserve">Kello, Kiviniemi, Kalasatama</t>
  </si>
  <si>
    <t xml:space="preserve">Piehinki</t>
  </si>
  <si>
    <t xml:space="preserve">Arto Niemi</t>
  </si>
  <si>
    <t xml:space="preserve">Jokela, Pramila </t>
  </si>
  <si>
    <t xml:space="preserve">Lohentie</t>
  </si>
  <si>
    <t xml:space="preserve">Kalle Simonen, Tuukka Simonen</t>
  </si>
  <si>
    <t xml:space="preserve">Pikisaari</t>
  </si>
  <si>
    <t xml:space="preserve">Erkki Sarviaho, Toni Eskelin</t>
  </si>
  <si>
    <t xml:space="preserve">Tuure Kinnunen</t>
  </si>
  <si>
    <t xml:space="preserve">Puhkiavanperä</t>
  </si>
  <si>
    <t xml:space="preserve">Tauvo, Haikarannokan ympäristö</t>
  </si>
  <si>
    <t xml:space="preserve">Tauvo, Rantala</t>
  </si>
  <si>
    <t xml:space="preserve">Virpiniemen S-puoli</t>
  </si>
  <si>
    <t xml:space="preserve">Virpiniemi-Mäntyniemi</t>
  </si>
  <si>
    <t xml:space="preserve">Oulunsalo, Kotaniemi</t>
  </si>
  <si>
    <t xml:space="preserve">PPLY:n taigauunilintuhavainnot 2013 (päivitetty 5.10.2014 9:08)</t>
  </si>
  <si>
    <t xml:space="preserve">Petri Lampila, Matti Tynjälä</t>
  </si>
  <si>
    <t xml:space="preserve">Kari Rannikko, Seija Rannikko</t>
  </si>
  <si>
    <t xml:space="preserve">Petri Lampila, Olli Help</t>
  </si>
  <si>
    <t xml:space="preserve">Matti Tynjälä,  Annikki Tynjälä, Liisa Ojanen</t>
  </si>
  <si>
    <t xml:space="preserve">Olhava, Parviaisenkangas </t>
  </si>
  <si>
    <t xml:space="preserve">Tarpio,Sammakkosuonkatu</t>
  </si>
  <si>
    <t xml:space="preserve">Pekka Tuhkanen</t>
  </si>
  <si>
    <t xml:space="preserve">Ari Rajasärkkä, Antti Rönkä</t>
  </si>
  <si>
    <t xml:space="preserve">Muhos</t>
  </si>
  <si>
    <t xml:space="preserve">Hyrkäs</t>
  </si>
  <si>
    <t xml:space="preserve">Veli-Pekka Honkanen, Teemu Saarenpää, Tuula Wäli, Kari Wäli</t>
  </si>
  <si>
    <t xml:space="preserve">Laitakari, Kalasatama</t>
  </si>
  <si>
    <t xml:space="preserve">Mäntyniemi S-puoli</t>
  </si>
  <si>
    <t xml:space="preserve">Mäntyniemi NE-puoli</t>
  </si>
  <si>
    <t xml:space="preserve">Huilunnokka</t>
  </si>
  <si>
    <t xml:space="preserve">Petri Lampila, Satu Lampila</t>
  </si>
  <si>
    <t xml:space="preserve">YKP</t>
  </si>
  <si>
    <t xml:space="preserve">Pauli-Pekka Österberg</t>
  </si>
  <si>
    <t xml:space="preserve">Rajataskila</t>
  </si>
  <si>
    <t xml:space="preserve">keskikaupunki </t>
  </si>
  <si>
    <t xml:space="preserve">Temmesjoen lintutorni </t>
  </si>
  <si>
    <t xml:space="preserve">Karinkannan kylä</t>
  </si>
  <si>
    <t xml:space="preserve">Tuomas Herva, Esa Hohtola, Kari Rannikko, Ville Suorsa</t>
  </si>
  <si>
    <t xml:space="preserve">Petri Lampila, Jouni Meski, Harri Taavetti</t>
  </si>
  <si>
    <t xml:space="preserve">Janne Aalto, Pirkka Aalto, Mikko Ojanen ym.</t>
  </si>
  <si>
    <t xml:space="preserve">Säikänlahdentie</t>
  </si>
  <si>
    <t xml:space="preserve">Olhava, Puuroniemi</t>
  </si>
  <si>
    <t xml:space="preserve">Haukipudas, Halosenperä </t>
  </si>
  <si>
    <t xml:space="preserve">Harri Taavetti, Marja Kuosa</t>
  </si>
  <si>
    <t xml:space="preserve">Puistola</t>
  </si>
  <si>
    <t xml:space="preserve">Janne Aalto, Pirkka Aalto, Sander Bruylants</t>
  </si>
  <si>
    <t xml:space="preserve">Mustasuo</t>
  </si>
  <si>
    <t xml:space="preserve">Ari Rajasärkkä, Esa Boren</t>
  </si>
  <si>
    <t xml:space="preserve">Pyykösjärvi</t>
  </si>
  <si>
    <t xml:space="preserve">Rantasumppu</t>
  </si>
  <si>
    <t xml:space="preserve">Temmesjokisuu, kalamökkikylä</t>
  </si>
  <si>
    <t xml:space="preserve">Harri Taavetti, Juha Parviainen</t>
  </si>
  <si>
    <t xml:space="preserve">Puulinnanmaa</t>
  </si>
  <si>
    <t xml:space="preserve">kk</t>
  </si>
  <si>
    <t xml:space="preserve">Kari Koivula</t>
  </si>
  <si>
    <t xml:space="preserve">Uikulankangas</t>
  </si>
  <si>
    <t xml:space="preserve">Julien Fleureau</t>
  </si>
  <si>
    <t xml:space="preserve">Oritkari, lumenkaatopaikka  </t>
  </si>
  <si>
    <t xml:space="preserve">Virpiniemi N-puoli</t>
  </si>
  <si>
    <t xml:space="preserve">Juha Markkola, Jouko Tuominen</t>
  </si>
  <si>
    <t xml:space="preserve">Virpiniemi S-puoli</t>
  </si>
  <si>
    <t xml:space="preserve">Christa Granroth, Johannes Hänninen</t>
  </si>
  <si>
    <t xml:space="preserve">Jouni Meski, Harri Taavetti</t>
  </si>
  <si>
    <t xml:space="preserve">Pikisaari, Pursitie</t>
  </si>
  <si>
    <t xml:space="preserve">Matikanjärventien risteys</t>
  </si>
  <si>
    <t xml:space="preserve">Juha Markkola, Maija Aalto</t>
  </si>
  <si>
    <t xml:space="preserve">Kalle Simonen, Teemu Simonen, Tuukka Simonen</t>
  </si>
  <si>
    <t xml:space="preserve">Eino Mikkonen</t>
  </si>
  <si>
    <t xml:space="preserve">Varikkot. 20</t>
  </si>
  <si>
    <t xml:space="preserve">Jouko Tuominen</t>
  </si>
  <si>
    <t xml:space="preserve">Veli-Matti Kangas, Samuli Lehikoinen</t>
  </si>
  <si>
    <t xml:space="preserve">Vihanti, Myllykangas </t>
  </si>
  <si>
    <t xml:space="preserve">Pitkäkari,Iiläinen</t>
  </si>
  <si>
    <t xml:space="preserve">Harmi</t>
  </si>
  <si>
    <t xml:space="preserve">Linnanmaa, yliopisto</t>
  </si>
  <si>
    <t xml:space="preserve">Uistintie 19</t>
  </si>
  <si>
    <r>
      <rPr>
        <b val="true"/>
        <sz val="12"/>
        <rFont val="Arial"/>
        <family val="2"/>
      </rPr>
      <t xml:space="preserve">PPLY:n taigauunilintuhavainnot 2012 </t>
    </r>
    <r>
      <rPr>
        <sz val="10"/>
        <rFont val="Arial"/>
        <family val="0"/>
      </rPr>
      <t xml:space="preserve">(päivitetty 14.10.2012 17:54)</t>
    </r>
  </si>
  <si>
    <t xml:space="preserve">Sami Timonen, Jaana Rintala</t>
  </si>
  <si>
    <t xml:space="preserve">Herukka</t>
  </si>
  <si>
    <t xml:space="preserve">Juha Lindfors</t>
  </si>
  <si>
    <t xml:space="preserve">Karjasilta, Raivaajantie</t>
  </si>
  <si>
    <t xml:space="preserve">Esa Borén</t>
  </si>
  <si>
    <t xml:space="preserve">Kiviniemi</t>
  </si>
  <si>
    <t xml:space="preserve">Sami Timonen, Pekka Roine</t>
  </si>
  <si>
    <t xml:space="preserve">Peltola</t>
  </si>
  <si>
    <t xml:space="preserve">Linnanmaa YKP</t>
  </si>
  <si>
    <t xml:space="preserve">Christa Granroth. Johannes Hänninen</t>
  </si>
  <si>
    <t xml:space="preserve">Pateniemi, Jalopuunkuja </t>
  </si>
  <si>
    <t xml:space="preserve">Rajakylä  </t>
  </si>
  <si>
    <t xml:space="preserve">Seppo Rytkönen</t>
  </si>
  <si>
    <t xml:space="preserve">Samuli Lehikoinen</t>
  </si>
  <si>
    <t xml:space="preserve">Sanginjoki, Laukkala </t>
  </si>
  <si>
    <t xml:space="preserve">Hietasaari, Nallikarin leirintäalue </t>
  </si>
  <si>
    <t xml:space="preserve">Antti Jaako</t>
  </si>
  <si>
    <t xml:space="preserve">Joni Partanen, Carita Partanen</t>
  </si>
  <si>
    <t xml:space="preserve">Vihanti</t>
  </si>
  <si>
    <t xml:space="preserve">Velkaperä, Pahkalantie 24 </t>
  </si>
  <si>
    <t xml:space="preserve">Kiiskentie</t>
  </si>
  <si>
    <t xml:space="preserve">Haukipudas</t>
  </si>
  <si>
    <t xml:space="preserve">Kiviniemi, Uuvenperäntie</t>
  </si>
  <si>
    <t xml:space="preserve">Matti Aalto</t>
  </si>
  <si>
    <t xml:space="preserve">Kuljunmäki</t>
  </si>
  <si>
    <t xml:space="preserve">Munahieta, P-paikka</t>
  </si>
  <si>
    <t xml:space="preserve">Asikkaperä, Peurala</t>
  </si>
  <si>
    <t xml:space="preserve">Petri Pelttari</t>
  </si>
  <si>
    <t xml:space="preserve">Kk, Suoperä </t>
  </si>
  <si>
    <t xml:space="preserve">Temmesjoen torni</t>
  </si>
  <si>
    <t xml:space="preserve">Jorma Pessa, Esko Pasanen</t>
  </si>
  <si>
    <t xml:space="preserve">Kaakkuri, Siipipeilintie 16 </t>
  </si>
  <si>
    <t xml:space="preserve">Matti Tynjälä, Mikko Ojanen, Liisa Ojanen</t>
  </si>
  <si>
    <t xml:space="preserve">Pekka Ruuska, Pekka Järvelä ja Ilpo Kojola</t>
  </si>
  <si>
    <t xml:space="preserve">Ojansuunlahti</t>
  </si>
  <si>
    <t xml:space="preserve">Tero Kotajärvi, Riku Rantala, Seppo Sirviö</t>
  </si>
  <si>
    <t xml:space="preserve">Suni</t>
  </si>
  <si>
    <t xml:space="preserve">Viirre, Isoneva </t>
  </si>
  <si>
    <t xml:space="preserve">Viirre, Rytisuo</t>
  </si>
  <si>
    <t xml:space="preserve">Juha Markkola, Minna Mikkola, Pekka Roine</t>
  </si>
  <si>
    <t xml:space="preserve">Laitakari </t>
  </si>
  <si>
    <t xml:space="preserve">Veli-Pekka Viklund</t>
  </si>
  <si>
    <t xml:space="preserve">Martinniemi, Laitakari </t>
  </si>
  <si>
    <t xml:space="preserve">Varjakka Vatungintie </t>
  </si>
  <si>
    <t xml:space="preserve">Kaijonranta, Ravanderintie 1  </t>
  </si>
  <si>
    <t xml:space="preserve">Svaaninkuja </t>
  </si>
  <si>
    <t xml:space="preserve">Pekka Järvelä, Marja Järvelä</t>
  </si>
  <si>
    <t xml:space="preserve">Uistintie 19 </t>
  </si>
  <si>
    <t xml:space="preserve">Harmin Veteraanimajan ranta </t>
  </si>
  <si>
    <t xml:space="preserve">Munahieta, P-paikka </t>
  </si>
  <si>
    <t xml:space="preserve">Heikkilänkangas, Hollikyydintie</t>
  </si>
  <si>
    <t xml:space="preserve">Ainolanpuisto</t>
  </si>
  <si>
    <t xml:space="preserve">Heikki Tuohimaa, Jukka H. Hauru</t>
  </si>
  <si>
    <t xml:space="preserve">Virkkula, luontokeskus</t>
  </si>
  <si>
    <t xml:space="preserve">Samuli Lehikoinen, Sini Tuoriniemi</t>
  </si>
  <si>
    <t xml:space="preserve">Kalkankangas</t>
  </si>
  <si>
    <t xml:space="preserve">Kuljunniemi</t>
  </si>
  <si>
    <t xml:space="preserve">Huikku</t>
  </si>
  <si>
    <t xml:space="preserve">Tero Kotajärvi, Tuulikki Kotajärvi</t>
  </si>
  <si>
    <t xml:space="preserve">Kallansaari</t>
  </si>
  <si>
    <t xml:space="preserve">Louekari</t>
  </si>
  <si>
    <t xml:space="preserve">Kalle Simonen, Christa Granroth, Johannes Hänninen</t>
  </si>
  <si>
    <t xml:space="preserve">Kuivasoja</t>
  </si>
  <si>
    <t xml:space="preserve">Itä-Patela Petkeltie</t>
  </si>
  <si>
    <t xml:space="preserve">Pekka Järvelä, Ilpo Kojola, Pekka Ruuska</t>
  </si>
  <si>
    <t xml:space="preserve">Saana Meski, Jouni Meski</t>
  </si>
  <si>
    <t xml:space="preserve">Rautaletto-Riiisinnokka</t>
  </si>
  <si>
    <t xml:space="preserve">Antti Jaako, Elina Seppänen</t>
  </si>
  <si>
    <r>
      <rPr>
        <b val="true"/>
        <sz val="12"/>
        <rFont val="Arial"/>
        <family val="2"/>
      </rPr>
      <t xml:space="preserve">PPLY:n taigauunilintuhavainnot 2011 </t>
    </r>
    <r>
      <rPr>
        <sz val="10"/>
        <rFont val="Arial"/>
        <family val="0"/>
      </rPr>
      <t xml:space="preserve">(päivitetty 17.5.2012 13:19)</t>
    </r>
  </si>
  <si>
    <t xml:space="preserve">Intiö, Tornipolku 6</t>
  </si>
  <si>
    <t xml:space="preserve">Oulunsalo</t>
  </si>
  <si>
    <t xml:space="preserve">Kempeleenlahti </t>
  </si>
  <si>
    <t xml:space="preserve">Sami Timonen</t>
  </si>
  <si>
    <t xml:space="preserve">Mäntyniemi </t>
  </si>
  <si>
    <t xml:space="preserve">Kastelli</t>
  </si>
  <si>
    <t xml:space="preserve">Puolivälinkangas</t>
  </si>
  <si>
    <t xml:space="preserve">Harri Taavetti, Jouni Meski</t>
  </si>
  <si>
    <t xml:space="preserve">Pateniemi Jalopuunkuja 2</t>
  </si>
  <si>
    <t xml:space="preserve">Pöllän ks</t>
  </si>
  <si>
    <t xml:space="preserve">Ville Suorsa, Erkki Sarviaho, Tapani Tapio, Esa Hohtola</t>
  </si>
  <si>
    <t xml:space="preserve">Tauvon lintuasema </t>
  </si>
  <si>
    <t xml:space="preserve">Annikki Tynjälä, Matti Tynjälä</t>
  </si>
  <si>
    <t xml:space="preserve">Juha Markkola, Pekka Roine, Minna Mikkola</t>
  </si>
  <si>
    <t xml:space="preserve">Hietasaari, Rantakurvin lintutorni </t>
  </si>
  <si>
    <t xml:space="preserve">Keskiniemi </t>
  </si>
  <si>
    <t xml:space="preserve">Juha Markkola, Pekka Roine, Minna Mikkola, Veli-Pekka Honkanen</t>
  </si>
  <si>
    <t xml:space="preserve">Virpiniemen mva </t>
  </si>
  <si>
    <t xml:space="preserve">Juhani Karvonen, Jukka Piirainen</t>
  </si>
  <si>
    <t xml:space="preserve">Lohikari</t>
  </si>
  <si>
    <t xml:space="preserve">Halinsaari</t>
  </si>
  <si>
    <t xml:space="preserve">Salonpää </t>
  </si>
  <si>
    <t xml:space="preserve">Virpiniemi, Merivartioasema </t>
  </si>
  <si>
    <t xml:space="preserve">Kello, Halosenranta</t>
  </si>
  <si>
    <t xml:space="preserve">Myllykangas </t>
  </si>
  <si>
    <t xml:space="preserve">Kalle Simonen, Teemu Simonen</t>
  </si>
  <si>
    <t xml:space="preserve">Kantola</t>
  </si>
  <si>
    <t xml:space="preserve">Pyykösjärven uimaranta</t>
  </si>
  <si>
    <t xml:space="preserve">Mikko Ala-Kojola, Harry Nyström</t>
  </si>
  <si>
    <t xml:space="preserve">Kaijonharju</t>
  </si>
  <si>
    <t xml:space="preserve">Tuomas Väyrynen, Heikki Tuohimaa</t>
  </si>
  <si>
    <t xml:space="preserve">Ranta-Koskela</t>
  </si>
  <si>
    <t xml:space="preserve">Jaakko Junikka</t>
  </si>
  <si>
    <t xml:space="preserve">Kasvipuutarha</t>
  </si>
  <si>
    <t xml:space="preserve">Samuli Lehikoinen, Veli-Matti Kangas</t>
  </si>
  <si>
    <t xml:space="preserve">Juha Markkola, Petri Haapala, Jaakko Junikka, Maija Aalto, Risto Karvonen, Kimmo Lahti</t>
  </si>
  <si>
    <t xml:space="preserve">Karjasilta, Karjaportintie 6</t>
  </si>
  <si>
    <t xml:space="preserve">Linnanmaa, Kuivasjärven S-ranta </t>
  </si>
  <si>
    <t xml:space="preserve">Mikko Karjalainen</t>
  </si>
  <si>
    <t xml:space="preserve">Pellonpää </t>
  </si>
  <si>
    <t xml:space="preserve">Keinonkangas </t>
  </si>
  <si>
    <t xml:space="preserve">Jorma Siira</t>
  </si>
  <si>
    <t xml:space="preserve">Keskiniemi-Virpiniemi  </t>
  </si>
  <si>
    <t xml:space="preserve">Urheilupuisto</t>
  </si>
  <si>
    <t xml:space="preserve">Maunula </t>
  </si>
  <si>
    <t xml:space="preserve">Ainolanpuisto </t>
  </si>
  <si>
    <t xml:space="preserve">Linnanmaa, YKP</t>
  </si>
  <si>
    <t xml:space="preserve">Akionlahti, penkkatie </t>
  </si>
  <si>
    <t xml:space="preserve">Hannuksennokka  </t>
  </si>
  <si>
    <t xml:space="preserve">Aittalahti </t>
  </si>
  <si>
    <t xml:space="preserve">Kujalannurkka</t>
  </si>
  <si>
    <t xml:space="preserve">Fantti</t>
  </si>
  <si>
    <t xml:space="preserve">Oulainen</t>
  </si>
  <si>
    <t xml:space="preserve">Halmeperä, Halmetie </t>
  </si>
  <si>
    <t xml:space="preserve">Riku Rantala</t>
  </si>
  <si>
    <t xml:space="preserve">Kivisäärennokka  </t>
  </si>
  <si>
    <t xml:space="preserve">Esko Pasanen, Jorma Pessa</t>
  </si>
  <si>
    <t xml:space="preserve">Patelanselkä </t>
  </si>
  <si>
    <t xml:space="preserve">Kuljunniemi  </t>
  </si>
  <si>
    <t xml:space="preserve">A</t>
  </si>
  <si>
    <t xml:space="preserve">Kello, Kiviniemi, kalasatama</t>
  </si>
  <si>
    <t xml:space="preserve">Linnanmaa Puulinnankadun pää</t>
  </si>
  <si>
    <t xml:space="preserve">Oulunsuu</t>
  </si>
  <si>
    <t xml:space="preserve">Mikko Ojanen, Liisa Ojanen</t>
  </si>
  <si>
    <r>
      <rPr>
        <b val="true"/>
        <sz val="12"/>
        <rFont val="Arial"/>
        <family val="2"/>
      </rPr>
      <t xml:space="preserve">PPLY:n taigauunilintuhavainnot 2010 </t>
    </r>
    <r>
      <rPr>
        <sz val="10"/>
        <rFont val="Arial"/>
        <family val="0"/>
      </rPr>
      <t xml:space="preserve">(päivitetty 20.10.2010 15:06)</t>
    </r>
  </si>
  <si>
    <t xml:space="preserve">Martikkalantie 65</t>
  </si>
  <si>
    <t xml:space="preserve">Jukka Hauru, K. Luoto</t>
  </si>
  <si>
    <t xml:space="preserve">Tauvo, Kaasa  </t>
  </si>
  <si>
    <t xml:space="preserve">Kiiminki</t>
  </si>
  <si>
    <t xml:space="preserve">Kieloranta 11</t>
  </si>
  <si>
    <t xml:space="preserve">Reijo Pantsar</t>
  </si>
  <si>
    <t xml:space="preserve">Pateniemi, Jalopuunkuja  </t>
  </si>
  <si>
    <t xml:space="preserve">Musta  </t>
  </si>
  <si>
    <t xml:space="preserve">Ulkokrunni, Liekolahti</t>
  </si>
  <si>
    <t xml:space="preserve">Aappo Luukkonen ja Yo:n lintukurssi</t>
  </si>
  <si>
    <t xml:space="preserve">Petri Lampila ja Yo:n lintukurssi</t>
  </si>
  <si>
    <t xml:space="preserve">Harri Taavetti ja Yo:n lintukurssi</t>
  </si>
  <si>
    <t xml:space="preserve">Martinniemi, saha  </t>
  </si>
  <si>
    <r>
      <rPr>
        <b val="true"/>
        <sz val="12"/>
        <rFont val="Arial"/>
        <family val="2"/>
      </rPr>
      <t xml:space="preserve">PPLY:n taigauunilintuhavainnot 2009 </t>
    </r>
    <r>
      <rPr>
        <sz val="10"/>
        <rFont val="Arial"/>
        <family val="0"/>
      </rPr>
      <t xml:space="preserve">(päivitetty 13.1.2010 12:31)</t>
    </r>
  </si>
  <si>
    <t xml:space="preserve">Harry Nyström</t>
  </si>
  <si>
    <t xml:space="preserve">Kaukovainio </t>
  </si>
  <si>
    <t xml:space="preserve">Reijo Kylmänen</t>
  </si>
  <si>
    <t xml:space="preserve">hautausmaa</t>
  </si>
  <si>
    <t xml:space="preserve">Akionsaari</t>
  </si>
  <si>
    <t xml:space="preserve">Korkatti</t>
  </si>
  <si>
    <t xml:space="preserve">Reijo Kylmänen, Tuomas Väyrynen</t>
  </si>
  <si>
    <t xml:space="preserve">Esa Borén, Marjo Mattila</t>
  </si>
  <si>
    <t xml:space="preserve">Virpi-Mäntyniemi</t>
  </si>
  <si>
    <t xml:space="preserve">Velkaperä, Pahkalantie</t>
  </si>
  <si>
    <t xml:space="preserve">Hietasaari, Johteenpookin venesatama</t>
  </si>
  <si>
    <t xml:space="preserve">keskusta</t>
  </si>
  <si>
    <t xml:space="preserve">Marja Maarala</t>
  </si>
  <si>
    <r>
      <rPr>
        <b val="true"/>
        <sz val="12"/>
        <rFont val="Arial"/>
        <family val="2"/>
      </rPr>
      <t xml:space="preserve">PPLY:n taigauunilintuhavainnot 2008 </t>
    </r>
    <r>
      <rPr>
        <sz val="10"/>
        <rFont val="Arial"/>
        <family val="0"/>
      </rPr>
      <t xml:space="preserve">(päivitetty 11.10.2008 18:44)</t>
    </r>
  </si>
  <si>
    <t xml:space="preserve">Lännennokka</t>
  </si>
  <si>
    <t xml:space="preserve">Ulko-Krunni</t>
  </si>
  <si>
    <t xml:space="preserve">Harri Taavetti, Ville Suorsa</t>
  </si>
  <si>
    <t xml:space="preserve">Hakotauri</t>
  </si>
  <si>
    <t xml:space="preserve">Jouni Majuri, Tuomas Väyrynen</t>
  </si>
  <si>
    <t xml:space="preserve">Kari Rannikko, Tapani Tapio</t>
  </si>
  <si>
    <t xml:space="preserve">Kello</t>
  </si>
  <si>
    <t xml:space="preserve">Matti Tynjälä, Annikki Tynjälä, Mikko Ojanen, Liisa Ojanen, Jari S. Heikkinen</t>
  </si>
  <si>
    <t xml:space="preserve">Seija Rannikko, Kari Rannikko</t>
  </si>
  <si>
    <t xml:space="preserve">Tuomo Jaakkonen</t>
  </si>
  <si>
    <t xml:space="preserve">Sunikari</t>
  </si>
  <si>
    <t xml:space="preserve">Tomi Kaijanen, Paavo Sallinen, Krister Öhman</t>
  </si>
  <si>
    <t xml:space="preserve">Veijo Nissilä, Juha Markkola</t>
  </si>
  <si>
    <t xml:space="preserve">Saana Meski, Jouni Meski, Jari Wilenius</t>
  </si>
  <si>
    <t xml:space="preserve">Tapani Tapio</t>
  </si>
  <si>
    <t xml:space="preserve">Nenännokka</t>
  </si>
  <si>
    <t xml:space="preserve">Jorma Pessa, Sami Timonen</t>
  </si>
  <si>
    <t xml:space="preserve">Yrjänä</t>
  </si>
  <si>
    <t xml:space="preserve">Llikalanperä</t>
  </si>
  <si>
    <t xml:space="preserve">Esko Paakinaho</t>
  </si>
  <si>
    <t xml:space="preserve">Halosenperä</t>
  </si>
  <si>
    <t xml:space="preserve">Martinniemi</t>
  </si>
  <si>
    <t xml:space="preserve">Keijo Nuutinen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</si>
</sst>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\ H:MM"/>
    <numFmt numFmtId="166" formatCode="DD/MM/"/>
    <numFmt numFmtId="167" formatCode="DD/MM"/>
  </numFmts>
  <fonts count="3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2"/>
      <name val="Arial"/>
      <family val="2"/>
    </font>
    <font>
      <b val="true"/>
      <sz val="10"/>
      <name val="Arial"/>
      <family val="2"/>
    </font>
    <font>
      <sz val="10"/>
      <name val="Arial"/>
      <family val="2"/>
    </font>
    <font>
      <u val="single"/>
      <sz val="10"/>
      <color rgb="FF0000FF"/>
      <name val="Arial"/>
      <family val="2"/>
    </font>
    <font>
      <sz val="10"/>
      <name val="Arial Unicode MS"/>
      <family val="2"/>
    </font>
    <font>
      <b val="true"/>
      <sz val="18"/>
      <name val="Arial"/>
      <family val="2"/>
    </font>
    <font>
      <sz val="8"/>
      <color rgb="FF000000"/>
      <name val="Tahoma"/>
      <family val="2"/>
    </font>
    <font>
      <sz val="14"/>
      <color rgb="FF595959"/>
      <name val="Calibri"/>
      <family val="2"/>
    </font>
    <font>
      <sz val="9"/>
      <color rgb="FF404040"/>
      <name val="Calibri"/>
      <family val="2"/>
    </font>
    <font>
      <sz val="9"/>
      <color rgb="FF595959"/>
      <name val="Calibri"/>
      <family val="2"/>
    </font>
    <font>
      <b val="true"/>
      <sz val="14"/>
      <name val="Arial"/>
      <family val="2"/>
    </font>
    <font>
      <sz val="11"/>
      <color rgb="FF000000"/>
      <name val="Calibri"/>
      <family val="0"/>
    </font>
    <font>
      <sz val="9"/>
      <color rgb="FF000000"/>
      <name val="Tahoma"/>
      <family val="2"/>
    </font>
    <font>
      <b val="true"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CCFFFF"/>
        <bgColor rgb="FFCC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6" fillId="3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3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0" xfId="2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right" vertical="top" textRotation="0" wrapText="false" indent="0" shrinkToFit="false"/>
      <protection locked="true" hidden="false"/>
    </xf>
    <xf numFmtId="164" fontId="21" fillId="3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3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9" fillId="3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9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9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1"/>
    <cellStyle name="Heading 1" xfId="22"/>
    <cellStyle name="Heading 2" xfId="23"/>
    <cellStyle name="Text" xfId="24"/>
    <cellStyle name="Note" xfId="25"/>
    <cellStyle name="Footnote" xfId="26"/>
    <cellStyle name="Hyperlink" xfId="27"/>
    <cellStyle name="Status" xfId="28"/>
    <cellStyle name="Good" xfId="29"/>
    <cellStyle name="Neutral" xfId="30"/>
    <cellStyle name="Bad" xfId="31"/>
    <cellStyle name="Warning" xfId="32"/>
    <cellStyle name="Error" xfId="33"/>
    <cellStyle name="Accent" xfId="34"/>
    <cellStyle name="Accent 1" xfId="35"/>
    <cellStyle name="Accent 2" xfId="36"/>
    <cellStyle name="Accent 3" xfId="37"/>
    <cellStyle name="*unknown*" xfId="20" builtinId="8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4F81BD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40404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Taigauunilinnut PPLY:n alueella 2008 - 2019
</a:t>
            </a:r>
          </a:p>
        </c:rich>
      </c:tx>
      <c:layout>
        <c:manualLayout>
          <c:xMode val="edge"/>
          <c:yMode val="edge"/>
          <c:x val="0.179465301478953"/>
          <c:y val="0.0936730852758072"/>
        </c:manualLayout>
      </c:layout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graafeja!$A$3:$A$14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strCache>
            </c:strRef>
          </c:cat>
          <c:val>
            <c:numRef>
              <c:f>graafeja!$B$3:$B$14</c:f>
              <c:numCache>
                <c:formatCode>General</c:formatCode>
                <c:ptCount val="12"/>
                <c:pt idx="0">
                  <c:v>49</c:v>
                </c:pt>
                <c:pt idx="1">
                  <c:v>16</c:v>
                </c:pt>
                <c:pt idx="2">
                  <c:v>17</c:v>
                </c:pt>
                <c:pt idx="3">
                  <c:v>105</c:v>
                </c:pt>
                <c:pt idx="4">
                  <c:v>103</c:v>
                </c:pt>
                <c:pt idx="5">
                  <c:v>112</c:v>
                </c:pt>
                <c:pt idx="6">
                  <c:v>95</c:v>
                </c:pt>
                <c:pt idx="7">
                  <c:v>241</c:v>
                </c:pt>
                <c:pt idx="8">
                  <c:v>142</c:v>
                </c:pt>
                <c:pt idx="9">
                  <c:v>80</c:v>
                </c:pt>
                <c:pt idx="10">
                  <c:v>57</c:v>
                </c:pt>
                <c:pt idx="11">
                  <c:v>2</c:v>
                </c:pt>
              </c:numCache>
            </c:numRef>
          </c:val>
        </c:ser>
        <c:gapWidth val="30"/>
        <c:overlap val="-27"/>
        <c:axId val="23747051"/>
        <c:axId val="65297311"/>
      </c:barChart>
      <c:catAx>
        <c:axId val="237470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5297311"/>
        <c:crosses val="autoZero"/>
        <c:auto val="1"/>
        <c:lblAlgn val="ctr"/>
        <c:lblOffset val="100"/>
      </c:catAx>
      <c:valAx>
        <c:axId val="65297311"/>
        <c:scaling>
          <c:orientation val="minMax"/>
          <c:max val="25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3747051"/>
        <c:crossesAt val="1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190440</xdr:colOff>
      <xdr:row>50</xdr:row>
      <xdr:rowOff>95400</xdr:rowOff>
    </xdr:from>
    <xdr:to>
      <xdr:col>6</xdr:col>
      <xdr:colOff>1047960</xdr:colOff>
      <xdr:row>53</xdr:row>
      <xdr:rowOff>162360</xdr:rowOff>
    </xdr:to>
    <xdr:sp>
      <xdr:nvSpPr>
        <xdr:cNvPr id="0" name="CustomShape 1"/>
        <xdr:cNvSpPr/>
      </xdr:nvSpPr>
      <xdr:spPr>
        <a:xfrm>
          <a:off x="190440" y="8330040"/>
          <a:ext cx="3397320" cy="554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ja perusteluja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438120</xdr:colOff>
      <xdr:row>83</xdr:row>
      <xdr:rowOff>85680</xdr:rowOff>
    </xdr:from>
    <xdr:to>
      <xdr:col>6</xdr:col>
      <xdr:colOff>1047240</xdr:colOff>
      <xdr:row>86</xdr:row>
      <xdr:rowOff>149760</xdr:rowOff>
    </xdr:to>
    <xdr:sp>
      <xdr:nvSpPr>
        <xdr:cNvPr id="10" name="CustomShape 1"/>
        <xdr:cNvSpPr/>
      </xdr:nvSpPr>
      <xdr:spPr>
        <a:xfrm>
          <a:off x="438120" y="13497480"/>
          <a:ext cx="3098160" cy="5515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190440</xdr:colOff>
      <xdr:row>50</xdr:row>
      <xdr:rowOff>91080</xdr:rowOff>
    </xdr:from>
    <xdr:to>
      <xdr:col>6</xdr:col>
      <xdr:colOff>1047960</xdr:colOff>
      <xdr:row>53</xdr:row>
      <xdr:rowOff>155520</xdr:rowOff>
    </xdr:to>
    <xdr:sp>
      <xdr:nvSpPr>
        <xdr:cNvPr id="1" name="CustomShape 1"/>
        <xdr:cNvSpPr/>
      </xdr:nvSpPr>
      <xdr:spPr>
        <a:xfrm>
          <a:off x="190440" y="8325720"/>
          <a:ext cx="3397320" cy="551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ja perusteluja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532800</xdr:colOff>
      <xdr:row>2</xdr:row>
      <xdr:rowOff>105120</xdr:rowOff>
    </xdr:from>
    <xdr:to>
      <xdr:col>10</xdr:col>
      <xdr:colOff>269640</xdr:colOff>
      <xdr:row>17</xdr:row>
      <xdr:rowOff>153000</xdr:rowOff>
    </xdr:to>
    <xdr:graphicFrame>
      <xdr:nvGraphicFramePr>
        <xdr:cNvPr id="2" name="Kaavio 1"/>
        <xdr:cNvGraphicFramePr/>
      </xdr:nvGraphicFramePr>
      <xdr:xfrm>
        <a:off x="1756800" y="430200"/>
        <a:ext cx="5062680" cy="2486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190440</xdr:colOff>
      <xdr:row>56</xdr:row>
      <xdr:rowOff>87120</xdr:rowOff>
    </xdr:from>
    <xdr:to>
      <xdr:col>6</xdr:col>
      <xdr:colOff>1047960</xdr:colOff>
      <xdr:row>59</xdr:row>
      <xdr:rowOff>150480</xdr:rowOff>
    </xdr:to>
    <xdr:sp>
      <xdr:nvSpPr>
        <xdr:cNvPr id="3" name="CustomShape 1"/>
        <xdr:cNvSpPr/>
      </xdr:nvSpPr>
      <xdr:spPr>
        <a:xfrm>
          <a:off x="190440" y="9297000"/>
          <a:ext cx="3397320" cy="551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ja perusteluja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190440</xdr:colOff>
      <xdr:row>103</xdr:row>
      <xdr:rowOff>50400</xdr:rowOff>
    </xdr:from>
    <xdr:to>
      <xdr:col>6</xdr:col>
      <xdr:colOff>1047960</xdr:colOff>
      <xdr:row>106</xdr:row>
      <xdr:rowOff>113760</xdr:rowOff>
    </xdr:to>
    <xdr:sp>
      <xdr:nvSpPr>
        <xdr:cNvPr id="4" name="CustomShape 1"/>
        <xdr:cNvSpPr/>
      </xdr:nvSpPr>
      <xdr:spPr>
        <a:xfrm>
          <a:off x="190440" y="16840800"/>
          <a:ext cx="3397320" cy="5511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ja perusteluja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190440</xdr:colOff>
      <xdr:row>139</xdr:row>
      <xdr:rowOff>27000</xdr:rowOff>
    </xdr:from>
    <xdr:to>
      <xdr:col>6</xdr:col>
      <xdr:colOff>1047960</xdr:colOff>
      <xdr:row>142</xdr:row>
      <xdr:rowOff>91440</xdr:rowOff>
    </xdr:to>
    <xdr:sp>
      <xdr:nvSpPr>
        <xdr:cNvPr id="5" name="CustomShape 1"/>
        <xdr:cNvSpPr/>
      </xdr:nvSpPr>
      <xdr:spPr>
        <a:xfrm>
          <a:off x="190440" y="22669560"/>
          <a:ext cx="3397320" cy="552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ja perusteluja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28440</xdr:colOff>
      <xdr:row>110</xdr:row>
      <xdr:rowOff>74160</xdr:rowOff>
    </xdr:from>
    <xdr:to>
      <xdr:col>15</xdr:col>
      <xdr:colOff>542520</xdr:colOff>
      <xdr:row>121</xdr:row>
      <xdr:rowOff>123480</xdr:rowOff>
    </xdr:to>
    <xdr:sp>
      <xdr:nvSpPr>
        <xdr:cNvPr id="6" name="CustomShape 1"/>
        <xdr:cNvSpPr/>
      </xdr:nvSpPr>
      <xdr:spPr>
        <a:xfrm>
          <a:off x="8556480" y="17983440"/>
          <a:ext cx="1804320" cy="183744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Kuntakohtaiset summat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HAI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26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II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9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LIM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2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LUM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1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OUL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42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PYI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49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RAA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93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SII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18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TYR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	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1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i-FI" sz="11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190440</xdr:colOff>
      <xdr:row>76</xdr:row>
      <xdr:rowOff>66960</xdr:rowOff>
    </xdr:from>
    <xdr:to>
      <xdr:col>6</xdr:col>
      <xdr:colOff>1047240</xdr:colOff>
      <xdr:row>79</xdr:row>
      <xdr:rowOff>131400</xdr:rowOff>
    </xdr:to>
    <xdr:sp>
      <xdr:nvSpPr>
        <xdr:cNvPr id="7" name="CustomShape 1"/>
        <xdr:cNvSpPr/>
      </xdr:nvSpPr>
      <xdr:spPr>
        <a:xfrm>
          <a:off x="190440" y="12468240"/>
          <a:ext cx="3345840" cy="552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ja perusteluja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190440</xdr:colOff>
      <xdr:row>90</xdr:row>
      <xdr:rowOff>57960</xdr:rowOff>
    </xdr:from>
    <xdr:to>
      <xdr:col>6</xdr:col>
      <xdr:colOff>1047240</xdr:colOff>
      <xdr:row>93</xdr:row>
      <xdr:rowOff>122400</xdr:rowOff>
    </xdr:to>
    <xdr:sp>
      <xdr:nvSpPr>
        <xdr:cNvPr id="8" name="CustomShape 1"/>
        <xdr:cNvSpPr/>
      </xdr:nvSpPr>
      <xdr:spPr>
        <a:xfrm>
          <a:off x="190440" y="14735160"/>
          <a:ext cx="3345840" cy="5522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ja perusteluja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438120</xdr:colOff>
      <xdr:row>92</xdr:row>
      <xdr:rowOff>67680</xdr:rowOff>
    </xdr:from>
    <xdr:to>
      <xdr:col>6</xdr:col>
      <xdr:colOff>1047240</xdr:colOff>
      <xdr:row>95</xdr:row>
      <xdr:rowOff>131760</xdr:rowOff>
    </xdr:to>
    <xdr:sp>
      <xdr:nvSpPr>
        <xdr:cNvPr id="9" name="CustomShape 1"/>
        <xdr:cNvSpPr/>
      </xdr:nvSpPr>
      <xdr:spPr>
        <a:xfrm>
          <a:off x="438120" y="15059160"/>
          <a:ext cx="3098160" cy="5518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Arial"/>
            </a:rPr>
            <a:t>Huom! Päällekkäisten havaintojen tulkinnan voi tehdä toisinkin. Laita kommentteja osoitteeseen tapani.tapio@gmail.com</a:t>
          </a: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://www.tiira.fi/selain/naytahavis.php?id=20059371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hyperlink" Target="http://www.tiira.fi/selain/naytahavis.php?id=7239034" TargetMode="External"/><Relationship Id="rId3" Type="http://schemas.openxmlformats.org/officeDocument/2006/relationships/hyperlink" Target="http://www.tiira.fi/selain/naytahavis.php?id=7447387" TargetMode="External"/><Relationship Id="rId4" Type="http://schemas.openxmlformats.org/officeDocument/2006/relationships/hyperlink" Target="http://www.tiira.fi/selain/naytahavis.php?id=7442790" TargetMode="External"/><Relationship Id="rId5" Type="http://schemas.openxmlformats.org/officeDocument/2006/relationships/hyperlink" Target="http://www.tiira.fi/selain/naytahavis.php?id=7447442" TargetMode="External"/><Relationship Id="rId6" Type="http://schemas.openxmlformats.org/officeDocument/2006/relationships/hyperlink" Target="http://www.tiira.fi/selain/naytahavis.php?id=7445458" TargetMode="External"/><Relationship Id="rId7" Type="http://schemas.openxmlformats.org/officeDocument/2006/relationships/hyperlink" Target="http://www.tiira.fi/selain/naytahavis.php?id=7450435" TargetMode="External"/><Relationship Id="rId8" Type="http://schemas.openxmlformats.org/officeDocument/2006/relationships/hyperlink" Target="http://www.tiira.fi/selain/naytahavis.php?id=7453112" TargetMode="External"/><Relationship Id="rId9" Type="http://schemas.openxmlformats.org/officeDocument/2006/relationships/hyperlink" Target="http://www.tiira.fi/selain/naytahavis.php?id=7468829" TargetMode="External"/><Relationship Id="rId10" Type="http://schemas.openxmlformats.org/officeDocument/2006/relationships/hyperlink" Target="http://www.tiira.fi/selain/naytahavis.php?id=7467794" TargetMode="External"/><Relationship Id="rId11" Type="http://schemas.openxmlformats.org/officeDocument/2006/relationships/hyperlink" Target="http://www.tiira.fi/selain/naytahavis.php?id=7464735" TargetMode="External"/><Relationship Id="rId12" Type="http://schemas.openxmlformats.org/officeDocument/2006/relationships/hyperlink" Target="http://www.tiira.fi/selain/naytahavis.php?id=7471442" TargetMode="External"/><Relationship Id="rId13" Type="http://schemas.openxmlformats.org/officeDocument/2006/relationships/hyperlink" Target="http://www.tiira.fi/selain/naytahavis.php?id=7462697" TargetMode="External"/><Relationship Id="rId14" Type="http://schemas.openxmlformats.org/officeDocument/2006/relationships/hyperlink" Target="http://www.tiira.fi/selain/naytahavis.php?id=7471042" TargetMode="External"/><Relationship Id="rId15" Type="http://schemas.openxmlformats.org/officeDocument/2006/relationships/hyperlink" Target="http://www.tiira.fi/selain/naytahavis.php?id=7462672" TargetMode="External"/><Relationship Id="rId16" Type="http://schemas.openxmlformats.org/officeDocument/2006/relationships/hyperlink" Target="http://www.tiira.fi/selain/naytahavis.php?id=7467208" TargetMode="External"/><Relationship Id="rId17" Type="http://schemas.openxmlformats.org/officeDocument/2006/relationships/hyperlink" Target="http://www.tiira.fi/selain/naytahavis.php?id=7468808" TargetMode="External"/><Relationship Id="rId18" Type="http://schemas.openxmlformats.org/officeDocument/2006/relationships/hyperlink" Target="http://www.tiira.fi/selain/naytahavis.php?id=7472651" TargetMode="External"/><Relationship Id="rId19" Type="http://schemas.openxmlformats.org/officeDocument/2006/relationships/hyperlink" Target="http://www.tiira.fi/selain/naytahavis.php?id=7468305" TargetMode="External"/><Relationship Id="rId20" Type="http://schemas.openxmlformats.org/officeDocument/2006/relationships/hyperlink" Target="http://www.tiira.fi/selain/naytahavis.php?id=7466720" TargetMode="External"/><Relationship Id="rId21" Type="http://schemas.openxmlformats.org/officeDocument/2006/relationships/hyperlink" Target="http://www.tiira.fi/selain/naytahavis.php?id=7467267" TargetMode="External"/><Relationship Id="rId22" Type="http://schemas.openxmlformats.org/officeDocument/2006/relationships/hyperlink" Target="http://www.tiira.fi/selain/naytahavis.php?id=7467850" TargetMode="External"/><Relationship Id="rId23" Type="http://schemas.openxmlformats.org/officeDocument/2006/relationships/hyperlink" Target="http://www.tiira.fi/selain/naytahavis.php?id=7468340" TargetMode="External"/><Relationship Id="rId24" Type="http://schemas.openxmlformats.org/officeDocument/2006/relationships/hyperlink" Target="http://www.tiira.fi/selain/naytahavis.php?id=7468808" TargetMode="External"/><Relationship Id="rId25" Type="http://schemas.openxmlformats.org/officeDocument/2006/relationships/hyperlink" Target="http://www.tiira.fi/selain/naytahavis.php?id=7469277" TargetMode="External"/><Relationship Id="rId26" Type="http://schemas.openxmlformats.org/officeDocument/2006/relationships/hyperlink" Target="http://www.tiira.fi/selain/naytahavis.php?id=7469660" TargetMode="External"/><Relationship Id="rId27" Type="http://schemas.openxmlformats.org/officeDocument/2006/relationships/hyperlink" Target="http://www.tiira.fi/selain/naytahavis.php?id=7525132" TargetMode="External"/><Relationship Id="rId28" Type="http://schemas.openxmlformats.org/officeDocument/2006/relationships/hyperlink" Target="http://www.tiira.fi/selain/naytahavis.php?id=7525212" TargetMode="External"/><Relationship Id="rId29" Type="http://schemas.openxmlformats.org/officeDocument/2006/relationships/hyperlink" Target="http://www.tiira.fi/selain/naytahavis.php?id=8059750" TargetMode="External"/><Relationship Id="rId30" Type="http://schemas.openxmlformats.org/officeDocument/2006/relationships/hyperlink" Target="http://www.tiira.fi/selain/naytahavis.php?id=7472245" TargetMode="External"/><Relationship Id="rId31" Type="http://schemas.openxmlformats.org/officeDocument/2006/relationships/hyperlink" Target="http://www.tiira.fi/selain/naytahavis.php?id=7475357" TargetMode="External"/><Relationship Id="rId32" Type="http://schemas.openxmlformats.org/officeDocument/2006/relationships/hyperlink" Target="http://www.tiira.fi/selain/naytahavis.php?id=7475598" TargetMode="External"/><Relationship Id="rId33" Type="http://schemas.openxmlformats.org/officeDocument/2006/relationships/hyperlink" Target="http://www.tiira.fi/selain/naytahavis.php?id=7475608" TargetMode="External"/><Relationship Id="rId34" Type="http://schemas.openxmlformats.org/officeDocument/2006/relationships/hyperlink" Target="http://www.tiira.fi/selain/naytahavis.php?id=7475678" TargetMode="External"/><Relationship Id="rId35" Type="http://schemas.openxmlformats.org/officeDocument/2006/relationships/hyperlink" Target="http://www.tiira.fi/selain/naytahavis.php?id=7475683" TargetMode="External"/><Relationship Id="rId36" Type="http://schemas.openxmlformats.org/officeDocument/2006/relationships/hyperlink" Target="http://www.tiira.fi/selain/naytahavis.php?id=7475966" TargetMode="External"/><Relationship Id="rId37" Type="http://schemas.openxmlformats.org/officeDocument/2006/relationships/hyperlink" Target="http://www.tiira.fi/selain/naytahavis.php?id=7476728" TargetMode="External"/><Relationship Id="rId38" Type="http://schemas.openxmlformats.org/officeDocument/2006/relationships/hyperlink" Target="http://www.tiira.fi/selain/naytahavis.php?id=7476738" TargetMode="External"/><Relationship Id="rId39" Type="http://schemas.openxmlformats.org/officeDocument/2006/relationships/hyperlink" Target="http://www.tiira.fi/selain/naytahavis.php?id=7485679" TargetMode="External"/><Relationship Id="rId40" Type="http://schemas.openxmlformats.org/officeDocument/2006/relationships/hyperlink" Target="http://www.tiira.fi/selain/naytahavis.php?id=7477990" TargetMode="External"/><Relationship Id="rId41" Type="http://schemas.openxmlformats.org/officeDocument/2006/relationships/hyperlink" Target="http://www.tiira.fi/selain/naytahavis.php?id=7478010" TargetMode="External"/><Relationship Id="rId42" Type="http://schemas.openxmlformats.org/officeDocument/2006/relationships/hyperlink" Target="http://www.tiira.fi/selain/naytahavis.php?id=7478026" TargetMode="External"/><Relationship Id="rId43" Type="http://schemas.openxmlformats.org/officeDocument/2006/relationships/hyperlink" Target="http://www.tiira.fi/selain/naytahavis.php?id=7478397" TargetMode="External"/><Relationship Id="rId44" Type="http://schemas.openxmlformats.org/officeDocument/2006/relationships/hyperlink" Target="http://www.tiira.fi/selain/naytahavis.php?id=7479744" TargetMode="External"/><Relationship Id="rId45" Type="http://schemas.openxmlformats.org/officeDocument/2006/relationships/hyperlink" Target="http://www.tiira.fi/selain/naytahavis.php?id=7478419" TargetMode="External"/><Relationship Id="rId46" Type="http://schemas.openxmlformats.org/officeDocument/2006/relationships/hyperlink" Target="http://www.tiira.fi/selain/naytahavis.php?id=7478017" TargetMode="External"/><Relationship Id="rId47" Type="http://schemas.openxmlformats.org/officeDocument/2006/relationships/hyperlink" Target="http://www.tiira.fi/selain/naytahavis.php?id=7478027" TargetMode="External"/><Relationship Id="rId48" Type="http://schemas.openxmlformats.org/officeDocument/2006/relationships/hyperlink" Target="http://www.tiira.fi/selain/naytahavis.php?id=7478311" TargetMode="External"/><Relationship Id="rId49" Type="http://schemas.openxmlformats.org/officeDocument/2006/relationships/hyperlink" Target="http://www.tiira.fi/selain/naytahavis.php?id=7478701" TargetMode="External"/><Relationship Id="rId50" Type="http://schemas.openxmlformats.org/officeDocument/2006/relationships/hyperlink" Target="http://www.tiira.fi/selain/naytahavis.php?id=7479548" TargetMode="External"/><Relationship Id="rId51" Type="http://schemas.openxmlformats.org/officeDocument/2006/relationships/hyperlink" Target="http://www.tiira.fi/selain/naytahavis.php?id=7525247" TargetMode="External"/><Relationship Id="rId52" Type="http://schemas.openxmlformats.org/officeDocument/2006/relationships/hyperlink" Target="http://www.tiira.fi/selain/naytahavis.php?id=7525264" TargetMode="External"/><Relationship Id="rId53" Type="http://schemas.openxmlformats.org/officeDocument/2006/relationships/hyperlink" Target="http://www.tiira.fi/selain/naytahavis.php?id=7525267" TargetMode="External"/><Relationship Id="rId54" Type="http://schemas.openxmlformats.org/officeDocument/2006/relationships/hyperlink" Target="http://www.tiira.fi/selain/naytahavis.php?id=7479737" TargetMode="External"/><Relationship Id="rId55" Type="http://schemas.openxmlformats.org/officeDocument/2006/relationships/hyperlink" Target="http://www.tiira.fi/selain/naytahavis.php?id=7479799" TargetMode="External"/><Relationship Id="rId56" Type="http://schemas.openxmlformats.org/officeDocument/2006/relationships/hyperlink" Target="http://www.tiira.fi/selain/naytahavis.php?id=7479824" TargetMode="External"/><Relationship Id="rId57" Type="http://schemas.openxmlformats.org/officeDocument/2006/relationships/hyperlink" Target="http://www.tiira.fi/selain/naytahavis.php?id=7480894" TargetMode="External"/><Relationship Id="rId58" Type="http://schemas.openxmlformats.org/officeDocument/2006/relationships/hyperlink" Target="http://www.tiira.fi/selain/naytahavis.php?id=7501223" TargetMode="External"/><Relationship Id="rId59" Type="http://schemas.openxmlformats.org/officeDocument/2006/relationships/hyperlink" Target="http://www.tiira.fi/selain/naytahavis.php?id=7482040" TargetMode="External"/><Relationship Id="rId60" Type="http://schemas.openxmlformats.org/officeDocument/2006/relationships/hyperlink" Target="http://www.tiira.fi/selain/naytahavis.php?id=7482649" TargetMode="External"/><Relationship Id="rId61" Type="http://schemas.openxmlformats.org/officeDocument/2006/relationships/hyperlink" Target="http://www.tiira.fi/selain/naytahavis.php?id=7486914" TargetMode="External"/><Relationship Id="rId62" Type="http://schemas.openxmlformats.org/officeDocument/2006/relationships/hyperlink" Target="http://www.tiira.fi/selain/naytahavis.php?id=7501236" TargetMode="External"/><Relationship Id="rId63" Type="http://schemas.openxmlformats.org/officeDocument/2006/relationships/hyperlink" Target="http://www.tiira.fi/selain/naytahavis.php?id=7486984" TargetMode="External"/><Relationship Id="rId64" Type="http://schemas.openxmlformats.org/officeDocument/2006/relationships/hyperlink" Target="http://www.tiira.fi/selain/naytahavis.php?id=7487012" TargetMode="External"/><Relationship Id="rId65" Type="http://schemas.openxmlformats.org/officeDocument/2006/relationships/hyperlink" Target="http://www.tiira.fi/selain/naytahavis.php?id=7491867" TargetMode="External"/><Relationship Id="rId66" Type="http://schemas.openxmlformats.org/officeDocument/2006/relationships/hyperlink" Target="http://www.tiira.fi/selain/naytahavis.php?id=7501625" TargetMode="External"/><Relationship Id="rId67" Type="http://schemas.openxmlformats.org/officeDocument/2006/relationships/hyperlink" Target="http://www.tiira.fi/selain/naytahavis.php?id=7525294" TargetMode="External"/><Relationship Id="rId68" Type="http://schemas.openxmlformats.org/officeDocument/2006/relationships/hyperlink" Target="http://www.tiira.fi/selain/naytahavis.php?id=7525294" TargetMode="External"/><Relationship Id="rId69" Type="http://schemas.openxmlformats.org/officeDocument/2006/relationships/hyperlink" Target="http://www.tiira.fi/selain/naytahavis.php?id=7525314" TargetMode="External"/><Relationship Id="rId70" Type="http://schemas.openxmlformats.org/officeDocument/2006/relationships/hyperlink" Target="http://www.tiira.fi/selain/naytahavis.php?id=7510206" TargetMode="External"/><Relationship Id="rId71" Type="http://schemas.openxmlformats.org/officeDocument/2006/relationships/hyperlink" Target="http://www.tiira.fi/selain/naytahavis.php?id=7525346" TargetMode="External"/><Relationship Id="rId72" Type="http://schemas.openxmlformats.org/officeDocument/2006/relationships/hyperlink" Target="http://www.tiira.fi/selain/naytahavis.php?id=7525364" TargetMode="External"/><Relationship Id="rId73" Type="http://schemas.openxmlformats.org/officeDocument/2006/relationships/hyperlink" Target="http://www.tiira.fi/selain/naytahavis.php?id=7517014" TargetMode="External"/><Relationship Id="rId74" Type="http://schemas.openxmlformats.org/officeDocument/2006/relationships/hyperlink" Target="http://www.tiira.fi/selain/naytahavis.php?id=7517014" TargetMode="External"/><Relationship Id="rId75" Type="http://schemas.openxmlformats.org/officeDocument/2006/relationships/hyperlink" Target="http://www.tiira.fi/selain/naytahavis.php?id=7522528" TargetMode="External"/><Relationship Id="rId76" Type="http://schemas.openxmlformats.org/officeDocument/2006/relationships/hyperlink" Target="http://www.tiira.fi/selain/naytahavis.php?id=7524290" TargetMode="External"/><Relationship Id="rId77" Type="http://schemas.openxmlformats.org/officeDocument/2006/relationships/hyperlink" Target="http://www.tiira.fi/selain/naytahavis.php?id=7531162" TargetMode="External"/><Relationship Id="rId78" Type="http://schemas.openxmlformats.org/officeDocument/2006/relationships/hyperlink" Target="http://www.tiira.fi/selain/naytahavis.php?id=7536882" TargetMode="External"/><Relationship Id="rId79" Type="http://schemas.openxmlformats.org/officeDocument/2006/relationships/drawing" Target="../drawings/drawing10.xml"/><Relationship Id="rId80" Type="http://schemas.openxmlformats.org/officeDocument/2006/relationships/vmlDrawing" Target="../drawings/vmlDrawing9.v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hyperlink" Target="http://www.tiira.fi/selain/naytahavis.php?id=6030619" TargetMode="External"/><Relationship Id="rId3" Type="http://schemas.openxmlformats.org/officeDocument/2006/relationships/hyperlink" Target="http://www.tiira.fi/selain/naytahavis.php?id=6047202" TargetMode="External"/><Relationship Id="rId4" Type="http://schemas.openxmlformats.org/officeDocument/2006/relationships/hyperlink" Target="http://www.tiira.fi/selain/naytahavis.php?id=6068658" TargetMode="External"/><Relationship Id="rId5" Type="http://schemas.openxmlformats.org/officeDocument/2006/relationships/hyperlink" Target="http://www.tiira.fi/selain/naytahavis.php?id=6077277" TargetMode="External"/><Relationship Id="rId6" Type="http://schemas.openxmlformats.org/officeDocument/2006/relationships/hyperlink" Target="http://www.tiira.fi/selain/naytahavis.php?id=6095692" TargetMode="External"/><Relationship Id="rId7" Type="http://schemas.openxmlformats.org/officeDocument/2006/relationships/hyperlink" Target="http://www.tiira.fi/selain/naytahavis.php?id=6098591" TargetMode="External"/><Relationship Id="rId8" Type="http://schemas.openxmlformats.org/officeDocument/2006/relationships/hyperlink" Target="http://www.tiira.fi/selain/naytahavis.php?id=6112620" TargetMode="External"/><Relationship Id="rId9" Type="http://schemas.openxmlformats.org/officeDocument/2006/relationships/hyperlink" Target="http://www.tiira.fi/selain/naytahavis.php?id=6132750" TargetMode="External"/><Relationship Id="rId10" Type="http://schemas.openxmlformats.org/officeDocument/2006/relationships/hyperlink" Target="http://www.tiira.fi/selain/naytahavis.php?id=6132750" TargetMode="External"/><Relationship Id="rId11" Type="http://schemas.openxmlformats.org/officeDocument/2006/relationships/hyperlink" Target="http://www.tiira.fi/selain/naytahavis.php?id=6162096" TargetMode="External"/><Relationship Id="rId12" Type="http://schemas.openxmlformats.org/officeDocument/2006/relationships/hyperlink" Target="http://www.tiira.fi/selain/naytahavis.php?id=6125665" TargetMode="External"/><Relationship Id="rId13" Type="http://schemas.openxmlformats.org/officeDocument/2006/relationships/hyperlink" Target="http://www.tiira.fi/selain/naytahavis.php?id=6125665" TargetMode="External"/><Relationship Id="rId14" Type="http://schemas.openxmlformats.org/officeDocument/2006/relationships/hyperlink" Target="http://www.tiira.fi/selain/naytahavis.php?id=6168125" TargetMode="External"/><Relationship Id="rId15" Type="http://schemas.openxmlformats.org/officeDocument/2006/relationships/vmlDrawing" Target="../drawings/vmlDrawing10.v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hyperlink" Target="http://www.tiira.fi/selain/naytahavis.php?id=4863658" TargetMode="External"/><Relationship Id="rId3" Type="http://schemas.openxmlformats.org/officeDocument/2006/relationships/hyperlink" Target="http://www.tiira.fi/selain/naytahavis.php?id=4912389" TargetMode="External"/><Relationship Id="rId4" Type="http://schemas.openxmlformats.org/officeDocument/2006/relationships/hyperlink" Target="http://www.tiira.fi/selain/naytahavis.php?id=4921577" TargetMode="External"/><Relationship Id="rId5" Type="http://schemas.openxmlformats.org/officeDocument/2006/relationships/hyperlink" Target="http://www.tiira.fi/selain/naytahavis.php?id=4931287" TargetMode="External"/><Relationship Id="rId6" Type="http://schemas.openxmlformats.org/officeDocument/2006/relationships/hyperlink" Target="http://www.tiira.fi/selain/naytahavis.php?id=4932643" TargetMode="External"/><Relationship Id="rId7" Type="http://schemas.openxmlformats.org/officeDocument/2006/relationships/hyperlink" Target="http://www.tiira.fi/selain/naytahavis.php?id=4935250" TargetMode="External"/><Relationship Id="rId8" Type="http://schemas.openxmlformats.org/officeDocument/2006/relationships/hyperlink" Target="http://www.tiira.fi/selain/naytahavis.php?id=4945044" TargetMode="External"/><Relationship Id="rId9" Type="http://schemas.openxmlformats.org/officeDocument/2006/relationships/hyperlink" Target="http://www.tiira.fi/selain/naytahavis.php?id=4951327" TargetMode="External"/><Relationship Id="rId10" Type="http://schemas.openxmlformats.org/officeDocument/2006/relationships/hyperlink" Target="http://www.tiira.fi/selain/naytahavis.php?id=4959699" TargetMode="External"/><Relationship Id="rId11" Type="http://schemas.openxmlformats.org/officeDocument/2006/relationships/hyperlink" Target="http://www.tiira.fi/selain/naytahavis.php?id=4986642" TargetMode="External"/><Relationship Id="rId12" Type="http://schemas.openxmlformats.org/officeDocument/2006/relationships/hyperlink" Target="http://www.tiira.fi/selain/naytahavis.php?id=4982056" TargetMode="External"/><Relationship Id="rId13" Type="http://schemas.openxmlformats.org/officeDocument/2006/relationships/hyperlink" Target="http://www.tiira.fi/selain/naytahavis.php?id=5048048" TargetMode="External"/><Relationship Id="rId14" Type="http://schemas.openxmlformats.org/officeDocument/2006/relationships/vmlDrawing" Target="../drawings/vmlDrawing11.v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2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://www.tiira.fi/selain/naytahavis.php?id=18303462" TargetMode="External"/><Relationship Id="rId3" Type="http://schemas.openxmlformats.org/officeDocument/2006/relationships/hyperlink" Target="http://www.tiira.fi/selain/naytahavis.php?id=18325334" TargetMode="External"/><Relationship Id="rId4" Type="http://schemas.openxmlformats.org/officeDocument/2006/relationships/hyperlink" Target="http://www.tiira.fi/selain/naytahavis.php?id=18324520" TargetMode="External"/><Relationship Id="rId5" Type="http://schemas.openxmlformats.org/officeDocument/2006/relationships/hyperlink" Target="http://www.tiira.fi/selain/naytahavis.php?id=18333695" TargetMode="External"/><Relationship Id="rId6" Type="http://schemas.openxmlformats.org/officeDocument/2006/relationships/hyperlink" Target="http://www.tiira.fi/selain/naytahavis.php?id=18345062" TargetMode="External"/><Relationship Id="rId7" Type="http://schemas.openxmlformats.org/officeDocument/2006/relationships/hyperlink" Target="http://www.tiira.fi/selain/naytahavis.php?id=18352580" TargetMode="External"/><Relationship Id="rId8" Type="http://schemas.openxmlformats.org/officeDocument/2006/relationships/hyperlink" Target="http://www.tiira.fi/selain/naytahavis.php?id=18358661" TargetMode="External"/><Relationship Id="rId9" Type="http://schemas.openxmlformats.org/officeDocument/2006/relationships/hyperlink" Target="http://www.tiira.fi/selain/naytahavis.php?id=18348169" TargetMode="External"/><Relationship Id="rId10" Type="http://schemas.openxmlformats.org/officeDocument/2006/relationships/hyperlink" Target="http://www.tiira.fi/selain/naytahavis.php?id=18351430" TargetMode="External"/><Relationship Id="rId11" Type="http://schemas.openxmlformats.org/officeDocument/2006/relationships/hyperlink" Target="http://www.tiira.fi/selain/naytahavis.php?id=18348178" TargetMode="External"/><Relationship Id="rId12" Type="http://schemas.openxmlformats.org/officeDocument/2006/relationships/hyperlink" Target="http://www.tiira.fi/selain/naytahavis.php?id=18386398" TargetMode="External"/><Relationship Id="rId13" Type="http://schemas.openxmlformats.org/officeDocument/2006/relationships/hyperlink" Target="http://www.tiira.fi/selain/naytahavis.php?id=18351887" TargetMode="External"/><Relationship Id="rId14" Type="http://schemas.openxmlformats.org/officeDocument/2006/relationships/hyperlink" Target="http://www.tiira.fi/selain/naytahavis.php?id=18352614" TargetMode="External"/><Relationship Id="rId15" Type="http://schemas.openxmlformats.org/officeDocument/2006/relationships/hyperlink" Target="http://www.tiira.fi/selain/naytahavis.php?id=18355086" TargetMode="External"/><Relationship Id="rId16" Type="http://schemas.openxmlformats.org/officeDocument/2006/relationships/hyperlink" Target="http://www.tiira.fi/selain/naytahavis.php?id=18352614" TargetMode="External"/><Relationship Id="rId17" Type="http://schemas.openxmlformats.org/officeDocument/2006/relationships/hyperlink" Target="http://www.tiira.fi/selain/naytahavis.php?id=18362709" TargetMode="External"/><Relationship Id="rId18" Type="http://schemas.openxmlformats.org/officeDocument/2006/relationships/hyperlink" Target="http://www.tiira.fi/selain/naytahavis.php?id=18303462" TargetMode="External"/><Relationship Id="rId19" Type="http://schemas.openxmlformats.org/officeDocument/2006/relationships/hyperlink" Target="http://www.tiira.fi/selain/naytahavis.php?id=18360338" TargetMode="External"/><Relationship Id="rId20" Type="http://schemas.openxmlformats.org/officeDocument/2006/relationships/hyperlink" Target="http://www.tiira.fi/selain/naytahavis.php?id=18351887" TargetMode="External"/><Relationship Id="rId21" Type="http://schemas.openxmlformats.org/officeDocument/2006/relationships/hyperlink" Target="http://www.tiira.fi/selain/naytahavis.php?id=18519469" TargetMode="External"/><Relationship Id="rId22" Type="http://schemas.openxmlformats.org/officeDocument/2006/relationships/hyperlink" Target="http://www.tiira.fi/selain/naytahavis.php?id=18369051" TargetMode="External"/><Relationship Id="rId23" Type="http://schemas.openxmlformats.org/officeDocument/2006/relationships/hyperlink" Target="http://www.tiira.fi/selain/naytahavis.php?id=18369915" TargetMode="External"/><Relationship Id="rId24" Type="http://schemas.openxmlformats.org/officeDocument/2006/relationships/hyperlink" Target="http://www.tiira.fi/selain/naytahavis.php?id=18375295" TargetMode="External"/><Relationship Id="rId25" Type="http://schemas.openxmlformats.org/officeDocument/2006/relationships/hyperlink" Target="http://www.tiira.fi/selain/naytahavis.php?id=18375436" TargetMode="External"/><Relationship Id="rId26" Type="http://schemas.openxmlformats.org/officeDocument/2006/relationships/hyperlink" Target="http://www.tiira.fi/selain/naytahavis.php?id=18375423" TargetMode="External"/><Relationship Id="rId27" Type="http://schemas.openxmlformats.org/officeDocument/2006/relationships/hyperlink" Target="http://www.tiira.fi/selain/naytahavis.php?id=18388263" TargetMode="External"/><Relationship Id="rId28" Type="http://schemas.openxmlformats.org/officeDocument/2006/relationships/hyperlink" Target="http://www.tiira.fi/selain/naytahavis.php?id=18410299" TargetMode="External"/><Relationship Id="rId29" Type="http://schemas.openxmlformats.org/officeDocument/2006/relationships/hyperlink" Target="http://www.tiira.fi/selain/naytahavis.php?id=18395242" TargetMode="External"/><Relationship Id="rId30" Type="http://schemas.openxmlformats.org/officeDocument/2006/relationships/hyperlink" Target="http://www.tiira.fi/selain/naytahavis.php?id=18398060" TargetMode="External"/><Relationship Id="rId31" Type="http://schemas.openxmlformats.org/officeDocument/2006/relationships/hyperlink" Target="http://www.tiira.fi/selain/naytahavis.php?id=18411387" TargetMode="External"/><Relationship Id="rId32" Type="http://schemas.openxmlformats.org/officeDocument/2006/relationships/hyperlink" Target="http://www.tiira.fi/selain/naytahavis.php?id=18397282" TargetMode="External"/><Relationship Id="rId33" Type="http://schemas.openxmlformats.org/officeDocument/2006/relationships/hyperlink" Target="http://www.tiira.fi/selain/naytahavis.php?id=18397382" TargetMode="External"/><Relationship Id="rId34" Type="http://schemas.openxmlformats.org/officeDocument/2006/relationships/hyperlink" Target="http://www.tiira.fi/selain/naytahavis.php?id=18405626" TargetMode="External"/><Relationship Id="rId35" Type="http://schemas.openxmlformats.org/officeDocument/2006/relationships/hyperlink" Target="http://www.tiira.fi/selain/naytahavis.php?id=18409700" TargetMode="External"/><Relationship Id="rId36" Type="http://schemas.openxmlformats.org/officeDocument/2006/relationships/hyperlink" Target="http://www.tiira.fi/selain/naytahavis.php?id=18408384" TargetMode="External"/><Relationship Id="rId37" Type="http://schemas.openxmlformats.org/officeDocument/2006/relationships/hyperlink" Target="http://www.tiira.fi/selain/naytahavis.php?id=18410706" TargetMode="External"/><Relationship Id="rId38" Type="http://schemas.openxmlformats.org/officeDocument/2006/relationships/hyperlink" Target="http://www.tiira.fi/selain/naytahavis.php?id=18408384" TargetMode="External"/><Relationship Id="rId39" Type="http://schemas.openxmlformats.org/officeDocument/2006/relationships/hyperlink" Target="http://www.tiira.fi/selain/naytahavis.php?id=18430342" TargetMode="External"/><Relationship Id="rId40" Type="http://schemas.openxmlformats.org/officeDocument/2006/relationships/hyperlink" Target="http://www.tiira.fi/selain/naytahavis.php?id=18445875" TargetMode="External"/><Relationship Id="rId41" Type="http://schemas.openxmlformats.org/officeDocument/2006/relationships/hyperlink" Target="http://www.tiira.fi/selain/naytahavis.php?id=18495639" TargetMode="External"/><Relationship Id="rId42" Type="http://schemas.openxmlformats.org/officeDocument/2006/relationships/hyperlink" Target="http://www.tiira.fi/selain/naytahavis.php?id=18493408" TargetMode="External"/><Relationship Id="rId43" Type="http://schemas.openxmlformats.org/officeDocument/2006/relationships/hyperlink" Target="http://www.tiira.fi/selain/naytahavis.php?id=18501446" TargetMode="External"/><Relationship Id="rId44" Type="http://schemas.openxmlformats.org/officeDocument/2006/relationships/hyperlink" Target="http://www.tiira.fi/selain/naytahavis.php?id=18522722" TargetMode="External"/><Relationship Id="rId45" Type="http://schemas.openxmlformats.org/officeDocument/2006/relationships/hyperlink" Target="http://www.tiira.fi/selain/naytahavis.php?id=18556393" TargetMode="External"/><Relationship Id="rId46" Type="http://schemas.openxmlformats.org/officeDocument/2006/relationships/drawing" Target="../drawings/drawing2.xml"/><Relationship Id="rId47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hyperlink" Target="http://www.tiira.fi/selain/naytahavis.php?id=13513482" TargetMode="External"/><Relationship Id="rId3" Type="http://schemas.openxmlformats.org/officeDocument/2006/relationships/hyperlink" Target="http://www.tiira.fi/selain/naytahavis.php?id=13506063" TargetMode="External"/><Relationship Id="rId4" Type="http://schemas.openxmlformats.org/officeDocument/2006/relationships/hyperlink" Target="http://www.tiira.fi/selain/naytahavis.php?id=13730735" TargetMode="External"/><Relationship Id="rId5" Type="http://schemas.openxmlformats.org/officeDocument/2006/relationships/hyperlink" Target="http://www.tiira.fi/selain/naytahavis.php?id=13502826" TargetMode="External"/><Relationship Id="rId6" Type="http://schemas.openxmlformats.org/officeDocument/2006/relationships/hyperlink" Target="http://www.tiira.fi/selain/naytahavis.php?id=13717557" TargetMode="External"/><Relationship Id="rId7" Type="http://schemas.openxmlformats.org/officeDocument/2006/relationships/hyperlink" Target="http://www.tiira.fi/selain/naytahavis.php?id=13502824" TargetMode="External"/><Relationship Id="rId8" Type="http://schemas.openxmlformats.org/officeDocument/2006/relationships/hyperlink" Target="http://www.tiira.fi/selain/naytahavis.php?id=13506342" TargetMode="External"/><Relationship Id="rId9" Type="http://schemas.openxmlformats.org/officeDocument/2006/relationships/hyperlink" Target="http://www.tiira.fi/selain/naytahavis.php?id=13507140" TargetMode="External"/><Relationship Id="rId10" Type="http://schemas.openxmlformats.org/officeDocument/2006/relationships/hyperlink" Target="http://www.tiira.fi/selain/naytahavis.php?id=13506344" TargetMode="External"/><Relationship Id="rId11" Type="http://schemas.openxmlformats.org/officeDocument/2006/relationships/hyperlink" Target="http://www.tiira.fi/selain/naytahavis.php?id=13715480" TargetMode="External"/><Relationship Id="rId12" Type="http://schemas.openxmlformats.org/officeDocument/2006/relationships/hyperlink" Target="http://www.tiira.fi/selain/naytahavis.php?id=11967785" TargetMode="External"/><Relationship Id="rId13" Type="http://schemas.openxmlformats.org/officeDocument/2006/relationships/hyperlink" Target="http://www.tiira.fi/selain/naytahavis.php?id=13511363" TargetMode="External"/><Relationship Id="rId14" Type="http://schemas.openxmlformats.org/officeDocument/2006/relationships/hyperlink" Target="http://www.tiira.fi/selain/naytahavis.php?id=13511776" TargetMode="External"/><Relationship Id="rId15" Type="http://schemas.openxmlformats.org/officeDocument/2006/relationships/hyperlink" Target="http://www.tiira.fi/selain/naytahavis.php?id=13517767" TargetMode="External"/><Relationship Id="rId16" Type="http://schemas.openxmlformats.org/officeDocument/2006/relationships/hyperlink" Target="http://www.tiira.fi/selain/naytahavis.php?id=13517962" TargetMode="External"/><Relationship Id="rId17" Type="http://schemas.openxmlformats.org/officeDocument/2006/relationships/hyperlink" Target="http://www.tiira.fi/selain/naytahavis.php?id=13518227" TargetMode="External"/><Relationship Id="rId18" Type="http://schemas.openxmlformats.org/officeDocument/2006/relationships/hyperlink" Target="http://www.tiira.fi/selain/naytahavis.php?id=13520850" TargetMode="External"/><Relationship Id="rId19" Type="http://schemas.openxmlformats.org/officeDocument/2006/relationships/hyperlink" Target="http://www.tiira.fi/selain/naytahavis.php?id=13539005" TargetMode="External"/><Relationship Id="rId20" Type="http://schemas.openxmlformats.org/officeDocument/2006/relationships/hyperlink" Target="http://www.tiira.fi/selain/naytahavis.php?id=13524989" TargetMode="External"/><Relationship Id="rId21" Type="http://schemas.openxmlformats.org/officeDocument/2006/relationships/hyperlink" Target="http://www.tiira.fi/selain/naytahavis.php?id=13524917" TargetMode="External"/><Relationship Id="rId22" Type="http://schemas.openxmlformats.org/officeDocument/2006/relationships/hyperlink" Target="http://www.tiira.fi/selain/naytahavis.php?id=13523649" TargetMode="External"/><Relationship Id="rId23" Type="http://schemas.openxmlformats.org/officeDocument/2006/relationships/hyperlink" Target="http://www.tiira.fi/selain/naytahavis.php?id=13638383" TargetMode="External"/><Relationship Id="rId24" Type="http://schemas.openxmlformats.org/officeDocument/2006/relationships/hyperlink" Target="http://www.tiira.fi/selain/naytahavis.php?id=13525751" TargetMode="External"/><Relationship Id="rId25" Type="http://schemas.openxmlformats.org/officeDocument/2006/relationships/hyperlink" Target="http://www.tiira.fi/selain/naytahavis.php?id=13525935" TargetMode="External"/><Relationship Id="rId26" Type="http://schemas.openxmlformats.org/officeDocument/2006/relationships/hyperlink" Target="http://www.tiira.fi/selain/naytahavis.php?id=13524360" TargetMode="External"/><Relationship Id="rId27" Type="http://schemas.openxmlformats.org/officeDocument/2006/relationships/hyperlink" Target="http://www.tiira.fi/selain/naytahavis.php?id=13527108" TargetMode="External"/><Relationship Id="rId28" Type="http://schemas.openxmlformats.org/officeDocument/2006/relationships/hyperlink" Target="http://www.tiira.fi/selain/naytahavis.php?id=13527099" TargetMode="External"/><Relationship Id="rId29" Type="http://schemas.openxmlformats.org/officeDocument/2006/relationships/hyperlink" Target="http://www.tiira.fi/selain/naytahavis.php?id=13526345" TargetMode="External"/><Relationship Id="rId30" Type="http://schemas.openxmlformats.org/officeDocument/2006/relationships/hyperlink" Target="http://www.tiira.fi/selain/naytahavis.php?id=13688262" TargetMode="External"/><Relationship Id="rId31" Type="http://schemas.openxmlformats.org/officeDocument/2006/relationships/hyperlink" Target="http://www.tiira.fi/selain/naytahavis.php?id=13529857" TargetMode="External"/><Relationship Id="rId32" Type="http://schemas.openxmlformats.org/officeDocument/2006/relationships/hyperlink" Target="http://www.tiira.fi/selain/naytahavis.php?id=11967785" TargetMode="External"/><Relationship Id="rId33" Type="http://schemas.openxmlformats.org/officeDocument/2006/relationships/hyperlink" Target="http://www.tiira.fi/selain/naytahavis.php?id=13537081" TargetMode="External"/><Relationship Id="rId34" Type="http://schemas.openxmlformats.org/officeDocument/2006/relationships/hyperlink" Target="http://www.tiira.fi/selain/naytahavis.php?id=13540888" TargetMode="External"/><Relationship Id="rId35" Type="http://schemas.openxmlformats.org/officeDocument/2006/relationships/hyperlink" Target="http://www.tiira.fi/selain/naytahavis.php?id=13567094" TargetMode="External"/><Relationship Id="rId36" Type="http://schemas.openxmlformats.org/officeDocument/2006/relationships/hyperlink" Target="http://www.tiira.fi/selain/naytahavis.php?id=13534731" TargetMode="External"/><Relationship Id="rId37" Type="http://schemas.openxmlformats.org/officeDocument/2006/relationships/hyperlink" Target="http://www.tiira.fi/selain/naytahavis.php?id=13536984" TargetMode="External"/><Relationship Id="rId38" Type="http://schemas.openxmlformats.org/officeDocument/2006/relationships/hyperlink" Target="http://www.tiira.fi/selain/naytahavis.php?id=13536891" TargetMode="External"/><Relationship Id="rId39" Type="http://schemas.openxmlformats.org/officeDocument/2006/relationships/hyperlink" Target="http://www.tiira.fi/selain/naytahavis.php?id=13688252" TargetMode="External"/><Relationship Id="rId40" Type="http://schemas.openxmlformats.org/officeDocument/2006/relationships/hyperlink" Target="http://www.tiira.fi/selain/naytahavis.php?id=13551172" TargetMode="External"/><Relationship Id="rId41" Type="http://schemas.openxmlformats.org/officeDocument/2006/relationships/hyperlink" Target="http://www.tiira.fi/selain/naytahavis.php?id=13535340" TargetMode="External"/><Relationship Id="rId42" Type="http://schemas.openxmlformats.org/officeDocument/2006/relationships/hyperlink" Target="http://www.tiira.fi/selain/naytahavis.php?id=16918864" TargetMode="External"/><Relationship Id="rId43" Type="http://schemas.openxmlformats.org/officeDocument/2006/relationships/hyperlink" Target="http://www.tiira.fi/selain/naytahavis.php?id=13542391" TargetMode="External"/><Relationship Id="rId44" Type="http://schemas.openxmlformats.org/officeDocument/2006/relationships/hyperlink" Target="http://www.tiira.fi/selain/naytahavis.php?id=14453882" TargetMode="External"/><Relationship Id="rId45" Type="http://schemas.openxmlformats.org/officeDocument/2006/relationships/hyperlink" Target="http://www.tiira.fi/selain/naytahavis.php?id=13542397" TargetMode="External"/><Relationship Id="rId46" Type="http://schemas.openxmlformats.org/officeDocument/2006/relationships/hyperlink" Target="http://www.tiira.fi/selain/naytahavis.php?id=13542400" TargetMode="External"/><Relationship Id="rId47" Type="http://schemas.openxmlformats.org/officeDocument/2006/relationships/hyperlink" Target="http://www.tiira.fi/selain/naytahavis.php?id=13542398" TargetMode="External"/><Relationship Id="rId48" Type="http://schemas.openxmlformats.org/officeDocument/2006/relationships/hyperlink" Target="http://www.tiira.fi/selain/naytahavis.php?id=13542401" TargetMode="External"/><Relationship Id="rId49" Type="http://schemas.openxmlformats.org/officeDocument/2006/relationships/hyperlink" Target="http://www.tiira.fi/selain/naytahavis.php?id=13544159" TargetMode="External"/><Relationship Id="rId50" Type="http://schemas.openxmlformats.org/officeDocument/2006/relationships/hyperlink" Target="http://www.tiira.fi/selain/naytahavis.php?id=13571427" TargetMode="External"/><Relationship Id="rId51" Type="http://schemas.openxmlformats.org/officeDocument/2006/relationships/hyperlink" Target="http://www.tiira.fi/selain/naytahavis.php?id=13542701" TargetMode="External"/><Relationship Id="rId52" Type="http://schemas.openxmlformats.org/officeDocument/2006/relationships/hyperlink" Target="http://www.tiira.fi/selain/naytahavis.php?id=13545024" TargetMode="External"/><Relationship Id="rId53" Type="http://schemas.openxmlformats.org/officeDocument/2006/relationships/hyperlink" Target="http://www.tiira.fi/selain/naytahavis.php?id=16918889" TargetMode="External"/><Relationship Id="rId54" Type="http://schemas.openxmlformats.org/officeDocument/2006/relationships/hyperlink" Target="http://www.tiira.fi/selain/naytahavis.php?id=13544509" TargetMode="External"/><Relationship Id="rId55" Type="http://schemas.openxmlformats.org/officeDocument/2006/relationships/hyperlink" Target="http://www.tiira.fi/selain/naytahavis.php?id=13544869" TargetMode="External"/><Relationship Id="rId56" Type="http://schemas.openxmlformats.org/officeDocument/2006/relationships/hyperlink" Target="http://www.tiira.fi/selain/naytahavis.php?id=13688192" TargetMode="External"/><Relationship Id="rId57" Type="http://schemas.openxmlformats.org/officeDocument/2006/relationships/hyperlink" Target="http://www.tiira.fi/selain/naytahavis.php?id=13548741" TargetMode="External"/><Relationship Id="rId58" Type="http://schemas.openxmlformats.org/officeDocument/2006/relationships/hyperlink" Target="http://www.tiira.fi/selain/naytahavis.php?id=13546290" TargetMode="External"/><Relationship Id="rId59" Type="http://schemas.openxmlformats.org/officeDocument/2006/relationships/hyperlink" Target="http://www.tiira.fi/selain/naytahavis.php?id=13547913" TargetMode="External"/><Relationship Id="rId60" Type="http://schemas.openxmlformats.org/officeDocument/2006/relationships/hyperlink" Target="http://www.tiira.fi/selain/naytahavis.php?id=13546775" TargetMode="External"/><Relationship Id="rId61" Type="http://schemas.openxmlformats.org/officeDocument/2006/relationships/hyperlink" Target="http://www.tiira.fi/selain/naytahavis.php?id=13714913" TargetMode="External"/><Relationship Id="rId62" Type="http://schemas.openxmlformats.org/officeDocument/2006/relationships/hyperlink" Target="http://www.tiira.fi/selain/naytahavis.php?id=13545844" TargetMode="External"/><Relationship Id="rId63" Type="http://schemas.openxmlformats.org/officeDocument/2006/relationships/hyperlink" Target="http://www.tiira.fi/selain/naytahavis.php?id=13546291" TargetMode="External"/><Relationship Id="rId64" Type="http://schemas.openxmlformats.org/officeDocument/2006/relationships/hyperlink" Target="http://www.tiira.fi/selain/naytahavis.php?id=13720901" TargetMode="External"/><Relationship Id="rId65" Type="http://schemas.openxmlformats.org/officeDocument/2006/relationships/hyperlink" Target="http://www.tiira.fi/selain/naytahavis.php?id=13546842" TargetMode="External"/><Relationship Id="rId66" Type="http://schemas.openxmlformats.org/officeDocument/2006/relationships/hyperlink" Target="http://www.tiira.fi/selain/naytahavis.php?id=13546851" TargetMode="External"/><Relationship Id="rId67" Type="http://schemas.openxmlformats.org/officeDocument/2006/relationships/hyperlink" Target="http://www.tiira.fi/selain/naytahavis.php?id=13550319" TargetMode="External"/><Relationship Id="rId68" Type="http://schemas.openxmlformats.org/officeDocument/2006/relationships/hyperlink" Target="http://www.tiira.fi/selain/naytahavis.php?id=13550710" TargetMode="External"/><Relationship Id="rId69" Type="http://schemas.openxmlformats.org/officeDocument/2006/relationships/hyperlink" Target="http://www.tiira.fi/selain/naytahavis.php?id=13556810" TargetMode="External"/><Relationship Id="rId70" Type="http://schemas.openxmlformats.org/officeDocument/2006/relationships/hyperlink" Target="http://www.tiira.fi/selain/naytahavis.php?id=13551137" TargetMode="External"/><Relationship Id="rId71" Type="http://schemas.openxmlformats.org/officeDocument/2006/relationships/hyperlink" Target="http://www.tiira.fi/selain/naytahavis.php?id=13549386" TargetMode="External"/><Relationship Id="rId72" Type="http://schemas.openxmlformats.org/officeDocument/2006/relationships/hyperlink" Target="http://www.tiira.fi/selain/naytahavis.php?id=16918870" TargetMode="External"/><Relationship Id="rId73" Type="http://schemas.openxmlformats.org/officeDocument/2006/relationships/hyperlink" Target="http://www.tiira.fi/selain/naytahavis.php?id=16918878" TargetMode="External"/><Relationship Id="rId74" Type="http://schemas.openxmlformats.org/officeDocument/2006/relationships/hyperlink" Target="http://www.tiira.fi/selain/naytahavis.php?id=13734000" TargetMode="External"/><Relationship Id="rId75" Type="http://schemas.openxmlformats.org/officeDocument/2006/relationships/hyperlink" Target="http://www.tiira.fi/selain/naytahavis.php?id=13551457" TargetMode="External"/><Relationship Id="rId76" Type="http://schemas.openxmlformats.org/officeDocument/2006/relationships/hyperlink" Target="http://www.tiira.fi/selain/naytahavis.php?id=13550690" TargetMode="External"/><Relationship Id="rId77" Type="http://schemas.openxmlformats.org/officeDocument/2006/relationships/hyperlink" Target="http://www.tiira.fi/selain/naytahavis.php?id=13734005" TargetMode="External"/><Relationship Id="rId78" Type="http://schemas.openxmlformats.org/officeDocument/2006/relationships/hyperlink" Target="http://www.tiira.fi/selain/naytahavis.php?id=13718025" TargetMode="External"/><Relationship Id="rId79" Type="http://schemas.openxmlformats.org/officeDocument/2006/relationships/hyperlink" Target="http://www.tiira.fi/selain/naytahavis.php?id=13718018" TargetMode="External"/><Relationship Id="rId80" Type="http://schemas.openxmlformats.org/officeDocument/2006/relationships/hyperlink" Target="http://www.tiira.fi/selain/naytahavis.php?id=13734002" TargetMode="External"/><Relationship Id="rId81" Type="http://schemas.openxmlformats.org/officeDocument/2006/relationships/hyperlink" Target="http://www.tiira.fi/selain/naytahavis.php?id=13550694" TargetMode="External"/><Relationship Id="rId82" Type="http://schemas.openxmlformats.org/officeDocument/2006/relationships/hyperlink" Target="http://www.tiira.fi/selain/naytahavis.php?id=13558997" TargetMode="External"/><Relationship Id="rId83" Type="http://schemas.openxmlformats.org/officeDocument/2006/relationships/hyperlink" Target="http://www.tiira.fi/selain/naytahavis.php?id=13555635" TargetMode="External"/><Relationship Id="rId84" Type="http://schemas.openxmlformats.org/officeDocument/2006/relationships/hyperlink" Target="http://www.tiira.fi/selain/naytahavis.php?id=13688170" TargetMode="External"/><Relationship Id="rId85" Type="http://schemas.openxmlformats.org/officeDocument/2006/relationships/hyperlink" Target="http://www.tiira.fi/selain/naytahavis.php?id=13556688" TargetMode="External"/><Relationship Id="rId86" Type="http://schemas.openxmlformats.org/officeDocument/2006/relationships/hyperlink" Target="http://www.tiira.fi/selain/naytahavis.php?id=13556901" TargetMode="External"/><Relationship Id="rId87" Type="http://schemas.openxmlformats.org/officeDocument/2006/relationships/hyperlink" Target="http://www.tiira.fi/selain/naytahavis.php?id=13567873" TargetMode="External"/><Relationship Id="rId88" Type="http://schemas.openxmlformats.org/officeDocument/2006/relationships/hyperlink" Target="http://www.tiira.fi/selain/naytahavis.php?id=13688131" TargetMode="External"/><Relationship Id="rId89" Type="http://schemas.openxmlformats.org/officeDocument/2006/relationships/hyperlink" Target="http://www.tiira.fi/selain/naytahavis.php?id=13565540" TargetMode="External"/><Relationship Id="rId90" Type="http://schemas.openxmlformats.org/officeDocument/2006/relationships/hyperlink" Target="http://www.tiira.fi/selain/naytahavis.php?id=13564408" TargetMode="External"/><Relationship Id="rId91" Type="http://schemas.openxmlformats.org/officeDocument/2006/relationships/hyperlink" Target="http://www.tiira.fi/selain/naytahavis.php?id=13564570" TargetMode="External"/><Relationship Id="rId92" Type="http://schemas.openxmlformats.org/officeDocument/2006/relationships/hyperlink" Target="http://www.tiira.fi/selain/naytahavis.php?id=13563227" TargetMode="External"/><Relationship Id="rId93" Type="http://schemas.openxmlformats.org/officeDocument/2006/relationships/hyperlink" Target="http://www.tiira.fi/selain/naytahavis.php?id=13561394" TargetMode="External"/><Relationship Id="rId94" Type="http://schemas.openxmlformats.org/officeDocument/2006/relationships/hyperlink" Target="http://www.tiira.fi/selain/naytahavis.php?id=13638384" TargetMode="External"/><Relationship Id="rId95" Type="http://schemas.openxmlformats.org/officeDocument/2006/relationships/hyperlink" Target="http://www.tiira.fi/selain/naytahavis.php?id=13564517" TargetMode="External"/><Relationship Id="rId96" Type="http://schemas.openxmlformats.org/officeDocument/2006/relationships/hyperlink" Target="http://www.tiira.fi/selain/naytahavis.php?id=13561887" TargetMode="External"/><Relationship Id="rId97" Type="http://schemas.openxmlformats.org/officeDocument/2006/relationships/hyperlink" Target="http://www.tiira.fi/selain/naytahavis.php?id=13564167" TargetMode="External"/><Relationship Id="rId98" Type="http://schemas.openxmlformats.org/officeDocument/2006/relationships/hyperlink" Target="http://www.tiira.fi/selain/naytahavis.php?id=13714998" TargetMode="External"/><Relationship Id="rId99" Type="http://schemas.openxmlformats.org/officeDocument/2006/relationships/hyperlink" Target="http://www.tiira.fi/selain/naytahavis.php?id=13715024" TargetMode="External"/><Relationship Id="rId100" Type="http://schemas.openxmlformats.org/officeDocument/2006/relationships/hyperlink" Target="http://www.tiira.fi/selain/naytahavis.php?id=13719927" TargetMode="External"/><Relationship Id="rId101" Type="http://schemas.openxmlformats.org/officeDocument/2006/relationships/hyperlink" Target="http://www.tiira.fi/selain/naytahavis.php?id=13714565" TargetMode="External"/><Relationship Id="rId102" Type="http://schemas.openxmlformats.org/officeDocument/2006/relationships/hyperlink" Target="http://www.tiira.fi/selain/naytahavis.php?id=13561698" TargetMode="External"/><Relationship Id="rId103" Type="http://schemas.openxmlformats.org/officeDocument/2006/relationships/hyperlink" Target="http://www.tiira.fi/selain/naytahavis.php?id=13567884" TargetMode="External"/><Relationship Id="rId104" Type="http://schemas.openxmlformats.org/officeDocument/2006/relationships/hyperlink" Target="http://www.tiira.fi/selain/naytahavis.php?id=13563288" TargetMode="External"/><Relationship Id="rId105" Type="http://schemas.openxmlformats.org/officeDocument/2006/relationships/hyperlink" Target="http://www.tiira.fi/selain/naytahavis.php?id=13573194" TargetMode="External"/><Relationship Id="rId106" Type="http://schemas.openxmlformats.org/officeDocument/2006/relationships/hyperlink" Target="http://www.tiira.fi/selain/naytahavis.php?id=13572678" TargetMode="External"/><Relationship Id="rId107" Type="http://schemas.openxmlformats.org/officeDocument/2006/relationships/hyperlink" Target="http://www.tiira.fi/selain/naytahavis.php?id=13570152" TargetMode="External"/><Relationship Id="rId108" Type="http://schemas.openxmlformats.org/officeDocument/2006/relationships/hyperlink" Target="http://www.tiira.fi/selain/naytahavis.php?id=13571548" TargetMode="External"/><Relationship Id="rId109" Type="http://schemas.openxmlformats.org/officeDocument/2006/relationships/hyperlink" Target="http://www.tiira.fi/selain/naytahavis.php?id=16918890" TargetMode="External"/><Relationship Id="rId110" Type="http://schemas.openxmlformats.org/officeDocument/2006/relationships/hyperlink" Target="http://www.tiira.fi/selain/naytahavis.php?id=13571444" TargetMode="External"/><Relationship Id="rId111" Type="http://schemas.openxmlformats.org/officeDocument/2006/relationships/hyperlink" Target="http://www.tiira.fi/selain/naytahavis.php?id=13688109" TargetMode="External"/><Relationship Id="rId112" Type="http://schemas.openxmlformats.org/officeDocument/2006/relationships/hyperlink" Target="http://www.tiira.fi/selain/naytahavis.php?id=13576705" TargetMode="External"/><Relationship Id="rId113" Type="http://schemas.openxmlformats.org/officeDocument/2006/relationships/hyperlink" Target="http://www.tiira.fi/selain/naytahavis.php?id=13581617" TargetMode="External"/><Relationship Id="rId114" Type="http://schemas.openxmlformats.org/officeDocument/2006/relationships/hyperlink" Target="http://www.tiira.fi/selain/naytahavis.php?id=13577904" TargetMode="External"/><Relationship Id="rId115" Type="http://schemas.openxmlformats.org/officeDocument/2006/relationships/hyperlink" Target="http://www.tiira.fi/selain/naytahavis.php?id=13577907" TargetMode="External"/><Relationship Id="rId116" Type="http://schemas.openxmlformats.org/officeDocument/2006/relationships/hyperlink" Target="http://www.tiira.fi/selain/naytahavis.php?id=13587774" TargetMode="External"/><Relationship Id="rId117" Type="http://schemas.openxmlformats.org/officeDocument/2006/relationships/hyperlink" Target="http://www.tiira.fi/selain/naytahavis.php?id=13586935" TargetMode="External"/><Relationship Id="rId118" Type="http://schemas.openxmlformats.org/officeDocument/2006/relationships/hyperlink" Target="http://www.tiira.fi/selain/naytahavis.php?id=13607492" TargetMode="External"/><Relationship Id="rId119" Type="http://schemas.openxmlformats.org/officeDocument/2006/relationships/hyperlink" Target="http://www.tiira.fi/selain/naytahavis.php?id=13588452" TargetMode="External"/><Relationship Id="rId120" Type="http://schemas.openxmlformats.org/officeDocument/2006/relationships/hyperlink" Target="http://www.tiira.fi/selain/naytahavis.php?id=13587704" TargetMode="External"/><Relationship Id="rId121" Type="http://schemas.openxmlformats.org/officeDocument/2006/relationships/hyperlink" Target="http://www.tiira.fi/selain/naytahavis.php?id=13585273" TargetMode="External"/><Relationship Id="rId122" Type="http://schemas.openxmlformats.org/officeDocument/2006/relationships/hyperlink" Target="http://www.tiira.fi/selain/naytahavis.php?id=13730708" TargetMode="External"/><Relationship Id="rId123" Type="http://schemas.openxmlformats.org/officeDocument/2006/relationships/hyperlink" Target="http://www.tiira.fi/selain/naytahavis.php?id=13587557" TargetMode="External"/><Relationship Id="rId124" Type="http://schemas.openxmlformats.org/officeDocument/2006/relationships/hyperlink" Target="http://www.tiira.fi/selain/naytahavis.php?id=13593278" TargetMode="External"/><Relationship Id="rId125" Type="http://schemas.openxmlformats.org/officeDocument/2006/relationships/hyperlink" Target="http://www.tiira.fi/selain/naytahavis.php?id=13593278" TargetMode="External"/><Relationship Id="rId126" Type="http://schemas.openxmlformats.org/officeDocument/2006/relationships/hyperlink" Target="http://www.tiira.fi/selain/naytahavis.php?id=13730706" TargetMode="External"/><Relationship Id="rId127" Type="http://schemas.openxmlformats.org/officeDocument/2006/relationships/hyperlink" Target="http://www.tiira.fi/selain/naytahavis.php?id=13601953" TargetMode="External"/><Relationship Id="rId128" Type="http://schemas.openxmlformats.org/officeDocument/2006/relationships/hyperlink" Target="http://www.tiira.fi/selain/naytahavis.php?id=13592856" TargetMode="External"/><Relationship Id="rId129" Type="http://schemas.openxmlformats.org/officeDocument/2006/relationships/hyperlink" Target="http://www.tiira.fi/selain/naytahavis.php?id=13598520" TargetMode="External"/><Relationship Id="rId130" Type="http://schemas.openxmlformats.org/officeDocument/2006/relationships/hyperlink" Target="http://www.tiira.fi/selain/naytahavis.php?id=13596221" TargetMode="External"/><Relationship Id="rId131" Type="http://schemas.openxmlformats.org/officeDocument/2006/relationships/hyperlink" Target="http://www.tiira.fi/selain/naytahavis.php?id=13601103" TargetMode="External"/><Relationship Id="rId132" Type="http://schemas.openxmlformats.org/officeDocument/2006/relationships/hyperlink" Target="http://www.tiira.fi/selain/naytahavis.php?id=13717564" TargetMode="External"/><Relationship Id="rId133" Type="http://schemas.openxmlformats.org/officeDocument/2006/relationships/hyperlink" Target="http://www.tiira.fi/selain/naytahavis.php?id=13715037" TargetMode="External"/><Relationship Id="rId134" Type="http://schemas.openxmlformats.org/officeDocument/2006/relationships/hyperlink" Target="http://www.tiira.fi/selain/naytahavis.php?id=13687985" TargetMode="External"/><Relationship Id="rId135" Type="http://schemas.openxmlformats.org/officeDocument/2006/relationships/hyperlink" Target="http://www.tiira.fi/selain/naytahavis.php?id=13731897" TargetMode="External"/><Relationship Id="rId136" Type="http://schemas.openxmlformats.org/officeDocument/2006/relationships/hyperlink" Target="http://www.tiira.fi/selain/naytahavis.php?id=16918883" TargetMode="External"/><Relationship Id="rId137" Type="http://schemas.openxmlformats.org/officeDocument/2006/relationships/drawing" Target="../drawings/drawing6.xml"/><Relationship Id="rId138" Type="http://schemas.openxmlformats.org/officeDocument/2006/relationships/vmlDrawing" Target="../drawings/vmlDrawing5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hyperlink" Target="http://www.tiira.fi/selain/naytahavis.php?id=11967785" TargetMode="External"/><Relationship Id="rId3" Type="http://schemas.openxmlformats.org/officeDocument/2006/relationships/hyperlink" Target="http://www.tiira.fi/selain/naytahavis.php?id=11952842" TargetMode="External"/><Relationship Id="rId4" Type="http://schemas.openxmlformats.org/officeDocument/2006/relationships/hyperlink" Target="http://www.tiira.fi/selain/naytahavis.php?id=11962047" TargetMode="External"/><Relationship Id="rId5" Type="http://schemas.openxmlformats.org/officeDocument/2006/relationships/hyperlink" Target="http://www.tiira.fi/selain/naytahavis.php?id=11962031" TargetMode="External"/><Relationship Id="rId6" Type="http://schemas.openxmlformats.org/officeDocument/2006/relationships/hyperlink" Target="http://www.tiira.fi/selain/naytahavis.php?id=11964970" TargetMode="External"/><Relationship Id="rId7" Type="http://schemas.openxmlformats.org/officeDocument/2006/relationships/hyperlink" Target="http://www.tiira.fi/selain/naytahavis.php?id=11967354" TargetMode="External"/><Relationship Id="rId8" Type="http://schemas.openxmlformats.org/officeDocument/2006/relationships/hyperlink" Target="http://www.tiira.fi/selain/naytahavis.php?id=11995024" TargetMode="External"/><Relationship Id="rId9" Type="http://schemas.openxmlformats.org/officeDocument/2006/relationships/hyperlink" Target="http://www.tiira.fi/selain/naytahavis.php?id=11987583" TargetMode="External"/><Relationship Id="rId10" Type="http://schemas.openxmlformats.org/officeDocument/2006/relationships/hyperlink" Target="http://www.tiira.fi/selain/naytahavis.php?id=11987499" TargetMode="External"/><Relationship Id="rId11" Type="http://schemas.openxmlformats.org/officeDocument/2006/relationships/hyperlink" Target="http://www.tiira.fi/selain/naytahavis.php?id=11993414" TargetMode="External"/><Relationship Id="rId12" Type="http://schemas.openxmlformats.org/officeDocument/2006/relationships/hyperlink" Target="http://www.tiira.fi/selain/naytahavis.php?id=11991429" TargetMode="External"/><Relationship Id="rId13" Type="http://schemas.openxmlformats.org/officeDocument/2006/relationships/hyperlink" Target="http://www.tiira.fi/selain/naytahavis.php?id=11995190" TargetMode="External"/><Relationship Id="rId14" Type="http://schemas.openxmlformats.org/officeDocument/2006/relationships/hyperlink" Target="http://www.tiira.fi/selain/naytahavis.php?id=11998037" TargetMode="External"/><Relationship Id="rId15" Type="http://schemas.openxmlformats.org/officeDocument/2006/relationships/hyperlink" Target="http://www.tiira.fi/selain/naytahavis.php?id=11999644" TargetMode="External"/><Relationship Id="rId16" Type="http://schemas.openxmlformats.org/officeDocument/2006/relationships/hyperlink" Target="http://www.tiira.fi/selain/naytahavis.php?id=11999126" TargetMode="External"/><Relationship Id="rId17" Type="http://schemas.openxmlformats.org/officeDocument/2006/relationships/hyperlink" Target="http://www.tiira.fi/selain/naytahavis.php?id=12000940" TargetMode="External"/><Relationship Id="rId18" Type="http://schemas.openxmlformats.org/officeDocument/2006/relationships/hyperlink" Target="http://www.tiira.fi/selain/naytahavis.php?id=12003674" TargetMode="External"/><Relationship Id="rId19" Type="http://schemas.openxmlformats.org/officeDocument/2006/relationships/hyperlink" Target="http://www.tiira.fi/selain/naytahavis.php?id=12002419" TargetMode="External"/><Relationship Id="rId20" Type="http://schemas.openxmlformats.org/officeDocument/2006/relationships/hyperlink" Target="http://www.tiira.fi/selain/naytahavis.php?id=12004915" TargetMode="External"/><Relationship Id="rId21" Type="http://schemas.openxmlformats.org/officeDocument/2006/relationships/hyperlink" Target="http://www.tiira.fi/selain/naytahavis.php?id=12004917" TargetMode="External"/><Relationship Id="rId22" Type="http://schemas.openxmlformats.org/officeDocument/2006/relationships/hyperlink" Target="http://www.tiira.fi/selain/naytahavis.php?id=12007932" TargetMode="External"/><Relationship Id="rId23" Type="http://schemas.openxmlformats.org/officeDocument/2006/relationships/hyperlink" Target="http://www.tiira.fi/selain/naytahavis.php?id=12005417" TargetMode="External"/><Relationship Id="rId24" Type="http://schemas.openxmlformats.org/officeDocument/2006/relationships/hyperlink" Target="http://www.tiira.fi/selain/naytahavis.php?id=12204647" TargetMode="External"/><Relationship Id="rId25" Type="http://schemas.openxmlformats.org/officeDocument/2006/relationships/hyperlink" Target="http://www.tiira.fi/selain/naytahavis.php?id=12006738" TargetMode="External"/><Relationship Id="rId26" Type="http://schemas.openxmlformats.org/officeDocument/2006/relationships/hyperlink" Target="http://www.tiira.fi/selain/naytahavis.php?id=12006835" TargetMode="External"/><Relationship Id="rId27" Type="http://schemas.openxmlformats.org/officeDocument/2006/relationships/hyperlink" Target="http://www.tiira.fi/selain/naytahavis.php?id=12006846" TargetMode="External"/><Relationship Id="rId28" Type="http://schemas.openxmlformats.org/officeDocument/2006/relationships/hyperlink" Target="http://www.tiira.fi/selain/naytahavis.php?id=12004762" TargetMode="External"/><Relationship Id="rId29" Type="http://schemas.openxmlformats.org/officeDocument/2006/relationships/hyperlink" Target="http://www.tiira.fi/selain/naytahavis.php?id=12004733" TargetMode="External"/><Relationship Id="rId30" Type="http://schemas.openxmlformats.org/officeDocument/2006/relationships/hyperlink" Target="http://www.tiira.fi/selain/naytahavis.php?id=12005512" TargetMode="External"/><Relationship Id="rId31" Type="http://schemas.openxmlformats.org/officeDocument/2006/relationships/hyperlink" Target="http://www.tiira.fi/selain/naytahavis.php?id=12194335" TargetMode="External"/><Relationship Id="rId32" Type="http://schemas.openxmlformats.org/officeDocument/2006/relationships/hyperlink" Target="http://www.tiira.fi/selain/naytahavis.php?id=12194355" TargetMode="External"/><Relationship Id="rId33" Type="http://schemas.openxmlformats.org/officeDocument/2006/relationships/hyperlink" Target="http://www.tiira.fi/selain/naytahavis.php?id=12013549" TargetMode="External"/><Relationship Id="rId34" Type="http://schemas.openxmlformats.org/officeDocument/2006/relationships/hyperlink" Target="http://www.tiira.fi/selain/naytahavis.php?id=12011535" TargetMode="External"/><Relationship Id="rId35" Type="http://schemas.openxmlformats.org/officeDocument/2006/relationships/hyperlink" Target="http://www.tiira.fi/selain/naytahavis.php?id=12009911" TargetMode="External"/><Relationship Id="rId36" Type="http://schemas.openxmlformats.org/officeDocument/2006/relationships/hyperlink" Target="http://www.tiira.fi/selain/naytahavis.php?id=12009083" TargetMode="External"/><Relationship Id="rId37" Type="http://schemas.openxmlformats.org/officeDocument/2006/relationships/hyperlink" Target="http://www.tiira.fi/selain/naytahavis.php?id=12194334" TargetMode="External"/><Relationship Id="rId38" Type="http://schemas.openxmlformats.org/officeDocument/2006/relationships/hyperlink" Target="http://www.tiira.fi/selain/naytahavis.php?id=12010639" TargetMode="External"/><Relationship Id="rId39" Type="http://schemas.openxmlformats.org/officeDocument/2006/relationships/hyperlink" Target="http://www.tiira.fi/selain/naytahavis.php?id=12010529" TargetMode="External"/><Relationship Id="rId40" Type="http://schemas.openxmlformats.org/officeDocument/2006/relationships/hyperlink" Target="http://www.tiira.fi/selain/naytahavis.php?id=12194334" TargetMode="External"/><Relationship Id="rId41" Type="http://schemas.openxmlformats.org/officeDocument/2006/relationships/hyperlink" Target="http://www.tiira.fi/selain/naytahavis.php?id=12015036" TargetMode="External"/><Relationship Id="rId42" Type="http://schemas.openxmlformats.org/officeDocument/2006/relationships/hyperlink" Target="http://www.tiira.fi/selain/naytahavis.php?id=12015052" TargetMode="External"/><Relationship Id="rId43" Type="http://schemas.openxmlformats.org/officeDocument/2006/relationships/hyperlink" Target="http://www.tiira.fi/selain/naytahavis.php?id=12384510" TargetMode="External"/><Relationship Id="rId44" Type="http://schemas.openxmlformats.org/officeDocument/2006/relationships/hyperlink" Target="http://www.tiira.fi/selain/naytahavis.php?id=12384548" TargetMode="External"/><Relationship Id="rId45" Type="http://schemas.openxmlformats.org/officeDocument/2006/relationships/hyperlink" Target="http://www.tiira.fi/selain/naytahavis.php?id=12163988" TargetMode="External"/><Relationship Id="rId46" Type="http://schemas.openxmlformats.org/officeDocument/2006/relationships/hyperlink" Target="http://www.tiira.fi/selain/naytahavis.php?id=12030447" TargetMode="External"/><Relationship Id="rId47" Type="http://schemas.openxmlformats.org/officeDocument/2006/relationships/hyperlink" Target="http://www.tiira.fi/selain/naytahavis.php?id=12029560" TargetMode="External"/><Relationship Id="rId48" Type="http://schemas.openxmlformats.org/officeDocument/2006/relationships/hyperlink" Target="http://www.tiira.fi/selain/naytahavis.php?id=12041502" TargetMode="External"/><Relationship Id="rId49" Type="http://schemas.openxmlformats.org/officeDocument/2006/relationships/hyperlink" Target="http://www.tiira.fi/selain/naytahavis.php?id=12163937" TargetMode="External"/><Relationship Id="rId50" Type="http://schemas.openxmlformats.org/officeDocument/2006/relationships/hyperlink" Target="http://www.tiira.fi/selain/naytahavis.php?id=12163959" TargetMode="External"/><Relationship Id="rId51" Type="http://schemas.openxmlformats.org/officeDocument/2006/relationships/hyperlink" Target="http://www.tiira.fi/selain/naytahavis.php?id=12030220" TargetMode="External"/><Relationship Id="rId52" Type="http://schemas.openxmlformats.org/officeDocument/2006/relationships/hyperlink" Target="http://www.tiira.fi/selain/naytahavis.php?id=12163938" TargetMode="External"/><Relationship Id="rId53" Type="http://schemas.openxmlformats.org/officeDocument/2006/relationships/hyperlink" Target="http://www.tiira.fi/selain/naytahavis.php?id=12163932" TargetMode="External"/><Relationship Id="rId54" Type="http://schemas.openxmlformats.org/officeDocument/2006/relationships/hyperlink" Target="http://www.tiira.fi/selain/naytahavis.php?id=12035879" TargetMode="External"/><Relationship Id="rId55" Type="http://schemas.openxmlformats.org/officeDocument/2006/relationships/hyperlink" Target="http://www.tiira.fi/selain/naytahavis.php?id=12033125" TargetMode="External"/><Relationship Id="rId56" Type="http://schemas.openxmlformats.org/officeDocument/2006/relationships/hyperlink" Target="http://www.tiira.fi/selain/naytahavis.php?id=12042505" TargetMode="External"/><Relationship Id="rId57" Type="http://schemas.openxmlformats.org/officeDocument/2006/relationships/hyperlink" Target="http://www.tiira.fi/selain/naytahavis.php?id=12037414" TargetMode="External"/><Relationship Id="rId58" Type="http://schemas.openxmlformats.org/officeDocument/2006/relationships/hyperlink" Target="http://www.tiira.fi/selain/naytahavis.php?id=12045954" TargetMode="External"/><Relationship Id="rId59" Type="http://schemas.openxmlformats.org/officeDocument/2006/relationships/hyperlink" Target="http://www.tiira.fi/selain/naytahavis.php?id=12045420" TargetMode="External"/><Relationship Id="rId60" Type="http://schemas.openxmlformats.org/officeDocument/2006/relationships/hyperlink" Target="http://www.tiira.fi/selain/naytahavis.php?id=12053382" TargetMode="External"/><Relationship Id="rId61" Type="http://schemas.openxmlformats.org/officeDocument/2006/relationships/hyperlink" Target="http://www.tiira.fi/selain/naytahavis.php?id=12194279" TargetMode="External"/><Relationship Id="rId62" Type="http://schemas.openxmlformats.org/officeDocument/2006/relationships/hyperlink" Target="http://www.tiira.fi/selain/naytahavis.php?id=12166100" TargetMode="External"/><Relationship Id="rId63" Type="http://schemas.openxmlformats.org/officeDocument/2006/relationships/hyperlink" Target="http://www.tiira.fi/selain/naytahavis.php?id=12061194" TargetMode="External"/><Relationship Id="rId64" Type="http://schemas.openxmlformats.org/officeDocument/2006/relationships/hyperlink" Target="http://www.tiira.fi/selain/naytahavis.php?id=12062124" TargetMode="External"/><Relationship Id="rId65" Type="http://schemas.openxmlformats.org/officeDocument/2006/relationships/hyperlink" Target="http://www.tiira.fi/selain/naytahavis.php?id=12078281" TargetMode="External"/><Relationship Id="rId66" Type="http://schemas.openxmlformats.org/officeDocument/2006/relationships/hyperlink" Target="http://www.tiira.fi/selain/naytahavis.php?id=12078293" TargetMode="External"/><Relationship Id="rId67" Type="http://schemas.openxmlformats.org/officeDocument/2006/relationships/hyperlink" Target="http://www.tiira.fi/selain/naytahavis.php?id=12386680" TargetMode="External"/><Relationship Id="rId68" Type="http://schemas.openxmlformats.org/officeDocument/2006/relationships/hyperlink" Target="http://www.tiira.fi/selain/naytahavis.php?id=12078649" TargetMode="External"/><Relationship Id="rId69" Type="http://schemas.openxmlformats.org/officeDocument/2006/relationships/hyperlink" Target="http://www.tiira.fi/selain/naytahavis.php?id=12079496" TargetMode="External"/><Relationship Id="rId70" Type="http://schemas.openxmlformats.org/officeDocument/2006/relationships/hyperlink" Target="http://www.tiira.fi/selain/naytahavis.php?id=12089879" TargetMode="External"/><Relationship Id="rId71" Type="http://schemas.openxmlformats.org/officeDocument/2006/relationships/hyperlink" Target="http://www.tiira.fi/selain/naytahavis.php?id=12114605" TargetMode="External"/><Relationship Id="rId72" Type="http://schemas.openxmlformats.org/officeDocument/2006/relationships/drawing" Target="../drawings/drawing7.xml"/><Relationship Id="rId73" Type="http://schemas.openxmlformats.org/officeDocument/2006/relationships/vmlDrawing" Target="../drawings/vmlDrawing6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hyperlink" Target="http://www.tiira.fi/selain/naytahavis.php?id=10093826" TargetMode="External"/><Relationship Id="rId3" Type="http://schemas.openxmlformats.org/officeDocument/2006/relationships/hyperlink" Target="http://www.tiira.fi/selain/naytahavis.php?id=10090718" TargetMode="External"/><Relationship Id="rId4" Type="http://schemas.openxmlformats.org/officeDocument/2006/relationships/hyperlink" Target="http://www.tiira.fi/selain/naytahavis.php?id=10096853" TargetMode="External"/><Relationship Id="rId5" Type="http://schemas.openxmlformats.org/officeDocument/2006/relationships/hyperlink" Target="http://www.tiira.fi/selain/naytahavis.php?id=10094138" TargetMode="External"/><Relationship Id="rId6" Type="http://schemas.openxmlformats.org/officeDocument/2006/relationships/hyperlink" Target="http://www.tiira.fi/selain/naytahavis.php?id=10099962" TargetMode="External"/><Relationship Id="rId7" Type="http://schemas.openxmlformats.org/officeDocument/2006/relationships/hyperlink" Target="http://www.tiira.fi/selain/naytahavis.php?id=10114582" TargetMode="External"/><Relationship Id="rId8" Type="http://schemas.openxmlformats.org/officeDocument/2006/relationships/hyperlink" Target="http://www.tiira.fi/selain/naytahavis.php?id=10103685" TargetMode="External"/><Relationship Id="rId9" Type="http://schemas.openxmlformats.org/officeDocument/2006/relationships/hyperlink" Target="http://www.tiira.fi/selain/naytahavis.php?id=10102912" TargetMode="External"/><Relationship Id="rId10" Type="http://schemas.openxmlformats.org/officeDocument/2006/relationships/hyperlink" Target="http://www.tiira.fi/selain/naytahavis.php?id=10114583" TargetMode="External"/><Relationship Id="rId11" Type="http://schemas.openxmlformats.org/officeDocument/2006/relationships/hyperlink" Target="http://www.tiira.fi/selain/naytahavis.php?id=10110315" TargetMode="External"/><Relationship Id="rId12" Type="http://schemas.openxmlformats.org/officeDocument/2006/relationships/hyperlink" Target="http://www.tiira.fi/selain/naytahavis.php?id=10109457" TargetMode="External"/><Relationship Id="rId13" Type="http://schemas.openxmlformats.org/officeDocument/2006/relationships/hyperlink" Target="http://www.tiira.fi/selain/naytahavis.php?id=10113590" TargetMode="External"/><Relationship Id="rId14" Type="http://schemas.openxmlformats.org/officeDocument/2006/relationships/hyperlink" Target="http://www.tiira.fi/selain/naytahavis.php?id=10114265" TargetMode="External"/><Relationship Id="rId15" Type="http://schemas.openxmlformats.org/officeDocument/2006/relationships/hyperlink" Target="http://www.tiira.fi/selain/naytahavis.php?id=10114584" TargetMode="External"/><Relationship Id="rId16" Type="http://schemas.openxmlformats.org/officeDocument/2006/relationships/hyperlink" Target="http://www.tiira.fi/selain/naytahavis.php?id=10114873" TargetMode="External"/><Relationship Id="rId17" Type="http://schemas.openxmlformats.org/officeDocument/2006/relationships/hyperlink" Target="http://www.tiira.fi/selain/naytahavis.php?id=10115341" TargetMode="External"/><Relationship Id="rId18" Type="http://schemas.openxmlformats.org/officeDocument/2006/relationships/hyperlink" Target="http://www.tiira.fi/selain/naytahavis.php?id=10115147" TargetMode="External"/><Relationship Id="rId19" Type="http://schemas.openxmlformats.org/officeDocument/2006/relationships/hyperlink" Target="http://www.tiira.fi/selain/naytahavis.php?id=10121208" TargetMode="External"/><Relationship Id="rId20" Type="http://schemas.openxmlformats.org/officeDocument/2006/relationships/hyperlink" Target="http://www.tiira.fi/selain/naytahavis.php?id=10121554" TargetMode="External"/><Relationship Id="rId21" Type="http://schemas.openxmlformats.org/officeDocument/2006/relationships/hyperlink" Target="http://www.tiira.fi/selain/naytahavis.php?id=10121496" TargetMode="External"/><Relationship Id="rId22" Type="http://schemas.openxmlformats.org/officeDocument/2006/relationships/hyperlink" Target="http://www.tiira.fi/selain/naytahavis.php?id=10124012" TargetMode="External"/><Relationship Id="rId23" Type="http://schemas.openxmlformats.org/officeDocument/2006/relationships/hyperlink" Target="http://www.tiira.fi/selain/naytahavis.php?id=10149103" TargetMode="External"/><Relationship Id="rId24" Type="http://schemas.openxmlformats.org/officeDocument/2006/relationships/hyperlink" Target="http://www.tiira.fi/selain/naytahavis.php?id=10124616" TargetMode="External"/><Relationship Id="rId25" Type="http://schemas.openxmlformats.org/officeDocument/2006/relationships/hyperlink" Target="http://www.tiira.fi/selain/naytahavis.php?id=10127116" TargetMode="External"/><Relationship Id="rId26" Type="http://schemas.openxmlformats.org/officeDocument/2006/relationships/hyperlink" Target="http://www.tiira.fi/selain/naytahavis.php?id=10129616" TargetMode="External"/><Relationship Id="rId27" Type="http://schemas.openxmlformats.org/officeDocument/2006/relationships/hyperlink" Target="http://www.tiira.fi/selain/naytahavis.php?id=10126296" TargetMode="External"/><Relationship Id="rId28" Type="http://schemas.openxmlformats.org/officeDocument/2006/relationships/hyperlink" Target="http://www.tiira.fi/selain/naytahavis.php?id=10129966" TargetMode="External"/><Relationship Id="rId29" Type="http://schemas.openxmlformats.org/officeDocument/2006/relationships/hyperlink" Target="http://www.tiira.fi/selain/naytahavis.php?id=10130900" TargetMode="External"/><Relationship Id="rId30" Type="http://schemas.openxmlformats.org/officeDocument/2006/relationships/hyperlink" Target="http://www.tiira.fi/selain/naytahavis.php?id=10139529" TargetMode="External"/><Relationship Id="rId31" Type="http://schemas.openxmlformats.org/officeDocument/2006/relationships/hyperlink" Target="http://www.tiira.fi/selain/naytahavis.php?id=10135472" TargetMode="External"/><Relationship Id="rId32" Type="http://schemas.openxmlformats.org/officeDocument/2006/relationships/hyperlink" Target="http://www.tiira.fi/selain/naytahavis.php?id=10130569" TargetMode="External"/><Relationship Id="rId33" Type="http://schemas.openxmlformats.org/officeDocument/2006/relationships/hyperlink" Target="http://www.tiira.fi/selain/naytahavis.php?id=10131525" TargetMode="External"/><Relationship Id="rId34" Type="http://schemas.openxmlformats.org/officeDocument/2006/relationships/hyperlink" Target="http://www.tiira.fi/selain/naytahavis.php?id=10131550" TargetMode="External"/><Relationship Id="rId35" Type="http://schemas.openxmlformats.org/officeDocument/2006/relationships/hyperlink" Target="http://www.tiira.fi/selain/naytahavis.php?id=10131113" TargetMode="External"/><Relationship Id="rId36" Type="http://schemas.openxmlformats.org/officeDocument/2006/relationships/hyperlink" Target="http://www.tiira.fi/selain/naytahavis.php?id=10139334" TargetMode="External"/><Relationship Id="rId37" Type="http://schemas.openxmlformats.org/officeDocument/2006/relationships/hyperlink" Target="http://www.tiira.fi/selain/naytahavis.php?id=10130605" TargetMode="External"/><Relationship Id="rId38" Type="http://schemas.openxmlformats.org/officeDocument/2006/relationships/hyperlink" Target="http://www.tiira.fi/selain/naytahavis.php?id=10136693" TargetMode="External"/><Relationship Id="rId39" Type="http://schemas.openxmlformats.org/officeDocument/2006/relationships/hyperlink" Target="http://www.tiira.fi/selain/naytahavis.php?id=10139538" TargetMode="External"/><Relationship Id="rId40" Type="http://schemas.openxmlformats.org/officeDocument/2006/relationships/hyperlink" Target="http://www.tiira.fi/selain/naytahavis.php?id=10142807" TargetMode="External"/><Relationship Id="rId41" Type="http://schemas.openxmlformats.org/officeDocument/2006/relationships/hyperlink" Target="http://www.tiira.fi/selain/naytahavis.php?id=10143123" TargetMode="External"/><Relationship Id="rId42" Type="http://schemas.openxmlformats.org/officeDocument/2006/relationships/hyperlink" Target="http://www.tiira.fi/selain/naytahavis.php?id=10140535" TargetMode="External"/><Relationship Id="rId43" Type="http://schemas.openxmlformats.org/officeDocument/2006/relationships/hyperlink" Target="http://www.tiira.fi/selain/naytahavis.php?id=10147052" TargetMode="External"/><Relationship Id="rId44" Type="http://schemas.openxmlformats.org/officeDocument/2006/relationships/hyperlink" Target="http://www.tiira.fi/selain/naytahavis.php?id=10143499" TargetMode="External"/><Relationship Id="rId45" Type="http://schemas.openxmlformats.org/officeDocument/2006/relationships/hyperlink" Target="http://www.tiira.fi/selain/naytahavis.php?id=10144093" TargetMode="External"/><Relationship Id="rId46" Type="http://schemas.openxmlformats.org/officeDocument/2006/relationships/hyperlink" Target="http://www.tiira.fi/selain/naytahavis.php?id=10147051" TargetMode="External"/><Relationship Id="rId47" Type="http://schemas.openxmlformats.org/officeDocument/2006/relationships/hyperlink" Target="http://www.tiira.fi/selain/naytahavis.php?id=10143405" TargetMode="External"/><Relationship Id="rId48" Type="http://schemas.openxmlformats.org/officeDocument/2006/relationships/hyperlink" Target="http://www.tiira.fi/selain/naytahavis.php?id=10157270" TargetMode="External"/><Relationship Id="rId49" Type="http://schemas.openxmlformats.org/officeDocument/2006/relationships/hyperlink" Target="http://www.tiira.fi/selain/naytahavis.php?id=10143524" TargetMode="External"/><Relationship Id="rId50" Type="http://schemas.openxmlformats.org/officeDocument/2006/relationships/hyperlink" Target="http://www.tiira.fi/selain/naytahavis.php?id=10146554" TargetMode="External"/><Relationship Id="rId51" Type="http://schemas.openxmlformats.org/officeDocument/2006/relationships/hyperlink" Target="http://www.tiira.fi/selain/naytahavis.php?id=10146036" TargetMode="External"/><Relationship Id="rId52" Type="http://schemas.openxmlformats.org/officeDocument/2006/relationships/hyperlink" Target="http://www.tiira.fi/selain/naytahavis.php?id=10146434" TargetMode="External"/><Relationship Id="rId53" Type="http://schemas.openxmlformats.org/officeDocument/2006/relationships/hyperlink" Target="http://www.tiira.fi/selain/naytahavis.php?id=10149404" TargetMode="External"/><Relationship Id="rId54" Type="http://schemas.openxmlformats.org/officeDocument/2006/relationships/hyperlink" Target="http://www.tiira.fi/selain/naytahavis.php?id=10150141" TargetMode="External"/><Relationship Id="rId55" Type="http://schemas.openxmlformats.org/officeDocument/2006/relationships/hyperlink" Target="http://www.tiira.fi/selain/naytahavis.php?id=10158229" TargetMode="External"/><Relationship Id="rId56" Type="http://schemas.openxmlformats.org/officeDocument/2006/relationships/hyperlink" Target="http://www.tiira.fi/selain/naytahavis.php?id=10154420" TargetMode="External"/><Relationship Id="rId57" Type="http://schemas.openxmlformats.org/officeDocument/2006/relationships/hyperlink" Target="http://www.tiira.fi/selain/naytahavis.php?id=10155414" TargetMode="External"/><Relationship Id="rId58" Type="http://schemas.openxmlformats.org/officeDocument/2006/relationships/hyperlink" Target="http://www.tiira.fi/selain/naytahavis.php?id=10154982" TargetMode="External"/><Relationship Id="rId59" Type="http://schemas.openxmlformats.org/officeDocument/2006/relationships/hyperlink" Target="http://www.tiira.fi/selain/naytahavis.php?id=10205618" TargetMode="External"/><Relationship Id="rId60" Type="http://schemas.openxmlformats.org/officeDocument/2006/relationships/hyperlink" Target="http://www.tiira.fi/selain/naytahavis.php?id=10153492" TargetMode="External"/><Relationship Id="rId61" Type="http://schemas.openxmlformats.org/officeDocument/2006/relationships/hyperlink" Target="http://www.tiira.fi/selain/naytahavis.php?id=10153544" TargetMode="External"/><Relationship Id="rId62" Type="http://schemas.openxmlformats.org/officeDocument/2006/relationships/hyperlink" Target="http://www.tiira.fi/selain/naytahavis.php?id=10152884" TargetMode="External"/><Relationship Id="rId63" Type="http://schemas.openxmlformats.org/officeDocument/2006/relationships/hyperlink" Target="http://www.tiira.fi/selain/naytahavis.php?id=10166360" TargetMode="External"/><Relationship Id="rId64" Type="http://schemas.openxmlformats.org/officeDocument/2006/relationships/hyperlink" Target="http://www.tiira.fi/selain/naytahavis.php?id=10166375" TargetMode="External"/><Relationship Id="rId65" Type="http://schemas.openxmlformats.org/officeDocument/2006/relationships/hyperlink" Target="http://www.tiira.fi/selain/naytahavis.php?id=10160880" TargetMode="External"/><Relationship Id="rId66" Type="http://schemas.openxmlformats.org/officeDocument/2006/relationships/hyperlink" Target="http://www.tiira.fi/selain/naytahavis.php?id=11906133" TargetMode="External"/><Relationship Id="rId67" Type="http://schemas.openxmlformats.org/officeDocument/2006/relationships/hyperlink" Target="http://www.tiira.fi/selain/naytahavis.php?id=10160596" TargetMode="External"/><Relationship Id="rId68" Type="http://schemas.openxmlformats.org/officeDocument/2006/relationships/hyperlink" Target="http://www.tiira.fi/selain/naytahavis.php?id=10160596" TargetMode="External"/><Relationship Id="rId69" Type="http://schemas.openxmlformats.org/officeDocument/2006/relationships/hyperlink" Target="http://www.tiira.fi/selain/naytahavis.php?id=10160267" TargetMode="External"/><Relationship Id="rId70" Type="http://schemas.openxmlformats.org/officeDocument/2006/relationships/hyperlink" Target="http://www.tiira.fi/selain/naytahavis.php?id=10240410" TargetMode="External"/><Relationship Id="rId71" Type="http://schemas.openxmlformats.org/officeDocument/2006/relationships/hyperlink" Target="http://www.tiira.fi/selain/naytahavis.php?id=10166379" TargetMode="External"/><Relationship Id="rId72" Type="http://schemas.openxmlformats.org/officeDocument/2006/relationships/hyperlink" Target="http://www.tiira.fi/selain/naytahavis.php?id=10166171" TargetMode="External"/><Relationship Id="rId73" Type="http://schemas.openxmlformats.org/officeDocument/2006/relationships/hyperlink" Target="http://www.tiira.fi/selain/naytahavis.php?id=10175663" TargetMode="External"/><Relationship Id="rId74" Type="http://schemas.openxmlformats.org/officeDocument/2006/relationships/hyperlink" Target="http://www.tiira.fi/selain/naytahavis.php?id=10201781" TargetMode="External"/><Relationship Id="rId75" Type="http://schemas.openxmlformats.org/officeDocument/2006/relationships/hyperlink" Target="http://www.tiira.fi/selain/naytahavis.php?id=10205240" TargetMode="External"/><Relationship Id="rId76" Type="http://schemas.openxmlformats.org/officeDocument/2006/relationships/hyperlink" Target="http://www.tiira.fi/selain/naytahavis.php?id=10201125" TargetMode="External"/><Relationship Id="rId77" Type="http://schemas.openxmlformats.org/officeDocument/2006/relationships/hyperlink" Target="http://www.tiira.fi/selain/naytahavis.php?id=10201125" TargetMode="External"/><Relationship Id="rId78" Type="http://schemas.openxmlformats.org/officeDocument/2006/relationships/hyperlink" Target="http://www.tiira.fi/selain/naytahavis.php?id=10232519" TargetMode="External"/><Relationship Id="rId79" Type="http://schemas.openxmlformats.org/officeDocument/2006/relationships/hyperlink" Target="http://www.tiira.fi/selain/naytahavis.php?id=10266792" TargetMode="External"/><Relationship Id="rId80" Type="http://schemas.openxmlformats.org/officeDocument/2006/relationships/drawing" Target="../drawings/drawing8.xml"/><Relationship Id="rId81" Type="http://schemas.openxmlformats.org/officeDocument/2006/relationships/vmlDrawing" Target="../drawings/vmlDrawing7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hyperlink" Target="http://www.tiira.fi/selain/naytahavis.php?id=8781851" TargetMode="External"/><Relationship Id="rId3" Type="http://schemas.openxmlformats.org/officeDocument/2006/relationships/hyperlink" Target="http://www.tiira.fi/selain/naytahavis.php?id=8777249" TargetMode="External"/><Relationship Id="rId4" Type="http://schemas.openxmlformats.org/officeDocument/2006/relationships/hyperlink" Target="http://www.tiira.fi/selain/naytahavis.php?id=8779802" TargetMode="External"/><Relationship Id="rId5" Type="http://schemas.openxmlformats.org/officeDocument/2006/relationships/hyperlink" Target="http://www.tiira.fi/selain/naytahavis.php?id=8780548" TargetMode="External"/><Relationship Id="rId6" Type="http://schemas.openxmlformats.org/officeDocument/2006/relationships/hyperlink" Target="http://www.tiira.fi/selain/naytahavis.php?id=8781847" TargetMode="External"/><Relationship Id="rId7" Type="http://schemas.openxmlformats.org/officeDocument/2006/relationships/hyperlink" Target="http://www.tiira.fi/selain/naytahavis.php?id=8781847" TargetMode="External"/><Relationship Id="rId8" Type="http://schemas.openxmlformats.org/officeDocument/2006/relationships/hyperlink" Target="http://www.tiira.fi/selain/naytahavis.php?id=8784735" TargetMode="External"/><Relationship Id="rId9" Type="http://schemas.openxmlformats.org/officeDocument/2006/relationships/hyperlink" Target="http://www.tiira.fi/selain/naytahavis.php?id=8785031" TargetMode="External"/><Relationship Id="rId10" Type="http://schemas.openxmlformats.org/officeDocument/2006/relationships/hyperlink" Target="http://www.tiira.fi/selain/naytahavis.php?id=8787142" TargetMode="External"/><Relationship Id="rId11" Type="http://schemas.openxmlformats.org/officeDocument/2006/relationships/hyperlink" Target="http://www.tiira.fi/selain/naytahavis.php?id=8787244" TargetMode="External"/><Relationship Id="rId12" Type="http://schemas.openxmlformats.org/officeDocument/2006/relationships/hyperlink" Target="http://www.tiira.fi/selain/naytahavis.php?id=8788681" TargetMode="External"/><Relationship Id="rId13" Type="http://schemas.openxmlformats.org/officeDocument/2006/relationships/hyperlink" Target="http://www.tiira.fi/selain/naytahavis.php?id=8790107" TargetMode="External"/><Relationship Id="rId14" Type="http://schemas.openxmlformats.org/officeDocument/2006/relationships/hyperlink" Target="http://www.tiira.fi/selain/naytahavis.php?id=8792084" TargetMode="External"/><Relationship Id="rId15" Type="http://schemas.openxmlformats.org/officeDocument/2006/relationships/hyperlink" Target="http://www.tiira.fi/selain/naytahavis.php?id=8794798" TargetMode="External"/><Relationship Id="rId16" Type="http://schemas.openxmlformats.org/officeDocument/2006/relationships/hyperlink" Target="http://www.tiira.fi/selain/naytahavis.php?id=8829434" TargetMode="External"/><Relationship Id="rId17" Type="http://schemas.openxmlformats.org/officeDocument/2006/relationships/hyperlink" Target="http://www.tiira.fi/selain/naytahavis.php?id=8829446" TargetMode="External"/><Relationship Id="rId18" Type="http://schemas.openxmlformats.org/officeDocument/2006/relationships/hyperlink" Target="http://www.tiira.fi/selain/naytahavis.php?id=8795798" TargetMode="External"/><Relationship Id="rId19" Type="http://schemas.openxmlformats.org/officeDocument/2006/relationships/hyperlink" Target="http://www.tiira.fi/selain/naytahavis.php?id=8798003" TargetMode="External"/><Relationship Id="rId20" Type="http://schemas.openxmlformats.org/officeDocument/2006/relationships/hyperlink" Target="http://www.tiira.fi/selain/naytahavis.php?id=8798152" TargetMode="External"/><Relationship Id="rId21" Type="http://schemas.openxmlformats.org/officeDocument/2006/relationships/hyperlink" Target="http://www.tiira.fi/selain/naytahavis.php?id=8799706" TargetMode="External"/><Relationship Id="rId22" Type="http://schemas.openxmlformats.org/officeDocument/2006/relationships/hyperlink" Target="http://www.tiira.fi/selain/naytahavis.php?id=8805137" TargetMode="External"/><Relationship Id="rId23" Type="http://schemas.openxmlformats.org/officeDocument/2006/relationships/hyperlink" Target="http://www.tiira.fi/selain/naytahavis.php?id=8805715" TargetMode="External"/><Relationship Id="rId24" Type="http://schemas.openxmlformats.org/officeDocument/2006/relationships/hyperlink" Target="http://www.tiira.fi/selain/naytahavis.php?id=8806222" TargetMode="External"/><Relationship Id="rId25" Type="http://schemas.openxmlformats.org/officeDocument/2006/relationships/hyperlink" Target="http://www.tiira.fi/selain/naytahavis.php?id=8808681" TargetMode="External"/><Relationship Id="rId26" Type="http://schemas.openxmlformats.org/officeDocument/2006/relationships/hyperlink" Target="http://www.tiira.fi/selain/naytahavis.php?id=8808808" TargetMode="External"/><Relationship Id="rId27" Type="http://schemas.openxmlformats.org/officeDocument/2006/relationships/hyperlink" Target="http://www.tiira.fi/selain/naytahavis.php?id=8809540" TargetMode="External"/><Relationship Id="rId28" Type="http://schemas.openxmlformats.org/officeDocument/2006/relationships/hyperlink" Target="http://www.tiira.fi/selain/naytahavis.php?id=8809631" TargetMode="External"/><Relationship Id="rId29" Type="http://schemas.openxmlformats.org/officeDocument/2006/relationships/hyperlink" Target="http://www.tiira.fi/selain/naytahavis.php?id=8811662" TargetMode="External"/><Relationship Id="rId30" Type="http://schemas.openxmlformats.org/officeDocument/2006/relationships/hyperlink" Target="http://www.tiira.fi/selain/naytahavis.php?id=8811716" TargetMode="External"/><Relationship Id="rId31" Type="http://schemas.openxmlformats.org/officeDocument/2006/relationships/hyperlink" Target="http://www.tiira.fi/selain/naytahavis.php?id=8811725" TargetMode="External"/><Relationship Id="rId32" Type="http://schemas.openxmlformats.org/officeDocument/2006/relationships/hyperlink" Target="http://www.tiira.fi/selain/naytahavis.php?id=8814023" TargetMode="External"/><Relationship Id="rId33" Type="http://schemas.openxmlformats.org/officeDocument/2006/relationships/hyperlink" Target="http://www.tiira.fi/selain/naytahavis.php?id=8817393" TargetMode="External"/><Relationship Id="rId34" Type="http://schemas.openxmlformats.org/officeDocument/2006/relationships/hyperlink" Target="http://www.tiira.fi/selain/naytahavis.php?id=8815343" TargetMode="External"/><Relationship Id="rId35" Type="http://schemas.openxmlformats.org/officeDocument/2006/relationships/hyperlink" Target="http://www.tiira.fi/selain/naytahavis.php?id=8817936" TargetMode="External"/><Relationship Id="rId36" Type="http://schemas.openxmlformats.org/officeDocument/2006/relationships/hyperlink" Target="http://www.tiira.fi/selain/naytahavis.php?id=8821673" TargetMode="External"/><Relationship Id="rId37" Type="http://schemas.openxmlformats.org/officeDocument/2006/relationships/hyperlink" Target="http://www.tiira.fi/selain/naytahavis.php?id=8829064" TargetMode="External"/><Relationship Id="rId38" Type="http://schemas.openxmlformats.org/officeDocument/2006/relationships/hyperlink" Target="http://www.tiira.fi/selain/naytahavis.php?id=8831009" TargetMode="External"/><Relationship Id="rId39" Type="http://schemas.openxmlformats.org/officeDocument/2006/relationships/hyperlink" Target="http://www.tiira.fi/selain/naytahavis.php?id=8833341" TargetMode="External"/><Relationship Id="rId40" Type="http://schemas.openxmlformats.org/officeDocument/2006/relationships/hyperlink" Target="http://www.tiira.fi/selain/naytahavis.php?id=8833382" TargetMode="External"/><Relationship Id="rId41" Type="http://schemas.openxmlformats.org/officeDocument/2006/relationships/hyperlink" Target="http://www.tiira.fi/selain/naytahavis.php?id=8833389" TargetMode="External"/><Relationship Id="rId42" Type="http://schemas.openxmlformats.org/officeDocument/2006/relationships/hyperlink" Target="http://www.tiira.fi/selain/naytahavis.php?id=8823821" TargetMode="External"/><Relationship Id="rId43" Type="http://schemas.openxmlformats.org/officeDocument/2006/relationships/hyperlink" Target="http://www.tiira.fi/selain/naytahavis.php?id=8822838" TargetMode="External"/><Relationship Id="rId44" Type="http://schemas.openxmlformats.org/officeDocument/2006/relationships/hyperlink" Target="http://www.tiira.fi/selain/naytahavis.php?id=8829492" TargetMode="External"/><Relationship Id="rId45" Type="http://schemas.openxmlformats.org/officeDocument/2006/relationships/hyperlink" Target="http://www.tiira.fi/selain/naytahavis.php?id=8827001" TargetMode="External"/><Relationship Id="rId46" Type="http://schemas.openxmlformats.org/officeDocument/2006/relationships/hyperlink" Target="http://www.tiira.fi/selain/naytahavis.php?id=8823046" TargetMode="External"/><Relationship Id="rId47" Type="http://schemas.openxmlformats.org/officeDocument/2006/relationships/hyperlink" Target="http://www.tiira.fi/selain/naytahavis.php?id=8822336" TargetMode="External"/><Relationship Id="rId48" Type="http://schemas.openxmlformats.org/officeDocument/2006/relationships/hyperlink" Target="http://www.tiira.fi/selain/naytahavis.php?id=8825605" TargetMode="External"/><Relationship Id="rId49" Type="http://schemas.openxmlformats.org/officeDocument/2006/relationships/hyperlink" Target="http://www.tiira.fi/selain/naytahavis.php?id=8825607" TargetMode="External"/><Relationship Id="rId50" Type="http://schemas.openxmlformats.org/officeDocument/2006/relationships/hyperlink" Target="http://www.tiira.fi/selain/naytahavis.php?id=8823148" TargetMode="External"/><Relationship Id="rId51" Type="http://schemas.openxmlformats.org/officeDocument/2006/relationships/hyperlink" Target="http://www.tiira.fi/selain/naytahavis.php?id=8829453" TargetMode="External"/><Relationship Id="rId52" Type="http://schemas.openxmlformats.org/officeDocument/2006/relationships/hyperlink" Target="http://www.tiira.fi/selain/naytahavis.php?id=8829460" TargetMode="External"/><Relationship Id="rId53" Type="http://schemas.openxmlformats.org/officeDocument/2006/relationships/hyperlink" Target="http://www.tiira.fi/selain/naytahavis.php?id=8828621" TargetMode="External"/><Relationship Id="rId54" Type="http://schemas.openxmlformats.org/officeDocument/2006/relationships/hyperlink" Target="http://www.tiira.fi/selain/naytahavis.php?id=8834604" TargetMode="External"/><Relationship Id="rId55" Type="http://schemas.openxmlformats.org/officeDocument/2006/relationships/hyperlink" Target="http://www.tiira.fi/selain/naytahavis.php?id=8835192" TargetMode="External"/><Relationship Id="rId56" Type="http://schemas.openxmlformats.org/officeDocument/2006/relationships/hyperlink" Target="http://www.tiira.fi/selain/naytahavis.php?id=8836225" TargetMode="External"/><Relationship Id="rId57" Type="http://schemas.openxmlformats.org/officeDocument/2006/relationships/hyperlink" Target="http://www.tiira.fi/selain/naytahavis.php?id=8836257" TargetMode="External"/><Relationship Id="rId58" Type="http://schemas.openxmlformats.org/officeDocument/2006/relationships/hyperlink" Target="http://www.tiira.fi/selain/naytahavis.php?id=8836657" TargetMode="External"/><Relationship Id="rId59" Type="http://schemas.openxmlformats.org/officeDocument/2006/relationships/hyperlink" Target="http://www.tiira.fi/selain/naytahavis.php?id=8836940" TargetMode="External"/><Relationship Id="rId60" Type="http://schemas.openxmlformats.org/officeDocument/2006/relationships/hyperlink" Target="http://www.tiira.fi/selain/naytahavis.php?id=8838021" TargetMode="External"/><Relationship Id="rId61" Type="http://schemas.openxmlformats.org/officeDocument/2006/relationships/hyperlink" Target="http://www.tiira.fi/selain/naytahavis.php?id=8840451" TargetMode="External"/><Relationship Id="rId62" Type="http://schemas.openxmlformats.org/officeDocument/2006/relationships/hyperlink" Target="http://www.tiira.fi/selain/naytahavis.php?id=8840717" TargetMode="External"/><Relationship Id="rId63" Type="http://schemas.openxmlformats.org/officeDocument/2006/relationships/hyperlink" Target="http://www.tiira.fi/selain/naytahavis.php?id=8859094" TargetMode="External"/><Relationship Id="rId64" Type="http://schemas.openxmlformats.org/officeDocument/2006/relationships/hyperlink" Target="http://www.tiira.fi/selain/naytahavis.php?id=8840401" TargetMode="External"/><Relationship Id="rId65" Type="http://schemas.openxmlformats.org/officeDocument/2006/relationships/hyperlink" Target="http://www.tiira.fi/selain/naytahavis.php?id=8864289" TargetMode="External"/><Relationship Id="rId66" Type="http://schemas.openxmlformats.org/officeDocument/2006/relationships/hyperlink" Target="http://www.tiira.fi/selain/naytahavis.php?id=8844956" TargetMode="External"/><Relationship Id="rId67" Type="http://schemas.openxmlformats.org/officeDocument/2006/relationships/hyperlink" Target="http://www.tiira.fi/selain/naytahavis.php?id=8845862" TargetMode="External"/><Relationship Id="rId68" Type="http://schemas.openxmlformats.org/officeDocument/2006/relationships/hyperlink" Target="http://www.tiira.fi/selain/naytahavis.php?id=8845876" TargetMode="External"/><Relationship Id="rId69" Type="http://schemas.openxmlformats.org/officeDocument/2006/relationships/hyperlink" Target="http://www.tiira.fi/selain/naytahavis.php?id=8857392" TargetMode="External"/><Relationship Id="rId70" Type="http://schemas.openxmlformats.org/officeDocument/2006/relationships/hyperlink" Target="http://www.tiira.fi/selain/naytahavis.php?id=8845883" TargetMode="External"/><Relationship Id="rId71" Type="http://schemas.openxmlformats.org/officeDocument/2006/relationships/hyperlink" Target="http://www.tiira.fi/selain/naytahavis.php?id=8846555" TargetMode="External"/><Relationship Id="rId72" Type="http://schemas.openxmlformats.org/officeDocument/2006/relationships/hyperlink" Target="http://www.tiira.fi/selain/naytahavis.php?id=8859104" TargetMode="External"/><Relationship Id="rId73" Type="http://schemas.openxmlformats.org/officeDocument/2006/relationships/hyperlink" Target="http://www.tiira.fi/selain/naytahavis.php?id=8864295" TargetMode="External"/><Relationship Id="rId74" Type="http://schemas.openxmlformats.org/officeDocument/2006/relationships/hyperlink" Target="http://www.tiira.fi/selain/naytahavis.php?id=8845252" TargetMode="External"/><Relationship Id="rId75" Type="http://schemas.openxmlformats.org/officeDocument/2006/relationships/hyperlink" Target="http://www.tiira.fi/selain/naytahavis.php?id=8850969" TargetMode="External"/><Relationship Id="rId76" Type="http://schemas.openxmlformats.org/officeDocument/2006/relationships/hyperlink" Target="http://www.tiira.fi/selain/naytahavis.php?id=8857414" TargetMode="External"/><Relationship Id="rId77" Type="http://schemas.openxmlformats.org/officeDocument/2006/relationships/hyperlink" Target="http://www.tiira.fi/selain/naytahavis.php?id=8864316" TargetMode="External"/><Relationship Id="rId78" Type="http://schemas.openxmlformats.org/officeDocument/2006/relationships/hyperlink" Target="http://www.tiira.fi/selain/naytahavis.php?id=8857414" TargetMode="External"/><Relationship Id="rId79" Type="http://schemas.openxmlformats.org/officeDocument/2006/relationships/hyperlink" Target="http://www.tiira.fi/selain/naytahavis.php?id=8879686" TargetMode="External"/><Relationship Id="rId80" Type="http://schemas.openxmlformats.org/officeDocument/2006/relationships/hyperlink" Target="http://www.tiira.fi/selain/naytahavis.php?id=8888983" TargetMode="External"/><Relationship Id="rId81" Type="http://schemas.openxmlformats.org/officeDocument/2006/relationships/hyperlink" Target="http://www.tiira.fi/selain/naytahavis.php?id=8893170" TargetMode="External"/><Relationship Id="rId82" Type="http://schemas.openxmlformats.org/officeDocument/2006/relationships/hyperlink" Target="http://www.tiira.fi/selain/naytahavis.php?id=8927637" TargetMode="External"/><Relationship Id="rId83" Type="http://schemas.openxmlformats.org/officeDocument/2006/relationships/hyperlink" Target="http://www.tiira.fi/selain/naytahavis.php?id=8938967" TargetMode="External"/><Relationship Id="rId84" Type="http://schemas.openxmlformats.org/officeDocument/2006/relationships/drawing" Target="../drawings/drawing9.xml"/><Relationship Id="rId85" Type="http://schemas.openxmlformats.org/officeDocument/2006/relationships/vmlDrawing" Target="../drawings/vmlDrawing8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4" min="4" style="1" width="3.14"/>
    <col collapsed="false" customWidth="true" hidden="false" outlineLevel="0" max="5" min="5" style="1" width="3.86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9" min="9" style="1" width="1.29"/>
    <col collapsed="false" customWidth="true" hidden="false" outlineLevel="0" max="1025" min="10" style="1" width="9.14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3"/>
      <c r="F1" s="3"/>
      <c r="G1" s="3"/>
      <c r="H1" s="4" t="n">
        <v>43708.3444444444</v>
      </c>
      <c r="I1" s="1" t="s">
        <v>1</v>
      </c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" t="s">
        <v>1</v>
      </c>
    </row>
    <row r="3" customFormat="false" ht="12.8" hidden="false" customHeight="false" outlineLevel="0" collapsed="false">
      <c r="A3" s="6" t="n">
        <v>43705</v>
      </c>
      <c r="B3" s="7" t="n">
        <v>1</v>
      </c>
      <c r="C3" s="8" t="n">
        <v>1</v>
      </c>
      <c r="D3" s="9" t="s">
        <v>10</v>
      </c>
      <c r="E3" s="10"/>
      <c r="F3" s="11" t="s">
        <v>11</v>
      </c>
      <c r="G3" s="12" t="s">
        <v>12</v>
      </c>
      <c r="H3" s="13" t="s">
        <v>13</v>
      </c>
    </row>
    <row r="4" customFormat="false" ht="12.8" hidden="false" customHeight="false" outlineLevel="0" collapsed="false">
      <c r="A4" s="6" t="n">
        <v>43706</v>
      </c>
      <c r="B4" s="7" t="n">
        <v>1</v>
      </c>
      <c r="C4" s="8" t="n">
        <v>1</v>
      </c>
      <c r="D4" s="9"/>
      <c r="E4" s="10" t="s">
        <v>14</v>
      </c>
      <c r="F4" s="12" t="s">
        <v>15</v>
      </c>
      <c r="G4" s="12" t="s">
        <v>16</v>
      </c>
      <c r="H4" s="13" t="s">
        <v>17</v>
      </c>
    </row>
    <row r="5" customFormat="false" ht="12.8" hidden="false" customHeight="false" outlineLevel="0" collapsed="false">
      <c r="A5" s="6"/>
      <c r="B5" s="7"/>
      <c r="C5" s="8"/>
      <c r="D5" s="14"/>
      <c r="E5" s="10"/>
      <c r="F5" s="15"/>
      <c r="G5" s="13"/>
    </row>
    <row r="6" customFormat="false" ht="12.8" hidden="false" customHeight="false" outlineLevel="0" collapsed="false">
      <c r="A6" s="6"/>
      <c r="B6" s="7"/>
      <c r="C6" s="8"/>
      <c r="D6" s="14"/>
      <c r="E6" s="10"/>
      <c r="F6" s="15"/>
      <c r="G6" s="13"/>
    </row>
    <row r="7" customFormat="false" ht="12.8" hidden="false" customHeight="false" outlineLevel="0" collapsed="false">
      <c r="A7" s="6"/>
      <c r="B7" s="7"/>
      <c r="C7" s="8"/>
      <c r="D7" s="14"/>
      <c r="E7" s="10"/>
      <c r="F7" s="15"/>
      <c r="G7" s="13"/>
    </row>
    <row r="8" customFormat="false" ht="12.8" hidden="false" customHeight="false" outlineLevel="0" collapsed="false">
      <c r="A8" s="6"/>
      <c r="B8" s="7"/>
      <c r="C8" s="8"/>
      <c r="D8" s="14"/>
      <c r="E8" s="10"/>
      <c r="F8" s="15"/>
      <c r="G8" s="13"/>
    </row>
    <row r="9" customFormat="false" ht="12.8" hidden="false" customHeight="false" outlineLevel="0" collapsed="false">
      <c r="A9" s="6"/>
      <c r="B9" s="7"/>
      <c r="C9" s="8"/>
      <c r="D9" s="14"/>
      <c r="E9" s="10"/>
      <c r="F9" s="15"/>
      <c r="G9" s="13"/>
    </row>
    <row r="10" customFormat="false" ht="12.8" hidden="false" customHeight="false" outlineLevel="0" collapsed="false">
      <c r="A10" s="6"/>
      <c r="B10" s="7"/>
      <c r="C10" s="8"/>
      <c r="D10" s="9"/>
      <c r="E10" s="10"/>
      <c r="F10" s="12"/>
      <c r="G10" s="12"/>
      <c r="H10" s="13"/>
    </row>
    <row r="11" customFormat="false" ht="12.8" hidden="false" customHeight="false" outlineLevel="0" collapsed="false">
      <c r="A11" s="6"/>
      <c r="B11" s="7"/>
      <c r="C11" s="8"/>
      <c r="D11" s="14"/>
      <c r="E11" s="10"/>
      <c r="F11" s="15"/>
      <c r="G11" s="13"/>
    </row>
    <row r="12" customFormat="false" ht="12.8" hidden="false" customHeight="false" outlineLevel="0" collapsed="false">
      <c r="A12" s="6"/>
      <c r="B12" s="7"/>
      <c r="C12" s="8"/>
      <c r="D12" s="14"/>
      <c r="E12" s="10"/>
      <c r="F12" s="15"/>
      <c r="G12" s="13"/>
    </row>
    <row r="13" customFormat="false" ht="12.8" hidden="false" customHeight="false" outlineLevel="0" collapsed="false">
      <c r="A13" s="6"/>
      <c r="B13" s="7"/>
      <c r="C13" s="8"/>
      <c r="D13" s="14"/>
      <c r="E13" s="10"/>
      <c r="F13" s="15"/>
      <c r="G13" s="13"/>
    </row>
    <row r="14" customFormat="false" ht="12.8" hidden="false" customHeight="false" outlineLevel="0" collapsed="false">
      <c r="A14" s="6"/>
      <c r="B14" s="7"/>
      <c r="C14" s="8"/>
      <c r="D14" s="14"/>
      <c r="E14" s="10"/>
      <c r="F14" s="15"/>
      <c r="G14" s="13"/>
    </row>
    <row r="15" customFormat="false" ht="12.8" hidden="false" customHeight="false" outlineLevel="0" collapsed="false">
      <c r="A15" s="6"/>
      <c r="B15" s="7"/>
      <c r="C15" s="8"/>
      <c r="D15" s="14"/>
      <c r="E15" s="10"/>
      <c r="F15" s="15"/>
      <c r="G15" s="13"/>
    </row>
    <row r="16" customFormat="false" ht="12.8" hidden="false" customHeight="false" outlineLevel="0" collapsed="false">
      <c r="A16" s="6"/>
      <c r="B16" s="7"/>
      <c r="C16" s="8"/>
      <c r="D16" s="14"/>
      <c r="E16" s="10"/>
      <c r="F16" s="15"/>
      <c r="G16" s="13"/>
    </row>
    <row r="17" customFormat="false" ht="12.8" hidden="false" customHeight="false" outlineLevel="0" collapsed="false">
      <c r="A17" s="6"/>
      <c r="B17" s="7"/>
      <c r="C17" s="8"/>
      <c r="D17" s="9"/>
      <c r="E17" s="10"/>
      <c r="F17" s="12"/>
      <c r="G17" s="12"/>
    </row>
    <row r="18" customFormat="false" ht="12.8" hidden="false" customHeight="false" outlineLevel="0" collapsed="false">
      <c r="A18" s="6"/>
      <c r="B18" s="7"/>
      <c r="C18" s="8"/>
      <c r="D18" s="14"/>
      <c r="E18" s="10"/>
      <c r="F18" s="15"/>
      <c r="G18" s="13"/>
    </row>
    <row r="19" customFormat="false" ht="12.8" hidden="false" customHeight="false" outlineLevel="0" collapsed="false">
      <c r="A19" s="6"/>
      <c r="B19" s="7"/>
      <c r="C19" s="8"/>
      <c r="D19" s="9"/>
      <c r="E19" s="10"/>
      <c r="F19" s="12"/>
      <c r="G19" s="12"/>
      <c r="H19" s="13"/>
    </row>
    <row r="20" customFormat="false" ht="12.8" hidden="false" customHeight="false" outlineLevel="0" collapsed="false">
      <c r="A20" s="6"/>
      <c r="B20" s="7"/>
      <c r="C20" s="8"/>
      <c r="D20" s="9"/>
      <c r="E20" s="10"/>
      <c r="F20" s="12"/>
      <c r="G20" s="12"/>
      <c r="H20" s="13"/>
    </row>
    <row r="21" customFormat="false" ht="12.8" hidden="false" customHeight="false" outlineLevel="0" collapsed="false">
      <c r="A21" s="6"/>
      <c r="B21" s="7"/>
      <c r="C21" s="8"/>
      <c r="D21" s="9"/>
      <c r="E21" s="10"/>
      <c r="F21" s="12"/>
      <c r="G21" s="12"/>
      <c r="H21" s="13"/>
    </row>
    <row r="22" customFormat="false" ht="12.8" hidden="false" customHeight="false" outlineLevel="0" collapsed="false">
      <c r="A22" s="6"/>
      <c r="B22" s="7"/>
      <c r="C22" s="8"/>
      <c r="D22" s="14"/>
      <c r="E22" s="10"/>
      <c r="F22" s="15"/>
      <c r="G22" s="12"/>
    </row>
    <row r="23" customFormat="false" ht="12.8" hidden="false" customHeight="false" outlineLevel="0" collapsed="false">
      <c r="A23" s="6"/>
      <c r="B23" s="7"/>
      <c r="C23" s="8"/>
      <c r="D23" s="9"/>
      <c r="E23" s="10"/>
      <c r="F23" s="12"/>
      <c r="G23" s="12"/>
      <c r="H23" s="13"/>
    </row>
    <row r="24" customFormat="false" ht="12.8" hidden="false" customHeight="false" outlineLevel="0" collapsed="false">
      <c r="A24" s="6"/>
      <c r="B24" s="7"/>
      <c r="C24" s="8"/>
      <c r="D24" s="14"/>
      <c r="E24" s="10"/>
      <c r="F24" s="15"/>
      <c r="G24" s="13"/>
    </row>
    <row r="25" customFormat="false" ht="12.8" hidden="false" customHeight="false" outlineLevel="0" collapsed="false">
      <c r="A25" s="6"/>
      <c r="B25" s="7"/>
      <c r="C25" s="8"/>
      <c r="D25" s="14"/>
      <c r="E25" s="10"/>
      <c r="F25" s="15"/>
      <c r="G25" s="13"/>
    </row>
    <row r="26" customFormat="false" ht="12.8" hidden="false" customHeight="false" outlineLevel="0" collapsed="false">
      <c r="A26" s="6"/>
      <c r="B26" s="7"/>
      <c r="C26" s="8"/>
      <c r="D26" s="14"/>
      <c r="E26" s="10"/>
      <c r="F26" s="15"/>
      <c r="G26" s="12"/>
    </row>
    <row r="27" customFormat="false" ht="12.8" hidden="false" customHeight="false" outlineLevel="0" collapsed="false">
      <c r="A27" s="6"/>
      <c r="B27" s="7"/>
      <c r="C27" s="8"/>
      <c r="D27" s="14"/>
      <c r="E27" s="10"/>
      <c r="F27" s="15"/>
      <c r="G27" s="13"/>
    </row>
    <row r="28" customFormat="false" ht="12.8" hidden="false" customHeight="false" outlineLevel="0" collapsed="false">
      <c r="A28" s="6"/>
      <c r="B28" s="7"/>
      <c r="C28" s="8"/>
      <c r="D28" s="14"/>
      <c r="E28" s="10"/>
      <c r="F28" s="15"/>
      <c r="G28" s="13"/>
    </row>
    <row r="29" customFormat="false" ht="12.8" hidden="false" customHeight="false" outlineLevel="0" collapsed="false">
      <c r="A29" s="6"/>
      <c r="B29" s="7"/>
      <c r="C29" s="8"/>
      <c r="D29" s="14"/>
      <c r="E29" s="10"/>
      <c r="F29" s="15"/>
      <c r="G29" s="13"/>
    </row>
    <row r="30" customFormat="false" ht="12.8" hidden="false" customHeight="false" outlineLevel="0" collapsed="false">
      <c r="A30" s="6"/>
      <c r="B30" s="7"/>
      <c r="C30" s="8"/>
      <c r="D30" s="9"/>
      <c r="E30" s="10"/>
      <c r="F30" s="12"/>
      <c r="G30" s="12"/>
      <c r="H30" s="13"/>
    </row>
    <row r="31" customFormat="false" ht="12.8" hidden="false" customHeight="false" outlineLevel="0" collapsed="false">
      <c r="A31" s="6"/>
      <c r="B31" s="7"/>
      <c r="C31" s="8"/>
      <c r="D31" s="14"/>
      <c r="E31" s="10"/>
      <c r="F31" s="15"/>
      <c r="G31" s="13"/>
    </row>
    <row r="32" customFormat="false" ht="12.8" hidden="false" customHeight="false" outlineLevel="0" collapsed="false">
      <c r="A32" s="6"/>
      <c r="B32" s="7"/>
      <c r="C32" s="8"/>
      <c r="D32" s="14"/>
      <c r="E32" s="10"/>
      <c r="F32" s="15"/>
      <c r="G32" s="13"/>
    </row>
    <row r="33" customFormat="false" ht="12.8" hidden="false" customHeight="false" outlineLevel="0" collapsed="false">
      <c r="A33" s="6"/>
      <c r="B33" s="7"/>
      <c r="C33" s="8"/>
      <c r="D33" s="14"/>
      <c r="E33" s="10"/>
      <c r="F33" s="15"/>
      <c r="G33" s="13"/>
    </row>
    <row r="34" customFormat="false" ht="12.8" hidden="false" customHeight="false" outlineLevel="0" collapsed="false">
      <c r="A34" s="6"/>
      <c r="B34" s="7"/>
      <c r="C34" s="8"/>
      <c r="D34" s="14"/>
      <c r="E34" s="10"/>
      <c r="F34" s="15"/>
      <c r="G34" s="13"/>
    </row>
    <row r="35" customFormat="false" ht="12.8" hidden="false" customHeight="false" outlineLevel="0" collapsed="false">
      <c r="A35" s="6"/>
      <c r="B35" s="7"/>
      <c r="C35" s="8"/>
      <c r="D35" s="14"/>
      <c r="E35" s="10"/>
      <c r="F35" s="15"/>
      <c r="G35" s="13"/>
    </row>
    <row r="36" customFormat="false" ht="12.8" hidden="false" customHeight="false" outlineLevel="0" collapsed="false">
      <c r="A36" s="6"/>
      <c r="B36" s="7"/>
      <c r="C36" s="8"/>
      <c r="D36" s="9"/>
      <c r="E36" s="10"/>
      <c r="F36" s="12"/>
      <c r="G36" s="12"/>
      <c r="H36" s="13"/>
    </row>
    <row r="37" customFormat="false" ht="12.8" hidden="false" customHeight="false" outlineLevel="0" collapsed="false">
      <c r="A37" s="6"/>
      <c r="B37" s="7"/>
      <c r="C37" s="8"/>
      <c r="D37" s="9"/>
      <c r="E37" s="10"/>
      <c r="F37" s="12"/>
      <c r="G37" s="12"/>
      <c r="H37" s="13"/>
    </row>
    <row r="38" customFormat="false" ht="12.8" hidden="false" customHeight="false" outlineLevel="0" collapsed="false">
      <c r="A38" s="6"/>
      <c r="B38" s="7"/>
      <c r="C38" s="8"/>
      <c r="D38" s="9"/>
      <c r="E38" s="10"/>
      <c r="F38" s="12"/>
      <c r="G38" s="12"/>
      <c r="H38" s="13"/>
    </row>
    <row r="39" customFormat="false" ht="12.8" hidden="false" customHeight="false" outlineLevel="0" collapsed="false">
      <c r="A39" s="6"/>
      <c r="B39" s="7"/>
      <c r="C39" s="8"/>
      <c r="D39" s="9"/>
      <c r="E39" s="10"/>
      <c r="F39" s="15"/>
      <c r="G39" s="13"/>
      <c r="H39" s="13"/>
    </row>
    <row r="40" customFormat="false" ht="12.8" hidden="false" customHeight="false" outlineLevel="0" collapsed="false">
      <c r="A40" s="6"/>
      <c r="B40" s="7"/>
      <c r="C40" s="8"/>
      <c r="D40" s="9"/>
      <c r="E40" s="10"/>
      <c r="F40" s="12"/>
      <c r="G40" s="13"/>
    </row>
    <row r="41" customFormat="false" ht="12.8" hidden="false" customHeight="false" outlineLevel="0" collapsed="false">
      <c r="A41" s="6"/>
      <c r="B41" s="7"/>
      <c r="C41" s="8"/>
      <c r="D41" s="9"/>
      <c r="E41" s="10"/>
      <c r="F41" s="12"/>
      <c r="G41" s="12"/>
      <c r="H41" s="13"/>
    </row>
    <row r="42" customFormat="false" ht="12.8" hidden="false" customHeight="false" outlineLevel="0" collapsed="false">
      <c r="A42" s="6"/>
      <c r="B42" s="7"/>
      <c r="C42" s="8"/>
      <c r="D42" s="9"/>
      <c r="E42" s="10"/>
      <c r="F42" s="12"/>
      <c r="G42" s="12"/>
      <c r="H42" s="13"/>
    </row>
    <row r="43" customFormat="false" ht="12.8" hidden="false" customHeight="false" outlineLevel="0" collapsed="false">
      <c r="A43" s="6"/>
      <c r="B43" s="7"/>
      <c r="C43" s="8"/>
      <c r="D43" s="9"/>
      <c r="E43" s="10"/>
      <c r="F43" s="12"/>
      <c r="G43" s="12"/>
      <c r="H43" s="13"/>
    </row>
    <row r="44" customFormat="false" ht="12.8" hidden="false" customHeight="false" outlineLevel="0" collapsed="false">
      <c r="A44" s="6"/>
      <c r="B44" s="7"/>
      <c r="C44" s="8"/>
      <c r="D44" s="9"/>
      <c r="E44" s="10"/>
      <c r="F44" s="12"/>
      <c r="G44" s="12"/>
      <c r="H44" s="13"/>
    </row>
    <row r="45" customFormat="false" ht="12.8" hidden="false" customHeight="false" outlineLevel="0" collapsed="false">
      <c r="A45" s="6"/>
      <c r="B45" s="7"/>
      <c r="C45" s="8"/>
      <c r="D45" s="9"/>
      <c r="E45" s="10"/>
      <c r="F45" s="12"/>
      <c r="G45" s="12"/>
      <c r="H45" s="13"/>
    </row>
    <row r="46" customFormat="false" ht="12.8" hidden="false" customHeight="false" outlineLevel="0" collapsed="false">
      <c r="A46" s="6"/>
      <c r="B46" s="7"/>
      <c r="C46" s="8"/>
      <c r="D46" s="14"/>
      <c r="E46" s="10"/>
      <c r="F46" s="15"/>
      <c r="G46" s="13"/>
      <c r="H46" s="13"/>
    </row>
    <row r="47" customFormat="false" ht="12.8" hidden="false" customHeight="false" outlineLevel="0" collapsed="false">
      <c r="A47" s="6"/>
      <c r="B47" s="7"/>
      <c r="C47" s="8"/>
      <c r="D47" s="14"/>
      <c r="E47" s="10"/>
      <c r="F47" s="15"/>
      <c r="G47" s="13"/>
      <c r="H47" s="13"/>
    </row>
    <row r="48" customFormat="false" ht="12.8" hidden="false" customHeight="false" outlineLevel="0" collapsed="false">
      <c r="A48" s="6"/>
      <c r="B48" s="7"/>
      <c r="C48" s="8"/>
      <c r="D48" s="14"/>
      <c r="E48" s="10"/>
      <c r="F48" s="15"/>
      <c r="G48" s="13"/>
    </row>
    <row r="49" customFormat="false" ht="9.75" hidden="false" customHeight="true" outlineLevel="0" collapsed="false">
      <c r="C49" s="16"/>
      <c r="D49" s="17"/>
      <c r="E49" s="17"/>
      <c r="I49" s="1" t="s">
        <v>1</v>
      </c>
    </row>
    <row r="50" customFormat="false" ht="22.05" hidden="false" customHeight="false" outlineLevel="0" collapsed="false">
      <c r="A50" s="18"/>
      <c r="B50" s="19" t="n">
        <f aca="false">SUM(B3:B49)</f>
        <v>2</v>
      </c>
      <c r="C50" s="20" t="n">
        <f aca="false">SUM(C3:C49)</f>
        <v>2</v>
      </c>
      <c r="D50" s="19" t="n">
        <f aca="false">SUM(D3:D49)</f>
        <v>0</v>
      </c>
      <c r="E50" s="19" t="n">
        <f aca="false">SUM(E3:E49)</f>
        <v>0</v>
      </c>
      <c r="F50" s="18"/>
      <c r="G50" s="18"/>
      <c r="H50" s="18"/>
      <c r="I50" s="1" t="s">
        <v>1</v>
      </c>
    </row>
  </sheetData>
  <hyperlinks>
    <hyperlink ref="E4" r:id="rId2" display="T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&amp;CSivu &amp;P</oddFooter>
  </headerFooter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52" activePane="topLeft" state="split"/>
      <selection pane="topLeft" activeCell="A1" activeCellId="0" sqref="A1"/>
      <selection pane="bottomLeft" activeCell="A52" activeCellId="0" sqref="A52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5" min="4" style="1" width="3.14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1025" min="9" style="1" width="9.14"/>
  </cols>
  <sheetData>
    <row r="1" customFormat="false" ht="14.15" hidden="false" customHeight="false" outlineLevel="0" collapsed="false">
      <c r="A1" s="2" t="s">
        <v>536</v>
      </c>
      <c r="B1" s="3"/>
      <c r="C1" s="3"/>
      <c r="D1" s="3"/>
      <c r="E1" s="3"/>
      <c r="F1" s="3"/>
      <c r="G1" s="3"/>
      <c r="H1" s="3"/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customFormat="false" ht="12.8" hidden="false" customHeight="false" outlineLevel="0" collapsed="false">
      <c r="A3" s="6" t="n">
        <v>40710</v>
      </c>
      <c r="B3" s="7" t="n">
        <v>1</v>
      </c>
      <c r="C3" s="8" t="n">
        <v>1</v>
      </c>
      <c r="D3" s="7" t="s">
        <v>10</v>
      </c>
      <c r="E3" s="25" t="s">
        <v>14</v>
      </c>
      <c r="F3" s="1" t="s">
        <v>20</v>
      </c>
      <c r="G3" s="1" t="s">
        <v>537</v>
      </c>
      <c r="H3" s="7" t="s">
        <v>423</v>
      </c>
    </row>
    <row r="4" customFormat="false" ht="12.8" hidden="false" customHeight="false" outlineLevel="0" collapsed="false">
      <c r="A4" s="6" t="n">
        <v>40788</v>
      </c>
      <c r="B4" s="7" t="n">
        <v>1</v>
      </c>
      <c r="C4" s="8" t="n">
        <v>1</v>
      </c>
      <c r="D4" s="7"/>
      <c r="E4" s="25" t="s">
        <v>14</v>
      </c>
      <c r="F4" s="7" t="s">
        <v>28</v>
      </c>
      <c r="G4" s="7" t="s">
        <v>292</v>
      </c>
      <c r="H4" s="1" t="s">
        <v>151</v>
      </c>
    </row>
    <row r="5" customFormat="false" ht="12.8" hidden="false" customHeight="false" outlineLevel="0" collapsed="false">
      <c r="A5" s="6" t="n">
        <v>40790</v>
      </c>
      <c r="B5" s="7" t="n">
        <v>1</v>
      </c>
      <c r="C5" s="8" t="n">
        <v>1</v>
      </c>
      <c r="D5" s="7" t="s">
        <v>10</v>
      </c>
      <c r="E5" s="25" t="s">
        <v>14</v>
      </c>
      <c r="F5" s="1" t="s">
        <v>538</v>
      </c>
      <c r="G5" s="7" t="s">
        <v>539</v>
      </c>
      <c r="H5" s="7" t="s">
        <v>540</v>
      </c>
    </row>
    <row r="6" customFormat="false" ht="12.8" hidden="false" customHeight="false" outlineLevel="0" collapsed="false">
      <c r="A6" s="6" t="n">
        <v>40790</v>
      </c>
      <c r="B6" s="7" t="n">
        <v>1</v>
      </c>
      <c r="C6" s="8" t="n">
        <v>1</v>
      </c>
      <c r="D6" s="7"/>
      <c r="E6" s="25" t="s">
        <v>14</v>
      </c>
      <c r="F6" s="7" t="s">
        <v>28</v>
      </c>
      <c r="G6" s="7" t="s">
        <v>348</v>
      </c>
      <c r="H6" s="1" t="s">
        <v>151</v>
      </c>
    </row>
    <row r="7" customFormat="false" ht="12.75" hidden="false" customHeight="true" outlineLevel="0" collapsed="false">
      <c r="A7" s="6" t="n">
        <v>40790</v>
      </c>
      <c r="B7" s="7" t="n">
        <v>1</v>
      </c>
      <c r="C7" s="8" t="n">
        <v>1</v>
      </c>
      <c r="D7" s="7" t="s">
        <v>10</v>
      </c>
      <c r="E7" s="25" t="s">
        <v>14</v>
      </c>
      <c r="F7" s="7" t="s">
        <v>15</v>
      </c>
      <c r="G7" s="1" t="s">
        <v>541</v>
      </c>
      <c r="H7" s="1" t="s">
        <v>126</v>
      </c>
    </row>
    <row r="8" customFormat="false" ht="12.75" hidden="false" customHeight="true" outlineLevel="0" collapsed="false">
      <c r="A8" s="6" t="n">
        <v>40792</v>
      </c>
      <c r="B8" s="7" t="n">
        <v>1</v>
      </c>
      <c r="C8" s="8" t="n">
        <v>1</v>
      </c>
      <c r="D8" s="7" t="s">
        <v>10</v>
      </c>
      <c r="E8" s="25" t="s">
        <v>14</v>
      </c>
      <c r="F8" s="15" t="s">
        <v>20</v>
      </c>
      <c r="G8" s="13" t="s">
        <v>542</v>
      </c>
      <c r="H8" s="27" t="s">
        <v>41</v>
      </c>
    </row>
    <row r="9" customFormat="false" ht="12.8" hidden="false" customHeight="false" outlineLevel="0" collapsed="false">
      <c r="A9" s="6" t="n">
        <v>40793</v>
      </c>
      <c r="B9" s="7" t="n">
        <v>1</v>
      </c>
      <c r="C9" s="8" t="n">
        <v>1</v>
      </c>
      <c r="D9" s="7"/>
      <c r="E9" s="25" t="s">
        <v>14</v>
      </c>
      <c r="F9" s="7" t="s">
        <v>28</v>
      </c>
      <c r="G9" s="7" t="s">
        <v>242</v>
      </c>
      <c r="H9" s="1" t="s">
        <v>151</v>
      </c>
    </row>
    <row r="10" customFormat="false" ht="12.75" hidden="false" customHeight="true" outlineLevel="0" collapsed="false">
      <c r="A10" s="6" t="n">
        <v>40794</v>
      </c>
      <c r="B10" s="7" t="n">
        <v>1</v>
      </c>
      <c r="C10" s="8" t="n">
        <v>1</v>
      </c>
      <c r="D10" s="7" t="s">
        <v>10</v>
      </c>
      <c r="E10" s="25"/>
      <c r="F10" s="15" t="s">
        <v>20</v>
      </c>
      <c r="G10" s="13" t="s">
        <v>543</v>
      </c>
      <c r="H10" s="27" t="s">
        <v>337</v>
      </c>
    </row>
    <row r="11" customFormat="false" ht="12.8" hidden="false" customHeight="false" outlineLevel="0" collapsed="false">
      <c r="A11" s="6" t="n">
        <v>40796</v>
      </c>
      <c r="B11" s="7" t="n">
        <v>1</v>
      </c>
      <c r="C11" s="8" t="n">
        <v>1</v>
      </c>
      <c r="D11" s="7" t="s">
        <v>10</v>
      </c>
      <c r="E11" s="25" t="s">
        <v>14</v>
      </c>
      <c r="F11" s="7" t="s">
        <v>28</v>
      </c>
      <c r="G11" s="1" t="s">
        <v>229</v>
      </c>
      <c r="H11" s="7" t="s">
        <v>544</v>
      </c>
    </row>
    <row r="12" customFormat="false" ht="12.75" hidden="false" customHeight="true" outlineLevel="0" collapsed="false">
      <c r="A12" s="6" t="n">
        <v>40796</v>
      </c>
      <c r="B12" s="7" t="n">
        <v>1</v>
      </c>
      <c r="C12" s="8" t="n">
        <v>1</v>
      </c>
      <c r="D12" s="7" t="s">
        <v>10</v>
      </c>
      <c r="E12" s="25" t="s">
        <v>14</v>
      </c>
      <c r="F12" s="15" t="s">
        <v>20</v>
      </c>
      <c r="G12" s="1" t="s">
        <v>545</v>
      </c>
      <c r="H12" s="27" t="s">
        <v>383</v>
      </c>
    </row>
    <row r="13" customFormat="false" ht="12.8" hidden="false" customHeight="false" outlineLevel="0" collapsed="false">
      <c r="A13" s="6" t="n">
        <v>40796</v>
      </c>
      <c r="B13" s="7" t="n">
        <v>1</v>
      </c>
      <c r="C13" s="8" t="n">
        <v>1</v>
      </c>
      <c r="D13" s="7" t="s">
        <v>10</v>
      </c>
      <c r="E13" s="25" t="s">
        <v>14</v>
      </c>
      <c r="F13" s="1" t="s">
        <v>538</v>
      </c>
      <c r="G13" s="7" t="s">
        <v>539</v>
      </c>
      <c r="H13" s="7" t="s">
        <v>540</v>
      </c>
    </row>
    <row r="14" customFormat="false" ht="12.8" hidden="false" customHeight="false" outlineLevel="0" collapsed="false">
      <c r="A14" s="6" t="n">
        <v>40796</v>
      </c>
      <c r="B14" s="7" t="n">
        <v>1</v>
      </c>
      <c r="C14" s="8" t="n">
        <v>1</v>
      </c>
      <c r="D14" s="7" t="s">
        <v>10</v>
      </c>
      <c r="E14" s="25" t="s">
        <v>14</v>
      </c>
      <c r="F14" s="7" t="s">
        <v>28</v>
      </c>
      <c r="G14" s="1" t="s">
        <v>546</v>
      </c>
      <c r="H14" s="7" t="s">
        <v>547</v>
      </c>
    </row>
    <row r="15" customFormat="false" ht="12.8" hidden="false" customHeight="false" outlineLevel="0" collapsed="false">
      <c r="A15" s="6" t="n">
        <v>40796</v>
      </c>
      <c r="B15" s="7" t="n">
        <v>1</v>
      </c>
      <c r="C15" s="8" t="n">
        <v>1</v>
      </c>
      <c r="D15" s="7"/>
      <c r="E15" s="25" t="s">
        <v>14</v>
      </c>
      <c r="F15" s="7" t="s">
        <v>25</v>
      </c>
      <c r="G15" s="7" t="s">
        <v>548</v>
      </c>
      <c r="H15" s="1" t="s">
        <v>549</v>
      </c>
    </row>
    <row r="16" customFormat="false" ht="12.75" hidden="false" customHeight="true" outlineLevel="0" collapsed="false">
      <c r="A16" s="6" t="n">
        <v>40796</v>
      </c>
      <c r="B16" s="7" t="n">
        <v>1</v>
      </c>
      <c r="C16" s="8" t="n">
        <v>1</v>
      </c>
      <c r="D16" s="7" t="s">
        <v>10</v>
      </c>
      <c r="E16" s="25" t="s">
        <v>14</v>
      </c>
      <c r="F16" s="7" t="s">
        <v>15</v>
      </c>
      <c r="G16" s="1" t="s">
        <v>316</v>
      </c>
      <c r="H16" s="1" t="s">
        <v>550</v>
      </c>
    </row>
    <row r="17" customFormat="false" ht="12.8" hidden="false" customHeight="false" outlineLevel="0" collapsed="false">
      <c r="A17" s="6" t="n">
        <v>40796</v>
      </c>
      <c r="B17" s="7" t="n">
        <v>1</v>
      </c>
      <c r="C17" s="8" t="n">
        <v>1</v>
      </c>
      <c r="D17" s="7" t="s">
        <v>10</v>
      </c>
      <c r="E17" s="25" t="s">
        <v>14</v>
      </c>
      <c r="F17" s="15" t="s">
        <v>20</v>
      </c>
      <c r="G17" s="7" t="s">
        <v>551</v>
      </c>
      <c r="H17" s="1" t="s">
        <v>13</v>
      </c>
    </row>
    <row r="18" customFormat="false" ht="12.75" hidden="false" customHeight="true" outlineLevel="0" collapsed="false">
      <c r="A18" s="6" t="n">
        <v>40796</v>
      </c>
      <c r="B18" s="7" t="n">
        <v>1</v>
      </c>
      <c r="C18" s="8" t="n">
        <v>1</v>
      </c>
      <c r="D18" s="7" t="s">
        <v>10</v>
      </c>
      <c r="E18" s="25" t="s">
        <v>14</v>
      </c>
      <c r="F18" s="7" t="s">
        <v>15</v>
      </c>
      <c r="G18" s="1" t="s">
        <v>552</v>
      </c>
      <c r="H18" s="1" t="s">
        <v>553</v>
      </c>
    </row>
    <row r="19" customFormat="false" ht="12.8" hidden="false" customHeight="false" outlineLevel="0" collapsed="false">
      <c r="A19" s="6" t="n">
        <v>40797</v>
      </c>
      <c r="B19" s="7" t="n">
        <v>1</v>
      </c>
      <c r="C19" s="8" t="n">
        <v>1</v>
      </c>
      <c r="D19" s="7" t="s">
        <v>10</v>
      </c>
      <c r="E19" s="25" t="s">
        <v>14</v>
      </c>
      <c r="F19" s="1" t="s">
        <v>489</v>
      </c>
      <c r="G19" s="7" t="s">
        <v>554</v>
      </c>
      <c r="H19" s="7" t="s">
        <v>39</v>
      </c>
    </row>
    <row r="20" customFormat="false" ht="12.8" hidden="false" customHeight="false" outlineLevel="0" collapsed="false">
      <c r="A20" s="6" t="n">
        <v>40797</v>
      </c>
      <c r="B20" s="7" t="n">
        <v>1</v>
      </c>
      <c r="C20" s="8" t="n">
        <v>1</v>
      </c>
      <c r="D20" s="7" t="s">
        <v>10</v>
      </c>
      <c r="E20" s="25" t="s">
        <v>14</v>
      </c>
      <c r="F20" s="1" t="s">
        <v>538</v>
      </c>
      <c r="G20" s="7" t="s">
        <v>539</v>
      </c>
      <c r="H20" s="7" t="s">
        <v>540</v>
      </c>
    </row>
    <row r="21" customFormat="false" ht="12.75" hidden="false" customHeight="true" outlineLevel="0" collapsed="false">
      <c r="A21" s="6" t="n">
        <v>40797</v>
      </c>
      <c r="B21" s="7" t="n">
        <v>3</v>
      </c>
      <c r="C21" s="8" t="n">
        <v>3</v>
      </c>
      <c r="D21" s="7" t="s">
        <v>10</v>
      </c>
      <c r="E21" s="25" t="s">
        <v>14</v>
      </c>
      <c r="F21" s="7" t="s">
        <v>15</v>
      </c>
      <c r="G21" s="1" t="s">
        <v>316</v>
      </c>
      <c r="H21" s="1" t="s">
        <v>555</v>
      </c>
    </row>
    <row r="22" customFormat="false" ht="12.8" hidden="false" customHeight="false" outlineLevel="0" collapsed="false">
      <c r="A22" s="6" t="n">
        <v>40797</v>
      </c>
      <c r="B22" s="7" t="n">
        <v>1</v>
      </c>
      <c r="C22" s="8" t="n">
        <v>1</v>
      </c>
      <c r="D22" s="7"/>
      <c r="E22" s="25" t="s">
        <v>14</v>
      </c>
      <c r="F22" s="7" t="s">
        <v>28</v>
      </c>
      <c r="G22" s="7" t="s">
        <v>556</v>
      </c>
      <c r="H22" s="1" t="s">
        <v>51</v>
      </c>
    </row>
    <row r="23" customFormat="false" ht="12.75" hidden="false" customHeight="true" outlineLevel="0" collapsed="false">
      <c r="A23" s="6" t="n">
        <v>40797</v>
      </c>
      <c r="B23" s="7" t="n">
        <v>1</v>
      </c>
      <c r="C23" s="8" t="n">
        <v>1</v>
      </c>
      <c r="D23" s="7" t="s">
        <v>10</v>
      </c>
      <c r="E23" s="25" t="s">
        <v>14</v>
      </c>
      <c r="F23" s="7" t="s">
        <v>414</v>
      </c>
      <c r="G23" s="1" t="s">
        <v>557</v>
      </c>
      <c r="H23" s="1" t="s">
        <v>32</v>
      </c>
    </row>
    <row r="24" customFormat="false" ht="12.75" hidden="false" customHeight="true" outlineLevel="0" collapsed="false">
      <c r="A24" s="6" t="n">
        <v>40797</v>
      </c>
      <c r="B24" s="7" t="n">
        <v>1</v>
      </c>
      <c r="C24" s="8" t="n">
        <v>1</v>
      </c>
      <c r="D24" s="7"/>
      <c r="E24" s="25" t="s">
        <v>14</v>
      </c>
      <c r="F24" s="1" t="s">
        <v>538</v>
      </c>
      <c r="G24" s="1" t="s">
        <v>558</v>
      </c>
      <c r="H24" s="1" t="s">
        <v>232</v>
      </c>
    </row>
    <row r="25" customFormat="false" ht="12.75" hidden="false" customHeight="true" outlineLevel="0" collapsed="false">
      <c r="A25" s="6" t="n">
        <v>40797</v>
      </c>
      <c r="B25" s="7" t="n">
        <v>1</v>
      </c>
      <c r="C25" s="8" t="n">
        <v>1</v>
      </c>
      <c r="D25" s="7"/>
      <c r="E25" s="25" t="s">
        <v>14</v>
      </c>
      <c r="F25" s="7" t="s">
        <v>15</v>
      </c>
      <c r="G25" s="1" t="s">
        <v>541</v>
      </c>
      <c r="H25" s="1" t="s">
        <v>41</v>
      </c>
    </row>
    <row r="26" customFormat="false" ht="12" hidden="false" customHeight="true" outlineLevel="0" collapsed="false">
      <c r="A26" s="6" t="n">
        <v>40797</v>
      </c>
      <c r="B26" s="7" t="n">
        <v>1</v>
      </c>
      <c r="C26" s="8" t="n">
        <v>1</v>
      </c>
      <c r="D26" s="7"/>
      <c r="E26" s="25" t="s">
        <v>14</v>
      </c>
      <c r="F26" s="7" t="s">
        <v>489</v>
      </c>
      <c r="G26" s="1" t="s">
        <v>559</v>
      </c>
      <c r="H26" s="1" t="s">
        <v>39</v>
      </c>
    </row>
    <row r="27" customFormat="false" ht="12.75" hidden="false" customHeight="true" outlineLevel="0" collapsed="false">
      <c r="A27" s="6" t="n">
        <v>40797</v>
      </c>
      <c r="B27" s="7" t="n">
        <v>1</v>
      </c>
      <c r="C27" s="8" t="n">
        <v>1</v>
      </c>
      <c r="D27" s="7"/>
      <c r="E27" s="25" t="s">
        <v>14</v>
      </c>
      <c r="F27" s="7" t="s">
        <v>489</v>
      </c>
      <c r="G27" s="1" t="s">
        <v>560</v>
      </c>
      <c r="H27" s="1" t="s">
        <v>232</v>
      </c>
    </row>
    <row r="28" customFormat="false" ht="12.75" hidden="false" customHeight="true" outlineLevel="0" collapsed="false">
      <c r="A28" s="6" t="n">
        <v>40797</v>
      </c>
      <c r="B28" s="7" t="n">
        <v>1</v>
      </c>
      <c r="C28" s="8" t="n">
        <v>1</v>
      </c>
      <c r="D28" s="7"/>
      <c r="E28" s="25" t="s">
        <v>14</v>
      </c>
      <c r="F28" s="7" t="s">
        <v>106</v>
      </c>
      <c r="G28" s="1" t="s">
        <v>561</v>
      </c>
      <c r="H28" s="1" t="s">
        <v>562</v>
      </c>
    </row>
    <row r="29" customFormat="false" ht="12.8" hidden="false" customHeight="false" outlineLevel="0" collapsed="false">
      <c r="A29" s="6" t="n">
        <v>40797</v>
      </c>
      <c r="B29" s="7" t="n">
        <v>1</v>
      </c>
      <c r="C29" s="8" t="n">
        <v>1</v>
      </c>
      <c r="D29" s="7"/>
      <c r="E29" s="25" t="s">
        <v>14</v>
      </c>
      <c r="F29" s="7" t="s">
        <v>25</v>
      </c>
      <c r="G29" s="7" t="s">
        <v>233</v>
      </c>
      <c r="H29" s="1" t="s">
        <v>151</v>
      </c>
    </row>
    <row r="30" customFormat="false" ht="12.8" hidden="false" customHeight="false" outlineLevel="0" collapsed="false">
      <c r="A30" s="6" t="n">
        <v>40797</v>
      </c>
      <c r="B30" s="7" t="n">
        <v>1</v>
      </c>
      <c r="C30" s="8" t="n">
        <v>1</v>
      </c>
      <c r="D30" s="7"/>
      <c r="E30" s="25" t="s">
        <v>14</v>
      </c>
      <c r="F30" s="7" t="s">
        <v>83</v>
      </c>
      <c r="G30" s="7" t="s">
        <v>371</v>
      </c>
      <c r="H30" s="1" t="s">
        <v>151</v>
      </c>
    </row>
    <row r="31" customFormat="false" ht="12.8" hidden="false" customHeight="false" outlineLevel="0" collapsed="false">
      <c r="A31" s="6" t="n">
        <v>40797</v>
      </c>
      <c r="B31" s="7" t="n">
        <v>2</v>
      </c>
      <c r="C31" s="8" t="n">
        <v>2</v>
      </c>
      <c r="D31" s="7"/>
      <c r="E31" s="25" t="s">
        <v>14</v>
      </c>
      <c r="F31" s="15" t="s">
        <v>20</v>
      </c>
      <c r="G31" s="15" t="s">
        <v>249</v>
      </c>
      <c r="H31" s="13" t="s">
        <v>458</v>
      </c>
    </row>
    <row r="32" customFormat="false" ht="12.8" hidden="false" customHeight="false" outlineLevel="0" collapsed="false">
      <c r="A32" s="6" t="n">
        <v>40798</v>
      </c>
      <c r="B32" s="7" t="n">
        <v>2</v>
      </c>
      <c r="C32" s="8" t="n">
        <v>2</v>
      </c>
      <c r="D32" s="7"/>
      <c r="E32" s="25" t="s">
        <v>14</v>
      </c>
      <c r="F32" s="7" t="s">
        <v>28</v>
      </c>
      <c r="G32" s="7" t="s">
        <v>186</v>
      </c>
      <c r="H32" s="1" t="s">
        <v>151</v>
      </c>
    </row>
    <row r="33" customFormat="false" ht="12.8" hidden="false" customHeight="false" outlineLevel="0" collapsed="false">
      <c r="A33" s="6" t="n">
        <v>40799</v>
      </c>
      <c r="B33" s="7" t="n">
        <v>1</v>
      </c>
      <c r="C33" s="8" t="n">
        <v>1</v>
      </c>
      <c r="D33" s="7" t="s">
        <v>10</v>
      </c>
      <c r="E33" s="25" t="s">
        <v>14</v>
      </c>
      <c r="F33" s="15" t="s">
        <v>20</v>
      </c>
      <c r="G33" s="7" t="s">
        <v>163</v>
      </c>
      <c r="H33" s="1" t="s">
        <v>291</v>
      </c>
    </row>
    <row r="34" customFormat="false" ht="12.8" hidden="false" customHeight="false" outlineLevel="0" collapsed="false">
      <c r="A34" s="6" t="n">
        <v>40799</v>
      </c>
      <c r="B34" s="7" t="n">
        <v>2</v>
      </c>
      <c r="C34" s="8" t="n">
        <v>2</v>
      </c>
      <c r="D34" s="7"/>
      <c r="E34" s="25" t="s">
        <v>14</v>
      </c>
      <c r="F34" s="7" t="s">
        <v>106</v>
      </c>
      <c r="G34" s="7" t="s">
        <v>563</v>
      </c>
      <c r="H34" s="1" t="s">
        <v>210</v>
      </c>
    </row>
    <row r="35" customFormat="false" ht="12.8" hidden="false" customHeight="false" outlineLevel="0" collapsed="false">
      <c r="A35" s="6" t="n">
        <v>40799</v>
      </c>
      <c r="B35" s="7" t="n">
        <v>1</v>
      </c>
      <c r="C35" s="8" t="n">
        <v>1</v>
      </c>
      <c r="D35" s="7"/>
      <c r="E35" s="25" t="s">
        <v>14</v>
      </c>
      <c r="F35" s="7" t="s">
        <v>28</v>
      </c>
      <c r="G35" s="7" t="s">
        <v>391</v>
      </c>
      <c r="H35" s="1" t="s">
        <v>154</v>
      </c>
    </row>
    <row r="36" customFormat="false" ht="12.8" hidden="false" customHeight="false" outlineLevel="0" collapsed="false">
      <c r="A36" s="6" t="n">
        <v>40799</v>
      </c>
      <c r="B36" s="7" t="n">
        <v>3</v>
      </c>
      <c r="C36" s="8" t="n">
        <v>3</v>
      </c>
      <c r="D36" s="7" t="s">
        <v>10</v>
      </c>
      <c r="E36" s="25" t="s">
        <v>14</v>
      </c>
      <c r="F36" s="15" t="s">
        <v>20</v>
      </c>
      <c r="G36" s="7" t="s">
        <v>564</v>
      </c>
      <c r="H36" s="1" t="s">
        <v>565</v>
      </c>
    </row>
    <row r="37" customFormat="false" ht="12.8" hidden="false" customHeight="false" outlineLevel="0" collapsed="false">
      <c r="A37" s="6" t="n">
        <v>40799</v>
      </c>
      <c r="B37" s="7" t="n">
        <v>1</v>
      </c>
      <c r="C37" s="8" t="n">
        <v>1</v>
      </c>
      <c r="D37" s="7"/>
      <c r="E37" s="25" t="s">
        <v>14</v>
      </c>
      <c r="F37" s="15" t="s">
        <v>20</v>
      </c>
      <c r="G37" s="7" t="s">
        <v>566</v>
      </c>
      <c r="H37" s="1" t="s">
        <v>567</v>
      </c>
    </row>
    <row r="38" customFormat="false" ht="12.8" hidden="false" customHeight="false" outlineLevel="0" collapsed="false">
      <c r="A38" s="6" t="n">
        <v>40799</v>
      </c>
      <c r="B38" s="7" t="n">
        <v>1</v>
      </c>
      <c r="C38" s="8" t="n">
        <v>1</v>
      </c>
      <c r="D38" s="7"/>
      <c r="E38" s="25" t="s">
        <v>14</v>
      </c>
      <c r="F38" s="15" t="s">
        <v>20</v>
      </c>
      <c r="G38" s="7" t="s">
        <v>568</v>
      </c>
      <c r="H38" s="1" t="s">
        <v>569</v>
      </c>
    </row>
    <row r="39" customFormat="false" ht="12.8" hidden="false" customHeight="false" outlineLevel="0" collapsed="false">
      <c r="A39" s="6" t="n">
        <v>40799</v>
      </c>
      <c r="B39" s="7" t="n">
        <v>1</v>
      </c>
      <c r="C39" s="8" t="n">
        <v>1</v>
      </c>
      <c r="D39" s="7"/>
      <c r="E39" s="25" t="s">
        <v>14</v>
      </c>
      <c r="F39" s="15" t="s">
        <v>20</v>
      </c>
      <c r="G39" s="7" t="s">
        <v>570</v>
      </c>
      <c r="H39" s="1" t="s">
        <v>522</v>
      </c>
    </row>
    <row r="40" customFormat="false" ht="12.8" hidden="false" customHeight="false" outlineLevel="0" collapsed="false">
      <c r="A40" s="6" t="n">
        <v>40799</v>
      </c>
      <c r="B40" s="7" t="n">
        <v>1</v>
      </c>
      <c r="C40" s="8" t="n">
        <v>1</v>
      </c>
      <c r="D40" s="7"/>
      <c r="E40" s="25" t="s">
        <v>14</v>
      </c>
      <c r="F40" s="15" t="s">
        <v>20</v>
      </c>
      <c r="G40" s="7" t="s">
        <v>570</v>
      </c>
      <c r="H40" s="1" t="s">
        <v>571</v>
      </c>
    </row>
    <row r="41" customFormat="false" ht="12.8" hidden="false" customHeight="false" outlineLevel="0" collapsed="false">
      <c r="A41" s="6" t="n">
        <v>40799</v>
      </c>
      <c r="B41" s="7" t="n">
        <v>2</v>
      </c>
      <c r="C41" s="8" t="n">
        <v>2</v>
      </c>
      <c r="D41" s="7" t="s">
        <v>10</v>
      </c>
      <c r="E41" s="25" t="s">
        <v>14</v>
      </c>
      <c r="F41" s="15" t="s">
        <v>20</v>
      </c>
      <c r="G41" s="1" t="s">
        <v>437</v>
      </c>
      <c r="H41" s="1" t="s">
        <v>572</v>
      </c>
    </row>
    <row r="42" customFormat="false" ht="12.8" hidden="false" customHeight="false" outlineLevel="0" collapsed="false">
      <c r="A42" s="6" t="n">
        <v>40799</v>
      </c>
      <c r="B42" s="7" t="n">
        <v>1</v>
      </c>
      <c r="C42" s="8" t="n">
        <v>1</v>
      </c>
      <c r="D42" s="7" t="s">
        <v>10</v>
      </c>
      <c r="E42" s="25" t="s">
        <v>14</v>
      </c>
      <c r="F42" s="15" t="s">
        <v>20</v>
      </c>
      <c r="G42" s="7" t="s">
        <v>439</v>
      </c>
      <c r="H42" s="1" t="s">
        <v>291</v>
      </c>
    </row>
    <row r="43" customFormat="false" ht="12.8" hidden="false" customHeight="false" outlineLevel="0" collapsed="false">
      <c r="A43" s="6" t="n">
        <v>40800</v>
      </c>
      <c r="B43" s="7" t="n">
        <v>1</v>
      </c>
      <c r="C43" s="8"/>
      <c r="D43" s="7" t="s">
        <v>10</v>
      </c>
      <c r="E43" s="25" t="s">
        <v>14</v>
      </c>
      <c r="F43" s="15" t="s">
        <v>20</v>
      </c>
      <c r="G43" s="7" t="s">
        <v>439</v>
      </c>
      <c r="H43" s="1" t="s">
        <v>291</v>
      </c>
    </row>
    <row r="44" customFormat="false" ht="12.8" hidden="false" customHeight="false" outlineLevel="0" collapsed="false">
      <c r="A44" s="6" t="n">
        <v>40800</v>
      </c>
      <c r="B44" s="7" t="n">
        <v>2</v>
      </c>
      <c r="C44" s="8" t="n">
        <v>2</v>
      </c>
      <c r="D44" s="7" t="s">
        <v>10</v>
      </c>
      <c r="E44" s="25" t="s">
        <v>14</v>
      </c>
      <c r="F44" s="15" t="s">
        <v>20</v>
      </c>
      <c r="G44" s="7" t="s">
        <v>573</v>
      </c>
      <c r="H44" s="1" t="s">
        <v>423</v>
      </c>
    </row>
    <row r="45" customFormat="false" ht="12.8" hidden="false" customHeight="false" outlineLevel="0" collapsed="false">
      <c r="A45" s="6" t="n">
        <v>40800</v>
      </c>
      <c r="B45" s="7" t="n">
        <v>1</v>
      </c>
      <c r="C45" s="8" t="n">
        <v>1</v>
      </c>
      <c r="D45" s="7" t="s">
        <v>10</v>
      </c>
      <c r="E45" s="25" t="s">
        <v>14</v>
      </c>
      <c r="F45" s="15" t="s">
        <v>20</v>
      </c>
      <c r="G45" s="7" t="s">
        <v>82</v>
      </c>
      <c r="H45" s="1" t="s">
        <v>41</v>
      </c>
    </row>
    <row r="46" customFormat="false" ht="12.8" hidden="false" customHeight="false" outlineLevel="0" collapsed="false">
      <c r="A46" s="6" t="n">
        <v>40800</v>
      </c>
      <c r="B46" s="7" t="n">
        <v>1</v>
      </c>
      <c r="C46" s="8"/>
      <c r="D46" s="7" t="s">
        <v>10</v>
      </c>
      <c r="E46" s="25" t="s">
        <v>14</v>
      </c>
      <c r="F46" s="15" t="s">
        <v>20</v>
      </c>
      <c r="G46" s="7" t="s">
        <v>574</v>
      </c>
      <c r="H46" s="1" t="s">
        <v>318</v>
      </c>
    </row>
    <row r="47" customFormat="false" ht="12.8" hidden="false" customHeight="false" outlineLevel="0" collapsed="false">
      <c r="A47" s="6" t="n">
        <v>40800</v>
      </c>
      <c r="B47" s="7" t="n">
        <v>1</v>
      </c>
      <c r="C47" s="8"/>
      <c r="D47" s="7"/>
      <c r="E47" s="25" t="s">
        <v>14</v>
      </c>
      <c r="F47" s="15" t="s">
        <v>20</v>
      </c>
      <c r="G47" s="7" t="s">
        <v>147</v>
      </c>
      <c r="H47" s="1" t="s">
        <v>575</v>
      </c>
    </row>
    <row r="48" customFormat="false" ht="12.8" hidden="false" customHeight="false" outlineLevel="0" collapsed="false">
      <c r="A48" s="6" t="n">
        <v>40800</v>
      </c>
      <c r="B48" s="7" t="n">
        <v>1</v>
      </c>
      <c r="C48" s="8" t="n">
        <v>1</v>
      </c>
      <c r="D48" s="7"/>
      <c r="E48" s="25" t="s">
        <v>14</v>
      </c>
      <c r="F48" s="15" t="s">
        <v>11</v>
      </c>
      <c r="G48" s="7" t="s">
        <v>245</v>
      </c>
      <c r="H48" s="1" t="s">
        <v>154</v>
      </c>
    </row>
    <row r="49" customFormat="false" ht="12" hidden="false" customHeight="true" outlineLevel="0" collapsed="false">
      <c r="A49" s="6" t="n">
        <v>40800</v>
      </c>
      <c r="B49" s="7" t="n">
        <v>1</v>
      </c>
      <c r="C49" s="8" t="n">
        <v>1</v>
      </c>
      <c r="D49" s="7"/>
      <c r="E49" s="25" t="s">
        <v>14</v>
      </c>
      <c r="F49" s="7" t="s">
        <v>489</v>
      </c>
      <c r="G49" s="1" t="s">
        <v>559</v>
      </c>
      <c r="H49" s="1" t="s">
        <v>39</v>
      </c>
    </row>
    <row r="50" customFormat="false" ht="12" hidden="false" customHeight="true" outlineLevel="0" collapsed="false">
      <c r="A50" s="6" t="n">
        <v>40800</v>
      </c>
      <c r="B50" s="7" t="n">
        <v>1</v>
      </c>
      <c r="C50" s="8" t="n">
        <v>1</v>
      </c>
      <c r="D50" s="7"/>
      <c r="E50" s="25" t="s">
        <v>14</v>
      </c>
      <c r="F50" s="7" t="s">
        <v>538</v>
      </c>
      <c r="G50" s="1" t="s">
        <v>576</v>
      </c>
      <c r="H50" s="1" t="s">
        <v>365</v>
      </c>
    </row>
    <row r="51" customFormat="false" ht="12" hidden="false" customHeight="true" outlineLevel="0" collapsed="false">
      <c r="A51" s="6" t="n">
        <v>40800</v>
      </c>
      <c r="B51" s="7" t="n">
        <v>1</v>
      </c>
      <c r="C51" s="8" t="n">
        <v>1</v>
      </c>
      <c r="D51" s="7"/>
      <c r="E51" s="25" t="s">
        <v>14</v>
      </c>
      <c r="F51" s="7" t="s">
        <v>180</v>
      </c>
      <c r="G51" s="1" t="s">
        <v>577</v>
      </c>
      <c r="H51" s="1" t="s">
        <v>578</v>
      </c>
    </row>
    <row r="52" customFormat="false" ht="12" hidden="false" customHeight="true" outlineLevel="0" collapsed="false">
      <c r="A52" s="6" t="n">
        <v>40800</v>
      </c>
      <c r="B52" s="7" t="n">
        <v>15</v>
      </c>
      <c r="C52" s="8" t="n">
        <v>15</v>
      </c>
      <c r="D52" s="7" t="s">
        <v>10</v>
      </c>
      <c r="E52" s="25" t="s">
        <v>14</v>
      </c>
      <c r="F52" s="7" t="s">
        <v>15</v>
      </c>
      <c r="G52" s="1" t="s">
        <v>579</v>
      </c>
      <c r="H52" s="1" t="s">
        <v>126</v>
      </c>
    </row>
    <row r="53" customFormat="false" ht="12" hidden="false" customHeight="true" outlineLevel="0" collapsed="false">
      <c r="A53" s="6" t="n">
        <v>40800</v>
      </c>
      <c r="B53" s="7" t="n">
        <v>1</v>
      </c>
      <c r="C53" s="8" t="n">
        <v>1</v>
      </c>
      <c r="D53" s="7" t="s">
        <v>10</v>
      </c>
      <c r="E53" s="25"/>
      <c r="F53" s="7" t="s">
        <v>538</v>
      </c>
      <c r="G53" s="1" t="s">
        <v>580</v>
      </c>
      <c r="H53" s="1" t="s">
        <v>92</v>
      </c>
    </row>
    <row r="54" customFormat="false" ht="12.8" hidden="false" customHeight="false" outlineLevel="0" collapsed="false">
      <c r="A54" s="6" t="n">
        <v>40800</v>
      </c>
      <c r="B54" s="7" t="n">
        <v>3</v>
      </c>
      <c r="C54" s="8" t="n">
        <v>3</v>
      </c>
      <c r="D54" s="7"/>
      <c r="E54" s="25" t="s">
        <v>14</v>
      </c>
      <c r="F54" s="7" t="s">
        <v>28</v>
      </c>
      <c r="G54" s="7" t="s">
        <v>246</v>
      </c>
      <c r="H54" s="1" t="s">
        <v>151</v>
      </c>
    </row>
    <row r="55" customFormat="false" ht="12.8" hidden="false" customHeight="false" outlineLevel="0" collapsed="false">
      <c r="A55" s="6" t="n">
        <v>40800</v>
      </c>
      <c r="B55" s="7" t="n">
        <v>1</v>
      </c>
      <c r="C55" s="8" t="n">
        <v>1</v>
      </c>
      <c r="D55" s="7"/>
      <c r="E55" s="25" t="s">
        <v>14</v>
      </c>
      <c r="F55" s="7" t="s">
        <v>28</v>
      </c>
      <c r="G55" s="7" t="s">
        <v>581</v>
      </c>
      <c r="H55" s="1" t="s">
        <v>151</v>
      </c>
    </row>
    <row r="56" customFormat="false" ht="12.8" hidden="false" customHeight="false" outlineLevel="0" collapsed="false">
      <c r="A56" s="6" t="n">
        <v>40800</v>
      </c>
      <c r="B56" s="7" t="n">
        <v>2</v>
      </c>
      <c r="C56" s="8" t="n">
        <v>2</v>
      </c>
      <c r="D56" s="7"/>
      <c r="E56" s="25" t="s">
        <v>14</v>
      </c>
      <c r="F56" s="7" t="s">
        <v>28</v>
      </c>
      <c r="G56" s="7" t="s">
        <v>307</v>
      </c>
      <c r="H56" s="1" t="s">
        <v>151</v>
      </c>
    </row>
    <row r="57" customFormat="false" ht="12.8" hidden="false" customHeight="false" outlineLevel="0" collapsed="false">
      <c r="A57" s="6" t="n">
        <v>40801</v>
      </c>
      <c r="B57" s="7" t="n">
        <v>2</v>
      </c>
      <c r="C57" s="8" t="n">
        <v>2</v>
      </c>
      <c r="D57" s="7"/>
      <c r="E57" s="25" t="s">
        <v>14</v>
      </c>
      <c r="F57" s="15" t="s">
        <v>20</v>
      </c>
      <c r="G57" s="7" t="s">
        <v>582</v>
      </c>
      <c r="H57" s="1" t="s">
        <v>232</v>
      </c>
    </row>
    <row r="58" customFormat="false" ht="12.8" hidden="false" customHeight="false" outlineLevel="0" collapsed="false">
      <c r="A58" s="6" t="n">
        <v>40801</v>
      </c>
      <c r="B58" s="7" t="n">
        <v>1</v>
      </c>
      <c r="C58" s="8"/>
      <c r="D58" s="7" t="s">
        <v>10</v>
      </c>
      <c r="E58" s="25" t="s">
        <v>14</v>
      </c>
      <c r="F58" s="15" t="s">
        <v>20</v>
      </c>
      <c r="G58" s="7" t="s">
        <v>583</v>
      </c>
      <c r="H58" s="1" t="s">
        <v>72</v>
      </c>
    </row>
    <row r="59" customFormat="false" ht="12.8" hidden="false" customHeight="false" outlineLevel="0" collapsed="false">
      <c r="A59" s="6" t="n">
        <v>40801</v>
      </c>
      <c r="B59" s="7" t="n">
        <v>1</v>
      </c>
      <c r="C59" s="8" t="n">
        <v>1</v>
      </c>
      <c r="D59" s="7" t="s">
        <v>10</v>
      </c>
      <c r="E59" s="25" t="s">
        <v>14</v>
      </c>
      <c r="F59" s="15" t="s">
        <v>538</v>
      </c>
      <c r="G59" s="7" t="s">
        <v>584</v>
      </c>
      <c r="H59" s="1" t="s">
        <v>232</v>
      </c>
    </row>
    <row r="60" customFormat="false" ht="12.8" hidden="false" customHeight="false" outlineLevel="0" collapsed="false">
      <c r="A60" s="6" t="n">
        <v>40801</v>
      </c>
      <c r="B60" s="7" t="n">
        <v>1</v>
      </c>
      <c r="C60" s="8" t="n">
        <v>1</v>
      </c>
      <c r="D60" s="7"/>
      <c r="E60" s="25" t="s">
        <v>14</v>
      </c>
      <c r="F60" s="7" t="s">
        <v>489</v>
      </c>
      <c r="G60" s="1" t="s">
        <v>510</v>
      </c>
      <c r="H60" s="1" t="s">
        <v>39</v>
      </c>
    </row>
    <row r="61" customFormat="false" ht="12.75" hidden="false" customHeight="true" outlineLevel="0" collapsed="false">
      <c r="A61" s="6" t="n">
        <v>40801</v>
      </c>
      <c r="B61" s="7" t="n">
        <v>1</v>
      </c>
      <c r="C61" s="8" t="n">
        <v>1</v>
      </c>
      <c r="D61" s="7"/>
      <c r="E61" s="25" t="s">
        <v>14</v>
      </c>
      <c r="F61" s="7" t="s">
        <v>15</v>
      </c>
      <c r="G61" s="1" t="s">
        <v>585</v>
      </c>
      <c r="H61" s="1" t="s">
        <v>17</v>
      </c>
    </row>
    <row r="62" customFormat="false" ht="12.8" hidden="false" customHeight="false" outlineLevel="0" collapsed="false">
      <c r="A62" s="6" t="n">
        <v>40802</v>
      </c>
      <c r="B62" s="7" t="n">
        <v>3</v>
      </c>
      <c r="C62" s="8" t="n">
        <v>3</v>
      </c>
      <c r="D62" s="7"/>
      <c r="E62" s="25" t="s">
        <v>14</v>
      </c>
      <c r="F62" s="7" t="s">
        <v>28</v>
      </c>
      <c r="G62" s="1" t="s">
        <v>586</v>
      </c>
      <c r="H62" s="1" t="s">
        <v>39</v>
      </c>
    </row>
    <row r="63" customFormat="false" ht="12.8" hidden="false" customHeight="false" outlineLevel="0" collapsed="false">
      <c r="A63" s="6" t="n">
        <v>40802</v>
      </c>
      <c r="B63" s="7" t="n">
        <v>1</v>
      </c>
      <c r="C63" s="8" t="n">
        <v>1</v>
      </c>
      <c r="D63" s="7"/>
      <c r="E63" s="25" t="s">
        <v>14</v>
      </c>
      <c r="F63" s="15" t="s">
        <v>20</v>
      </c>
      <c r="G63" s="7" t="s">
        <v>163</v>
      </c>
      <c r="H63" s="1" t="s">
        <v>481</v>
      </c>
    </row>
    <row r="64" customFormat="false" ht="12.8" hidden="false" customHeight="false" outlineLevel="0" collapsed="false">
      <c r="A64" s="6" t="n">
        <v>40803</v>
      </c>
      <c r="B64" s="7" t="n">
        <v>1</v>
      </c>
      <c r="C64" s="8" t="n">
        <v>1</v>
      </c>
      <c r="D64" s="7"/>
      <c r="E64" s="25" t="s">
        <v>14</v>
      </c>
      <c r="F64" s="15" t="s">
        <v>15</v>
      </c>
      <c r="G64" s="7" t="s">
        <v>587</v>
      </c>
      <c r="H64" s="1" t="s">
        <v>232</v>
      </c>
    </row>
    <row r="65" customFormat="false" ht="12.8" hidden="false" customHeight="false" outlineLevel="0" collapsed="false">
      <c r="A65" s="6" t="n">
        <v>40803</v>
      </c>
      <c r="B65" s="7" t="n">
        <v>1</v>
      </c>
      <c r="C65" s="8"/>
      <c r="D65" s="7"/>
      <c r="E65" s="25" t="s">
        <v>14</v>
      </c>
      <c r="F65" s="15" t="s">
        <v>15</v>
      </c>
      <c r="G65" s="7" t="s">
        <v>316</v>
      </c>
      <c r="H65" s="1" t="s">
        <v>17</v>
      </c>
    </row>
    <row r="66" customFormat="false" ht="12.8" hidden="false" customHeight="false" outlineLevel="0" collapsed="false">
      <c r="A66" s="6" t="n">
        <v>40803</v>
      </c>
      <c r="B66" s="7" t="n">
        <v>2</v>
      </c>
      <c r="C66" s="8" t="n">
        <v>2</v>
      </c>
      <c r="D66" s="7"/>
      <c r="E66" s="25" t="s">
        <v>14</v>
      </c>
      <c r="F66" s="7" t="s">
        <v>28</v>
      </c>
      <c r="G66" s="1" t="s">
        <v>588</v>
      </c>
      <c r="H66" s="1" t="s">
        <v>39</v>
      </c>
    </row>
    <row r="67" customFormat="false" ht="12.8" hidden="false" customHeight="false" outlineLevel="0" collapsed="false">
      <c r="A67" s="6" t="n">
        <v>40803</v>
      </c>
      <c r="B67" s="7" t="n">
        <v>1</v>
      </c>
      <c r="C67" s="8" t="n">
        <v>1</v>
      </c>
      <c r="D67" s="7"/>
      <c r="E67" s="25" t="s">
        <v>14</v>
      </c>
      <c r="F67" s="7" t="s">
        <v>28</v>
      </c>
      <c r="G67" s="1" t="s">
        <v>199</v>
      </c>
      <c r="H67" s="1" t="s">
        <v>39</v>
      </c>
    </row>
    <row r="68" customFormat="false" ht="12.8" hidden="false" customHeight="false" outlineLevel="0" collapsed="false">
      <c r="A68" s="6" t="n">
        <v>40804</v>
      </c>
      <c r="B68" s="7" t="n">
        <v>1</v>
      </c>
      <c r="C68" s="8" t="n">
        <v>1</v>
      </c>
      <c r="D68" s="7"/>
      <c r="E68" s="25" t="s">
        <v>14</v>
      </c>
      <c r="F68" s="7" t="s">
        <v>589</v>
      </c>
      <c r="G68" s="1" t="s">
        <v>590</v>
      </c>
      <c r="H68" s="1" t="s">
        <v>591</v>
      </c>
    </row>
    <row r="69" customFormat="false" ht="12.8" hidden="false" customHeight="false" outlineLevel="0" collapsed="false">
      <c r="A69" s="6" t="n">
        <v>40804</v>
      </c>
      <c r="B69" s="7" t="n">
        <v>1</v>
      </c>
      <c r="C69" s="8" t="n">
        <v>1</v>
      </c>
      <c r="D69" s="7" t="s">
        <v>10</v>
      </c>
      <c r="E69" s="25" t="s">
        <v>14</v>
      </c>
      <c r="F69" s="7" t="s">
        <v>83</v>
      </c>
      <c r="G69" s="1" t="s">
        <v>592</v>
      </c>
      <c r="H69" s="1" t="s">
        <v>593</v>
      </c>
    </row>
    <row r="70" customFormat="false" ht="12.8" hidden="false" customHeight="false" outlineLevel="0" collapsed="false">
      <c r="A70" s="6" t="n">
        <v>40807</v>
      </c>
      <c r="B70" s="7" t="n">
        <v>1</v>
      </c>
      <c r="C70" s="8" t="n">
        <v>1</v>
      </c>
      <c r="D70" s="7"/>
      <c r="E70" s="25" t="s">
        <v>14</v>
      </c>
      <c r="F70" s="7" t="s">
        <v>28</v>
      </c>
      <c r="G70" s="7" t="s">
        <v>211</v>
      </c>
      <c r="H70" s="1" t="s">
        <v>216</v>
      </c>
    </row>
    <row r="71" customFormat="false" ht="12.8" hidden="false" customHeight="false" outlineLevel="0" collapsed="false">
      <c r="A71" s="6" t="n">
        <v>40807</v>
      </c>
      <c r="B71" s="7" t="n">
        <v>1</v>
      </c>
      <c r="C71" s="8" t="n">
        <v>1</v>
      </c>
      <c r="D71" s="7"/>
      <c r="E71" s="25" t="s">
        <v>14</v>
      </c>
      <c r="F71" s="7" t="s">
        <v>28</v>
      </c>
      <c r="G71" s="7" t="s">
        <v>215</v>
      </c>
      <c r="H71" s="1" t="s">
        <v>216</v>
      </c>
    </row>
    <row r="72" customFormat="false" ht="12.8" hidden="false" customHeight="false" outlineLevel="0" collapsed="false">
      <c r="A72" s="6" t="n">
        <v>40807</v>
      </c>
      <c r="B72" s="7" t="n">
        <v>2</v>
      </c>
      <c r="C72" s="8" t="n">
        <v>2</v>
      </c>
      <c r="D72" s="7"/>
      <c r="E72" s="25" t="s">
        <v>14</v>
      </c>
      <c r="F72" s="7" t="s">
        <v>28</v>
      </c>
      <c r="G72" s="7" t="s">
        <v>217</v>
      </c>
      <c r="H72" s="1" t="s">
        <v>216</v>
      </c>
    </row>
    <row r="73" customFormat="false" ht="12.8" hidden="false" customHeight="false" outlineLevel="0" collapsed="false">
      <c r="A73" s="6" t="n">
        <v>40809</v>
      </c>
      <c r="B73" s="7" t="n">
        <v>1</v>
      </c>
      <c r="C73" s="8" t="n">
        <v>1</v>
      </c>
      <c r="D73" s="7" t="s">
        <v>10</v>
      </c>
      <c r="E73" s="25" t="s">
        <v>14</v>
      </c>
      <c r="F73" s="15" t="s">
        <v>15</v>
      </c>
      <c r="G73" s="7" t="s">
        <v>594</v>
      </c>
      <c r="H73" s="1" t="s">
        <v>456</v>
      </c>
    </row>
    <row r="74" customFormat="false" ht="12.8" hidden="false" customHeight="false" outlineLevel="0" collapsed="false">
      <c r="A74" s="6" t="n">
        <v>40809</v>
      </c>
      <c r="B74" s="7" t="n">
        <v>1</v>
      </c>
      <c r="C74" s="8" t="n">
        <v>1</v>
      </c>
      <c r="D74" s="7"/>
      <c r="E74" s="25" t="s">
        <v>14</v>
      </c>
      <c r="F74" s="7" t="s">
        <v>28</v>
      </c>
      <c r="G74" s="7" t="s">
        <v>242</v>
      </c>
      <c r="H74" s="1" t="s">
        <v>151</v>
      </c>
    </row>
    <row r="75" customFormat="false" ht="12.8" hidden="false" customHeight="false" outlineLevel="0" collapsed="false">
      <c r="A75" s="6" t="n">
        <v>40809</v>
      </c>
      <c r="B75" s="7" t="n">
        <v>1</v>
      </c>
      <c r="C75" s="8" t="n">
        <v>1</v>
      </c>
      <c r="D75" s="7"/>
      <c r="E75" s="25" t="s">
        <v>14</v>
      </c>
      <c r="F75" s="7" t="s">
        <v>28</v>
      </c>
      <c r="G75" s="7" t="s">
        <v>595</v>
      </c>
      <c r="H75" s="1" t="s">
        <v>151</v>
      </c>
    </row>
    <row r="76" customFormat="false" ht="12.8" hidden="false" customHeight="false" outlineLevel="0" collapsed="false">
      <c r="A76" s="6" t="n">
        <v>40810</v>
      </c>
      <c r="B76" s="7" t="n">
        <v>1</v>
      </c>
      <c r="C76" s="8" t="n">
        <v>1</v>
      </c>
      <c r="D76" s="7"/>
      <c r="E76" s="25" t="s">
        <v>596</v>
      </c>
      <c r="F76" s="15" t="s">
        <v>489</v>
      </c>
      <c r="G76" s="7" t="s">
        <v>597</v>
      </c>
      <c r="H76" s="1" t="s">
        <v>161</v>
      </c>
    </row>
    <row r="77" customFormat="false" ht="12.8" hidden="false" customHeight="false" outlineLevel="0" collapsed="false">
      <c r="A77" s="6" t="n">
        <v>40811</v>
      </c>
      <c r="B77" s="7" t="n">
        <v>1</v>
      </c>
      <c r="C77" s="8" t="n">
        <v>1</v>
      </c>
      <c r="D77" s="7"/>
      <c r="E77" s="25" t="s">
        <v>14</v>
      </c>
      <c r="F77" s="15" t="s">
        <v>25</v>
      </c>
      <c r="G77" s="7" t="s">
        <v>548</v>
      </c>
      <c r="H77" s="1" t="s">
        <v>549</v>
      </c>
    </row>
    <row r="78" customFormat="false" ht="12.8" hidden="false" customHeight="false" outlineLevel="0" collapsed="false">
      <c r="A78" s="6" t="n">
        <v>40811</v>
      </c>
      <c r="B78" s="7" t="n">
        <v>1</v>
      </c>
      <c r="C78" s="8" t="n">
        <v>1</v>
      </c>
      <c r="D78" s="7" t="s">
        <v>10</v>
      </c>
      <c r="E78" s="25" t="s">
        <v>14</v>
      </c>
      <c r="F78" s="15" t="s">
        <v>20</v>
      </c>
      <c r="G78" s="1" t="s">
        <v>598</v>
      </c>
      <c r="H78" s="1" t="s">
        <v>291</v>
      </c>
    </row>
    <row r="79" customFormat="false" ht="12.8" hidden="false" customHeight="false" outlineLevel="0" collapsed="false">
      <c r="A79" s="6" t="n">
        <v>40812</v>
      </c>
      <c r="B79" s="7" t="n">
        <v>1</v>
      </c>
      <c r="C79" s="8" t="n">
        <v>1</v>
      </c>
      <c r="D79" s="7"/>
      <c r="E79" s="25" t="s">
        <v>14</v>
      </c>
      <c r="F79" s="7" t="s">
        <v>28</v>
      </c>
      <c r="G79" s="7" t="s">
        <v>246</v>
      </c>
      <c r="H79" s="1" t="s">
        <v>151</v>
      </c>
    </row>
    <row r="80" customFormat="false" ht="12.8" hidden="false" customHeight="false" outlineLevel="0" collapsed="false">
      <c r="A80" s="6" t="n">
        <v>40814</v>
      </c>
      <c r="B80" s="7" t="n">
        <v>1</v>
      </c>
      <c r="C80" s="8" t="n">
        <v>1</v>
      </c>
      <c r="D80" s="7"/>
      <c r="E80" s="25" t="s">
        <v>14</v>
      </c>
      <c r="F80" s="7" t="s">
        <v>20</v>
      </c>
      <c r="G80" s="7" t="s">
        <v>599</v>
      </c>
      <c r="H80" s="1" t="s">
        <v>509</v>
      </c>
    </row>
    <row r="81" customFormat="false" ht="12.8" hidden="false" customHeight="false" outlineLevel="0" collapsed="false">
      <c r="A81" s="6" t="n">
        <v>40814</v>
      </c>
      <c r="B81" s="7" t="n">
        <v>1</v>
      </c>
      <c r="C81" s="8" t="n">
        <v>1</v>
      </c>
      <c r="D81" s="7"/>
      <c r="E81" s="25" t="s">
        <v>14</v>
      </c>
      <c r="F81" s="15" t="s">
        <v>25</v>
      </c>
      <c r="G81" s="7" t="s">
        <v>548</v>
      </c>
      <c r="H81" s="1" t="s">
        <v>600</v>
      </c>
    </row>
    <row r="82" customFormat="false" ht="6" hidden="false" customHeight="true" outlineLevel="0" collapsed="false">
      <c r="C82" s="16"/>
    </row>
    <row r="83" customFormat="false" ht="17.35" hidden="false" customHeight="false" outlineLevel="0" collapsed="false">
      <c r="A83" s="18"/>
      <c r="B83" s="18" t="n">
        <f aca="false">SUM(B3:B82)</f>
        <v>110</v>
      </c>
      <c r="C83" s="26" t="n">
        <f aca="false">SUM(C3:C82)</f>
        <v>105</v>
      </c>
      <c r="D83" s="18" t="n">
        <f aca="false">COUNTIF(D3:D82,"L")</f>
        <v>31</v>
      </c>
      <c r="E83" s="18" t="n">
        <f aca="false">COUNTIF(E3:E82,"T")</f>
        <v>76</v>
      </c>
      <c r="F83" s="18"/>
      <c r="G83" s="18"/>
      <c r="H83" s="18"/>
    </row>
  </sheetData>
  <hyperlinks>
    <hyperlink ref="E3" r:id="rId2" display="T"/>
    <hyperlink ref="E4" r:id="rId3" display="T"/>
    <hyperlink ref="E5" r:id="rId4" display="T"/>
    <hyperlink ref="E6" r:id="rId5" display="T"/>
    <hyperlink ref="E7" r:id="rId6" display="T"/>
    <hyperlink ref="E8" r:id="rId7" display="T"/>
    <hyperlink ref="E9" r:id="rId8" display="T"/>
    <hyperlink ref="E11" r:id="rId9" display="T"/>
    <hyperlink ref="E12" r:id="rId10" display="T"/>
    <hyperlink ref="E13" r:id="rId11" display="T"/>
    <hyperlink ref="E14" r:id="rId12" display="T"/>
    <hyperlink ref="E15" r:id="rId13" display="T"/>
    <hyperlink ref="E16" r:id="rId14" display="T"/>
    <hyperlink ref="E17" r:id="rId15" display="T"/>
    <hyperlink ref="E18" r:id="rId16" display="T"/>
    <hyperlink ref="E19" r:id="rId17" display="T"/>
    <hyperlink ref="E20" r:id="rId18" display="T"/>
    <hyperlink ref="E21" r:id="rId19" display="T"/>
    <hyperlink ref="E22" r:id="rId20" display="T"/>
    <hyperlink ref="E23" r:id="rId21" display="T"/>
    <hyperlink ref="E24" r:id="rId22" display="T"/>
    <hyperlink ref="E25" r:id="rId23" display="T"/>
    <hyperlink ref="E26" r:id="rId24" display="T"/>
    <hyperlink ref="E27" r:id="rId25" display="T"/>
    <hyperlink ref="E28" r:id="rId26" display="T"/>
    <hyperlink ref="E29" r:id="rId27" display="T"/>
    <hyperlink ref="E30" r:id="rId28" display="T"/>
    <hyperlink ref="E31" r:id="rId29" display="T"/>
    <hyperlink ref="E32" r:id="rId30" display="T"/>
    <hyperlink ref="E33" r:id="rId31" display="T"/>
    <hyperlink ref="E34" r:id="rId32" display="T"/>
    <hyperlink ref="E35" r:id="rId33" display="T"/>
    <hyperlink ref="E36" r:id="rId34" display="T"/>
    <hyperlink ref="E37" r:id="rId35" display="T"/>
    <hyperlink ref="E38" r:id="rId36" display="T"/>
    <hyperlink ref="E39" r:id="rId37" display="T"/>
    <hyperlink ref="E40" r:id="rId38" display="T"/>
    <hyperlink ref="E41" r:id="rId39" display="T"/>
    <hyperlink ref="E42" r:id="rId40" display="T"/>
    <hyperlink ref="E43" r:id="rId41" display="T"/>
    <hyperlink ref="E44" r:id="rId42" display="T"/>
    <hyperlink ref="E45" r:id="rId43" display="T"/>
    <hyperlink ref="E46" r:id="rId44" display="T"/>
    <hyperlink ref="E47" r:id="rId45" display="T"/>
    <hyperlink ref="E48" r:id="rId46" display="T"/>
    <hyperlink ref="E49" r:id="rId47" display="T"/>
    <hyperlink ref="E50" r:id="rId48" display="T"/>
    <hyperlink ref="E51" r:id="rId49" display="T"/>
    <hyperlink ref="E52" r:id="rId50" display="T"/>
    <hyperlink ref="E54" r:id="rId51" display="T"/>
    <hyperlink ref="E55" r:id="rId52" display="T"/>
    <hyperlink ref="E56" r:id="rId53" display="T"/>
    <hyperlink ref="E57" r:id="rId54" display="T"/>
    <hyperlink ref="E58" r:id="rId55" display="T"/>
    <hyperlink ref="E59" r:id="rId56" display="T"/>
    <hyperlink ref="E60" r:id="rId57" display="T"/>
    <hyperlink ref="E61" r:id="rId58" display="T"/>
    <hyperlink ref="E62" r:id="rId59" display="T"/>
    <hyperlink ref="E63" r:id="rId60" display="T"/>
    <hyperlink ref="E64" r:id="rId61" display="T"/>
    <hyperlink ref="E65" r:id="rId62" display="T"/>
    <hyperlink ref="E66" r:id="rId63" display="T"/>
    <hyperlink ref="E67" r:id="rId64" display="T"/>
    <hyperlink ref="E68" r:id="rId65" display="T"/>
    <hyperlink ref="E69" r:id="rId66" display="T"/>
    <hyperlink ref="E70" r:id="rId67" display="T"/>
    <hyperlink ref="E71" r:id="rId68" display="T"/>
    <hyperlink ref="E72" r:id="rId69" display="T"/>
    <hyperlink ref="E73" r:id="rId70" display="T"/>
    <hyperlink ref="E74" r:id="rId71" display="T"/>
    <hyperlink ref="E75" r:id="rId72" display="T"/>
    <hyperlink ref="E76" r:id="rId73" display="A"/>
    <hyperlink ref="E77" r:id="rId74" display="T"/>
    <hyperlink ref="E78" r:id="rId75" display="T"/>
    <hyperlink ref="E79" r:id="rId76" display="T"/>
    <hyperlink ref="E80" r:id="rId77" display="T"/>
    <hyperlink ref="E81" r:id="rId78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79"/>
  <legacyDrawing r:id="rId80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2.8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4.71"/>
    <col collapsed="false" customWidth="true" hidden="false" outlineLevel="0" max="3" min="3" style="1" width="4.86"/>
    <col collapsed="false" customWidth="true" hidden="false" outlineLevel="0" max="5" min="4" style="1" width="3.14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1025" min="9" style="1" width="9.14"/>
  </cols>
  <sheetData>
    <row r="1" customFormat="false" ht="14.15" hidden="false" customHeight="false" outlineLevel="0" collapsed="false">
      <c r="A1" s="2" t="s">
        <v>601</v>
      </c>
      <c r="B1" s="3"/>
      <c r="C1" s="3"/>
      <c r="D1" s="3"/>
      <c r="E1" s="3"/>
      <c r="F1" s="3"/>
      <c r="G1" s="3"/>
      <c r="H1" s="3"/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customFormat="false" ht="12.8" hidden="false" customHeight="false" outlineLevel="0" collapsed="false">
      <c r="A3" s="28" t="n">
        <v>40432</v>
      </c>
      <c r="B3" s="7" t="n">
        <v>1</v>
      </c>
      <c r="C3" s="8" t="n">
        <v>1</v>
      </c>
      <c r="D3" s="7" t="s">
        <v>10</v>
      </c>
      <c r="E3" s="25" t="s">
        <v>14</v>
      </c>
      <c r="F3" s="1" t="s">
        <v>538</v>
      </c>
      <c r="G3" s="7" t="s">
        <v>539</v>
      </c>
      <c r="H3" s="7" t="s">
        <v>540</v>
      </c>
    </row>
    <row r="4" customFormat="false" ht="12.8" hidden="false" customHeight="false" outlineLevel="0" collapsed="false">
      <c r="A4" s="28" t="n">
        <v>40432</v>
      </c>
      <c r="B4" s="7" t="n">
        <v>1</v>
      </c>
      <c r="C4" s="8" t="n">
        <v>1</v>
      </c>
      <c r="D4" s="7" t="s">
        <v>10</v>
      </c>
      <c r="E4" s="7"/>
      <c r="F4" s="7" t="s">
        <v>25</v>
      </c>
      <c r="G4" s="7" t="s">
        <v>602</v>
      </c>
      <c r="H4" s="7" t="s">
        <v>182</v>
      </c>
    </row>
    <row r="5" customFormat="false" ht="12.8" hidden="false" customHeight="false" outlineLevel="0" collapsed="false">
      <c r="A5" s="28" t="n">
        <v>40434</v>
      </c>
      <c r="B5" s="7" t="n">
        <v>1</v>
      </c>
      <c r="C5" s="8" t="n">
        <v>1</v>
      </c>
      <c r="D5" s="7" t="s">
        <v>10</v>
      </c>
      <c r="E5" s="7"/>
      <c r="F5" s="1" t="s">
        <v>11</v>
      </c>
      <c r="G5" s="7" t="s">
        <v>504</v>
      </c>
      <c r="H5" s="7" t="s">
        <v>603</v>
      </c>
    </row>
    <row r="6" customFormat="false" ht="12.8" hidden="false" customHeight="false" outlineLevel="0" collapsed="false">
      <c r="A6" s="28" t="n">
        <v>40439</v>
      </c>
      <c r="B6" s="7" t="n">
        <v>1</v>
      </c>
      <c r="C6" s="8" t="n">
        <v>1</v>
      </c>
      <c r="D6" s="7" t="s">
        <v>10</v>
      </c>
      <c r="E6" s="25" t="s">
        <v>14</v>
      </c>
      <c r="F6" s="7" t="s">
        <v>25</v>
      </c>
      <c r="G6" s="7" t="s">
        <v>604</v>
      </c>
      <c r="H6" s="1" t="s">
        <v>39</v>
      </c>
    </row>
    <row r="7" customFormat="false" ht="12.75" hidden="false" customHeight="true" outlineLevel="0" collapsed="false">
      <c r="A7" s="28" t="n">
        <v>40439</v>
      </c>
      <c r="B7" s="7" t="n">
        <v>1</v>
      </c>
      <c r="C7" s="8" t="n">
        <v>1</v>
      </c>
      <c r="D7" s="7" t="s">
        <v>10</v>
      </c>
      <c r="E7" s="7"/>
      <c r="F7" s="7" t="s">
        <v>605</v>
      </c>
      <c r="G7" s="7" t="s">
        <v>606</v>
      </c>
      <c r="H7" s="1" t="s">
        <v>607</v>
      </c>
    </row>
    <row r="8" customFormat="false" ht="12.75" hidden="false" customHeight="true" outlineLevel="0" collapsed="false">
      <c r="A8" s="28" t="n">
        <v>40444</v>
      </c>
      <c r="B8" s="7" t="n">
        <v>1</v>
      </c>
      <c r="C8" s="8" t="n">
        <v>1</v>
      </c>
      <c r="D8" s="7"/>
      <c r="E8" s="25" t="s">
        <v>14</v>
      </c>
      <c r="F8" s="7" t="s">
        <v>25</v>
      </c>
      <c r="G8" s="7" t="s">
        <v>548</v>
      </c>
      <c r="H8" s="1" t="s">
        <v>600</v>
      </c>
    </row>
    <row r="9" customFormat="false" ht="12.75" hidden="false" customHeight="true" outlineLevel="0" collapsed="false">
      <c r="A9" s="28" t="n">
        <v>40447</v>
      </c>
      <c r="B9" s="7" t="n">
        <v>1</v>
      </c>
      <c r="C9" s="8" t="n">
        <v>1</v>
      </c>
      <c r="D9" s="7" t="s">
        <v>10</v>
      </c>
      <c r="E9" s="25" t="s">
        <v>14</v>
      </c>
      <c r="F9" s="7" t="s">
        <v>20</v>
      </c>
      <c r="G9" s="7" t="s">
        <v>608</v>
      </c>
      <c r="H9" s="1" t="s">
        <v>383</v>
      </c>
    </row>
    <row r="10" customFormat="false" ht="12.75" hidden="false" customHeight="true" outlineLevel="0" collapsed="false">
      <c r="A10" s="28" t="n">
        <v>40451</v>
      </c>
      <c r="B10" s="7" t="n">
        <v>1</v>
      </c>
      <c r="C10" s="8" t="n">
        <v>1</v>
      </c>
      <c r="D10" s="7"/>
      <c r="E10" s="25" t="s">
        <v>14</v>
      </c>
      <c r="F10" s="7" t="s">
        <v>28</v>
      </c>
      <c r="G10" s="7" t="s">
        <v>609</v>
      </c>
      <c r="H10" s="1" t="s">
        <v>112</v>
      </c>
    </row>
    <row r="11" customFormat="false" ht="12.8" hidden="false" customHeight="false" outlineLevel="0" collapsed="false">
      <c r="A11" s="28" t="n">
        <v>40452</v>
      </c>
      <c r="B11" s="7" t="n">
        <v>1</v>
      </c>
      <c r="C11" s="8" t="n">
        <v>1</v>
      </c>
      <c r="D11" s="7" t="s">
        <v>10</v>
      </c>
      <c r="E11" s="25" t="s">
        <v>14</v>
      </c>
      <c r="F11" s="7" t="s">
        <v>106</v>
      </c>
      <c r="G11" s="7" t="s">
        <v>135</v>
      </c>
      <c r="H11" s="1" t="s">
        <v>39</v>
      </c>
    </row>
    <row r="12" customFormat="false" ht="12.8" hidden="false" customHeight="false" outlineLevel="0" collapsed="false">
      <c r="A12" s="28" t="n">
        <v>40454</v>
      </c>
      <c r="B12" s="7" t="n">
        <v>1</v>
      </c>
      <c r="C12" s="8" t="n">
        <v>1</v>
      </c>
      <c r="D12" s="7" t="s">
        <v>10</v>
      </c>
      <c r="E12" s="25" t="s">
        <v>14</v>
      </c>
      <c r="F12" s="7" t="s">
        <v>15</v>
      </c>
      <c r="G12" s="1" t="s">
        <v>402</v>
      </c>
      <c r="H12" s="1" t="s">
        <v>17</v>
      </c>
    </row>
    <row r="13" customFormat="false" ht="12.8" hidden="false" customHeight="false" outlineLevel="0" collapsed="false">
      <c r="A13" s="28" t="n">
        <v>40454</v>
      </c>
      <c r="B13" s="7" t="n">
        <v>1</v>
      </c>
      <c r="C13" s="8" t="n">
        <v>1</v>
      </c>
      <c r="D13" s="7" t="s">
        <v>10</v>
      </c>
      <c r="E13" s="25" t="s">
        <v>14</v>
      </c>
      <c r="F13" s="7" t="s">
        <v>106</v>
      </c>
      <c r="G13" s="7" t="s">
        <v>610</v>
      </c>
      <c r="H13" s="1" t="s">
        <v>611</v>
      </c>
    </row>
    <row r="14" customFormat="false" ht="12.8" hidden="false" customHeight="false" outlineLevel="0" collapsed="false">
      <c r="A14" s="28" t="n">
        <v>40455</v>
      </c>
      <c r="B14" s="7" t="n">
        <v>1</v>
      </c>
      <c r="C14" s="8" t="n">
        <v>1</v>
      </c>
      <c r="D14" s="7"/>
      <c r="E14" s="25" t="s">
        <v>14</v>
      </c>
      <c r="F14" s="7" t="s">
        <v>106</v>
      </c>
      <c r="G14" s="7" t="s">
        <v>135</v>
      </c>
      <c r="H14" s="1" t="s">
        <v>612</v>
      </c>
    </row>
    <row r="15" customFormat="false" ht="12.8" hidden="false" customHeight="false" outlineLevel="0" collapsed="false">
      <c r="A15" s="28" t="n">
        <v>40456</v>
      </c>
      <c r="B15" s="7" t="n">
        <v>2</v>
      </c>
      <c r="C15" s="8" t="n">
        <v>2</v>
      </c>
      <c r="D15" s="7" t="s">
        <v>10</v>
      </c>
      <c r="E15" s="25" t="s">
        <v>14</v>
      </c>
      <c r="F15" s="7" t="s">
        <v>106</v>
      </c>
      <c r="G15" s="7" t="s">
        <v>135</v>
      </c>
      <c r="H15" s="1" t="s">
        <v>613</v>
      </c>
    </row>
    <row r="16" customFormat="false" ht="12.75" hidden="false" customHeight="true" outlineLevel="0" collapsed="false">
      <c r="A16" s="28" t="n">
        <v>40458</v>
      </c>
      <c r="B16" s="7" t="n">
        <v>1</v>
      </c>
      <c r="C16" s="8" t="n">
        <v>1</v>
      </c>
      <c r="D16" s="7"/>
      <c r="E16" s="25" t="s">
        <v>14</v>
      </c>
      <c r="F16" s="7" t="s">
        <v>28</v>
      </c>
      <c r="G16" s="7" t="s">
        <v>524</v>
      </c>
      <c r="H16" s="1" t="s">
        <v>151</v>
      </c>
    </row>
    <row r="17" customFormat="false" ht="12.75" hidden="false" customHeight="true" outlineLevel="0" collapsed="false">
      <c r="A17" s="28" t="n">
        <v>40462</v>
      </c>
      <c r="B17" s="7" t="n">
        <v>1</v>
      </c>
      <c r="C17" s="8" t="n">
        <v>1</v>
      </c>
      <c r="D17" s="7"/>
      <c r="E17" s="25" t="s">
        <v>14</v>
      </c>
      <c r="F17" s="7" t="s">
        <v>20</v>
      </c>
      <c r="G17" s="7" t="s">
        <v>119</v>
      </c>
      <c r="H17" s="1" t="s">
        <v>509</v>
      </c>
    </row>
    <row r="18" customFormat="false" ht="12.75" hidden="false" customHeight="true" outlineLevel="0" collapsed="false">
      <c r="A18" s="28" t="n">
        <v>40471</v>
      </c>
      <c r="B18" s="7" t="n">
        <v>1</v>
      </c>
      <c r="C18" s="8" t="n">
        <v>1</v>
      </c>
      <c r="D18" s="7"/>
      <c r="E18" s="25" t="s">
        <v>14</v>
      </c>
      <c r="F18" s="7" t="s">
        <v>489</v>
      </c>
      <c r="G18" s="7" t="s">
        <v>614</v>
      </c>
      <c r="H18" s="1" t="s">
        <v>39</v>
      </c>
    </row>
    <row r="19" customFormat="false" ht="6" hidden="false" customHeight="true" outlineLevel="0" collapsed="false">
      <c r="C19" s="16"/>
    </row>
    <row r="20" customFormat="false" ht="13.8" hidden="false" customHeight="false" outlineLevel="0" collapsed="false">
      <c r="A20" s="18"/>
      <c r="B20" s="18" t="n">
        <f aca="false">SUM(B3:B19)</f>
        <v>17</v>
      </c>
      <c r="C20" s="29" t="n">
        <f aca="false">SUM(C3:C19)</f>
        <v>17</v>
      </c>
      <c r="D20" s="18" t="n">
        <f aca="false">COUNTIF(D3:D19,"L")</f>
        <v>10</v>
      </c>
      <c r="E20" s="18" t="n">
        <f aca="false">COUNTIF(E3:E19,"T")</f>
        <v>13</v>
      </c>
      <c r="F20" s="18"/>
      <c r="G20" s="18"/>
      <c r="H20" s="18"/>
    </row>
  </sheetData>
  <hyperlinks>
    <hyperlink ref="E3" r:id="rId2" display="T"/>
    <hyperlink ref="E6" r:id="rId3" display="T"/>
    <hyperlink ref="E8" r:id="rId4" display="T"/>
    <hyperlink ref="E9" r:id="rId5" display="T"/>
    <hyperlink ref="E10" r:id="rId6" display="T"/>
    <hyperlink ref="E11" r:id="rId7" display="T"/>
    <hyperlink ref="E12" r:id="rId8" display="T"/>
    <hyperlink ref="E13" r:id="rId9" display="T"/>
    <hyperlink ref="E14" r:id="rId10" display="T"/>
    <hyperlink ref="E15" r:id="rId11" display="T"/>
    <hyperlink ref="E16" r:id="rId12" display="T"/>
    <hyperlink ref="E17" r:id="rId13" display="T"/>
    <hyperlink ref="E18" r:id="rId14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15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.71"/>
    <col collapsed="false" customWidth="true" hidden="false" outlineLevel="0" max="3" min="3" style="0" width="4.86"/>
    <col collapsed="false" customWidth="true" hidden="false" outlineLevel="0" max="5" min="4" style="0" width="3.14"/>
    <col collapsed="false" customWidth="true" hidden="false" outlineLevel="0" max="6" min="6" style="0" width="11.14"/>
    <col collapsed="false" customWidth="true" hidden="false" outlineLevel="0" max="7" min="7" style="0" width="16.14"/>
    <col collapsed="false" customWidth="true" hidden="false" outlineLevel="0" max="8" min="8" style="0" width="30.86"/>
    <col collapsed="false" customWidth="true" hidden="false" outlineLevel="0" max="1025" min="9" style="0" width="8.67"/>
  </cols>
  <sheetData>
    <row r="1" customFormat="false" ht="14.15" hidden="false" customHeight="false" outlineLevel="0" collapsed="false">
      <c r="A1" s="30" t="s">
        <v>615</v>
      </c>
      <c r="B1" s="31"/>
      <c r="C1" s="31"/>
      <c r="D1" s="31"/>
      <c r="E1" s="31"/>
      <c r="F1" s="31"/>
      <c r="G1" s="31"/>
      <c r="H1" s="31"/>
    </row>
    <row r="2" customFormat="false" ht="12.8" hidden="false" customHeight="false" outlineLevel="0" collapsed="false">
      <c r="A2" s="32" t="s">
        <v>2</v>
      </c>
      <c r="B2" s="32" t="s">
        <v>3</v>
      </c>
      <c r="C2" s="32" t="s">
        <v>4</v>
      </c>
      <c r="D2" s="32" t="s">
        <v>5</v>
      </c>
      <c r="E2" s="32" t="s">
        <v>6</v>
      </c>
      <c r="F2" s="32" t="s">
        <v>7</v>
      </c>
      <c r="G2" s="32" t="s">
        <v>8</v>
      </c>
      <c r="H2" s="32" t="s">
        <v>9</v>
      </c>
    </row>
    <row r="3" customFormat="false" ht="12.8" hidden="false" customHeight="false" outlineLevel="0" collapsed="false">
      <c r="A3" s="33" t="n">
        <v>40050</v>
      </c>
      <c r="B3" s="34" t="n">
        <v>1</v>
      </c>
      <c r="C3" s="35" t="n">
        <v>1</v>
      </c>
      <c r="D3" s="34" t="s">
        <v>10</v>
      </c>
      <c r="E3" s="36" t="s">
        <v>14</v>
      </c>
      <c r="F3" s="34" t="s">
        <v>20</v>
      </c>
      <c r="G3" s="37" t="s">
        <v>543</v>
      </c>
      <c r="H3" s="37" t="s">
        <v>616</v>
      </c>
    </row>
    <row r="4" customFormat="false" ht="12.8" hidden="false" customHeight="false" outlineLevel="0" collapsed="false">
      <c r="A4" s="38" t="n">
        <v>40064</v>
      </c>
      <c r="B4" s="34" t="n">
        <v>1</v>
      </c>
      <c r="C4" s="35" t="n">
        <v>1</v>
      </c>
      <c r="D4" s="34" t="s">
        <v>10</v>
      </c>
      <c r="E4" s="34"/>
      <c r="F4" s="34" t="s">
        <v>20</v>
      </c>
      <c r="G4" s="34" t="s">
        <v>617</v>
      </c>
      <c r="H4" s="34" t="s">
        <v>282</v>
      </c>
    </row>
    <row r="5" customFormat="false" ht="12.8" hidden="false" customHeight="false" outlineLevel="0" collapsed="false">
      <c r="A5" s="38" t="n">
        <v>40065</v>
      </c>
      <c r="B5" s="34" t="n">
        <v>1</v>
      </c>
      <c r="C5" s="35" t="n">
        <v>1</v>
      </c>
      <c r="D5" s="34" t="s">
        <v>10</v>
      </c>
      <c r="E5" s="34"/>
      <c r="F5" s="34" t="s">
        <v>28</v>
      </c>
      <c r="G5" s="34" t="s">
        <v>304</v>
      </c>
      <c r="H5" s="34" t="s">
        <v>30</v>
      </c>
    </row>
    <row r="6" customFormat="false" ht="12.8" hidden="false" customHeight="false" outlineLevel="0" collapsed="false">
      <c r="A6" s="38" t="n">
        <v>40068</v>
      </c>
      <c r="B6" s="34" t="n">
        <v>1</v>
      </c>
      <c r="C6" s="35" t="n">
        <v>1</v>
      </c>
      <c r="D6" s="34" t="s">
        <v>10</v>
      </c>
      <c r="E6" s="36" t="s">
        <v>14</v>
      </c>
      <c r="F6" s="34" t="s">
        <v>20</v>
      </c>
      <c r="G6" s="37" t="s">
        <v>396</v>
      </c>
      <c r="H6" s="37" t="s">
        <v>13</v>
      </c>
    </row>
    <row r="7" customFormat="false" ht="12.8" hidden="false" customHeight="false" outlineLevel="0" collapsed="false">
      <c r="A7" s="38" t="n">
        <v>40070</v>
      </c>
      <c r="B7" s="34" t="n">
        <v>1</v>
      </c>
      <c r="C7" s="35" t="n">
        <v>1</v>
      </c>
      <c r="D7" s="34" t="s">
        <v>10</v>
      </c>
      <c r="E7" s="36" t="s">
        <v>14</v>
      </c>
      <c r="F7" s="37" t="s">
        <v>25</v>
      </c>
      <c r="G7" s="34" t="s">
        <v>309</v>
      </c>
      <c r="H7" s="37" t="s">
        <v>618</v>
      </c>
    </row>
    <row r="8" customFormat="false" ht="12.8" hidden="false" customHeight="false" outlineLevel="0" collapsed="false">
      <c r="A8" s="38" t="n">
        <v>40073</v>
      </c>
      <c r="B8" s="34" t="n">
        <v>1</v>
      </c>
      <c r="C8" s="35" t="n">
        <v>1</v>
      </c>
      <c r="D8" s="34" t="s">
        <v>10</v>
      </c>
      <c r="E8" s="34"/>
      <c r="F8" s="34" t="s">
        <v>28</v>
      </c>
      <c r="G8" s="34" t="s">
        <v>619</v>
      </c>
      <c r="H8" s="34" t="s">
        <v>30</v>
      </c>
    </row>
    <row r="9" customFormat="false" ht="12.8" hidden="false" customHeight="false" outlineLevel="0" collapsed="false">
      <c r="A9" s="38" t="n">
        <v>40074</v>
      </c>
      <c r="B9" s="34" t="n">
        <v>1</v>
      </c>
      <c r="C9" s="35" t="n">
        <v>1</v>
      </c>
      <c r="D9" s="34" t="s">
        <v>10</v>
      </c>
      <c r="E9" s="36" t="s">
        <v>14</v>
      </c>
      <c r="F9" s="0" t="s">
        <v>538</v>
      </c>
      <c r="G9" s="0" t="s">
        <v>620</v>
      </c>
      <c r="H9" s="34" t="s">
        <v>232</v>
      </c>
    </row>
    <row r="10" customFormat="false" ht="12.8" hidden="false" customHeight="false" outlineLevel="0" collapsed="false">
      <c r="A10" s="38" t="n">
        <v>40074</v>
      </c>
      <c r="B10" s="34" t="n">
        <v>1</v>
      </c>
      <c r="C10" s="35" t="n">
        <v>1</v>
      </c>
      <c r="D10" s="34" t="s">
        <v>10</v>
      </c>
      <c r="E10" s="36" t="s">
        <v>14</v>
      </c>
      <c r="F10" s="0" t="s">
        <v>68</v>
      </c>
      <c r="G10" s="0" t="s">
        <v>621</v>
      </c>
      <c r="H10" s="37" t="s">
        <v>622</v>
      </c>
    </row>
    <row r="11" customFormat="false" ht="12.8" hidden="false" customHeight="false" outlineLevel="0" collapsed="false">
      <c r="A11" s="38" t="n">
        <v>40075</v>
      </c>
      <c r="B11" s="34" t="n">
        <v>1</v>
      </c>
      <c r="C11" s="35" t="n">
        <v>1</v>
      </c>
      <c r="D11" s="34"/>
      <c r="E11" s="36" t="s">
        <v>14</v>
      </c>
      <c r="F11" s="34" t="s">
        <v>20</v>
      </c>
      <c r="G11" s="0" t="s">
        <v>98</v>
      </c>
      <c r="H11" s="0" t="s">
        <v>623</v>
      </c>
    </row>
    <row r="12" customFormat="false" ht="12.8" hidden="false" customHeight="false" outlineLevel="0" collapsed="false">
      <c r="A12" s="38" t="n">
        <v>40076</v>
      </c>
      <c r="B12" s="34" t="n">
        <v>1</v>
      </c>
      <c r="C12" s="35" t="n">
        <v>1</v>
      </c>
      <c r="D12" s="34" t="s">
        <v>10</v>
      </c>
      <c r="E12" s="34"/>
      <c r="F12" s="0" t="s">
        <v>15</v>
      </c>
      <c r="G12" s="0" t="s">
        <v>624</v>
      </c>
      <c r="H12" s="37" t="s">
        <v>17</v>
      </c>
    </row>
    <row r="13" customFormat="false" ht="12.8" hidden="false" customHeight="false" outlineLevel="0" collapsed="false">
      <c r="A13" s="38" t="n">
        <v>40077</v>
      </c>
      <c r="B13" s="34" t="n">
        <v>1</v>
      </c>
      <c r="C13" s="35" t="n">
        <v>1</v>
      </c>
      <c r="D13" s="34" t="s">
        <v>10</v>
      </c>
      <c r="E13" s="36" t="s">
        <v>14</v>
      </c>
      <c r="F13" s="0" t="s">
        <v>486</v>
      </c>
      <c r="G13" s="0" t="s">
        <v>625</v>
      </c>
      <c r="H13" s="0" t="s">
        <v>56</v>
      </c>
    </row>
    <row r="14" customFormat="false" ht="12.8" hidden="false" customHeight="false" outlineLevel="0" collapsed="false">
      <c r="A14" s="38" t="n">
        <v>40080</v>
      </c>
      <c r="B14" s="34" t="n">
        <v>1</v>
      </c>
      <c r="C14" s="35" t="n">
        <v>1</v>
      </c>
      <c r="D14" s="34"/>
      <c r="E14" s="36" t="s">
        <v>14</v>
      </c>
      <c r="F14" s="34" t="s">
        <v>20</v>
      </c>
      <c r="G14" s="0" t="s">
        <v>626</v>
      </c>
      <c r="H14" s="0" t="s">
        <v>472</v>
      </c>
    </row>
    <row r="15" customFormat="false" ht="12.8" hidden="false" customHeight="false" outlineLevel="0" collapsed="false">
      <c r="A15" s="38" t="n">
        <v>40083</v>
      </c>
      <c r="B15" s="34" t="n">
        <v>1</v>
      </c>
      <c r="C15" s="35" t="n">
        <v>1</v>
      </c>
      <c r="D15" s="34" t="s">
        <v>10</v>
      </c>
      <c r="E15" s="36" t="s">
        <v>14</v>
      </c>
      <c r="F15" s="34" t="s">
        <v>589</v>
      </c>
      <c r="G15" s="0" t="s">
        <v>627</v>
      </c>
      <c r="H15" s="0" t="s">
        <v>628</v>
      </c>
    </row>
    <row r="16" customFormat="false" ht="12.8" hidden="false" customHeight="false" outlineLevel="0" collapsed="false">
      <c r="A16" s="38" t="n">
        <v>40086</v>
      </c>
      <c r="B16" s="34" t="n">
        <v>1</v>
      </c>
      <c r="C16" s="35" t="n">
        <v>1</v>
      </c>
      <c r="D16" s="34"/>
      <c r="E16" s="36" t="s">
        <v>14</v>
      </c>
      <c r="F16" s="34" t="s">
        <v>28</v>
      </c>
      <c r="G16" s="0" t="s">
        <v>292</v>
      </c>
      <c r="H16" s="0" t="s">
        <v>151</v>
      </c>
    </row>
    <row r="17" customFormat="false" ht="12.8" hidden="false" customHeight="false" outlineLevel="0" collapsed="false">
      <c r="A17" s="38" t="n">
        <v>40089</v>
      </c>
      <c r="B17" s="34" t="n">
        <v>1</v>
      </c>
      <c r="C17" s="35" t="n">
        <v>1</v>
      </c>
      <c r="D17" s="34"/>
      <c r="E17" s="36" t="s">
        <v>14</v>
      </c>
      <c r="F17" s="34" t="s">
        <v>28</v>
      </c>
      <c r="G17" s="0" t="s">
        <v>186</v>
      </c>
      <c r="H17" s="0" t="s">
        <v>112</v>
      </c>
    </row>
    <row r="18" customFormat="false" ht="12.8" hidden="false" customHeight="false" outlineLevel="0" collapsed="false">
      <c r="A18" s="38" t="n">
        <v>40110</v>
      </c>
      <c r="B18" s="34" t="n">
        <v>1</v>
      </c>
      <c r="C18" s="35" t="n">
        <v>1</v>
      </c>
      <c r="D18" s="34"/>
      <c r="E18" s="36" t="s">
        <v>14</v>
      </c>
      <c r="F18" s="34" t="s">
        <v>20</v>
      </c>
      <c r="G18" s="0" t="s">
        <v>323</v>
      </c>
      <c r="H18" s="0" t="s">
        <v>509</v>
      </c>
    </row>
    <row r="19" customFormat="false" ht="6" hidden="false" customHeight="true" outlineLevel="0" collapsed="false">
      <c r="C19" s="39"/>
    </row>
    <row r="20" customFormat="false" ht="13.8" hidden="false" customHeight="false" outlineLevel="0" collapsed="false">
      <c r="A20" s="40"/>
      <c r="B20" s="40" t="n">
        <f aca="false">SUM(B3:B19)</f>
        <v>16</v>
      </c>
      <c r="C20" s="41" t="n">
        <f aca="false">SUM(C3:C19)</f>
        <v>16</v>
      </c>
      <c r="D20" s="40" t="n">
        <f aca="false">COUNTIF(D3:D19,"L")</f>
        <v>11</v>
      </c>
      <c r="E20" s="40" t="n">
        <f aca="false">COUNTIF(E3:E19,"T")</f>
        <v>12</v>
      </c>
      <c r="F20" s="40"/>
      <c r="G20" s="40"/>
      <c r="H20" s="40"/>
    </row>
  </sheetData>
  <hyperlinks>
    <hyperlink ref="E3" r:id="rId2" display="T"/>
    <hyperlink ref="E6" r:id="rId3" display="T"/>
    <hyperlink ref="E7" r:id="rId4" display="T"/>
    <hyperlink ref="E9" r:id="rId5" display="T"/>
    <hyperlink ref="E10" r:id="rId6" display="T"/>
    <hyperlink ref="E11" r:id="rId7" display="T"/>
    <hyperlink ref="E13" r:id="rId8" display="T"/>
    <hyperlink ref="E14" r:id="rId9" display="T"/>
    <hyperlink ref="E15" r:id="rId10" display="T"/>
    <hyperlink ref="E16" r:id="rId11" display="T"/>
    <hyperlink ref="E17" r:id="rId12" display="T"/>
    <hyperlink ref="E18" r:id="rId13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14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12" activePane="bottomLeft" state="split"/>
      <selection pane="topLeft" activeCell="A1" activeCellId="0" sqref="A1"/>
      <selection pane="bottomLeft" activeCell="C41" activeCellId="0" sqref="C41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.71"/>
    <col collapsed="false" customWidth="true" hidden="false" outlineLevel="0" max="3" min="3" style="0" width="4.86"/>
    <col collapsed="false" customWidth="true" hidden="false" outlineLevel="0" max="5" min="4" style="0" width="3.14"/>
    <col collapsed="false" customWidth="true" hidden="false" outlineLevel="0" max="6" min="6" style="0" width="11.14"/>
    <col collapsed="false" customWidth="true" hidden="false" outlineLevel="0" max="7" min="7" style="0" width="16.14"/>
    <col collapsed="false" customWidth="true" hidden="false" outlineLevel="0" max="8" min="8" style="0" width="40.42"/>
    <col collapsed="false" customWidth="true" hidden="false" outlineLevel="0" max="1025" min="9" style="0" width="8.67"/>
  </cols>
  <sheetData>
    <row r="1" customFormat="false" ht="14.15" hidden="false" customHeight="false" outlineLevel="0" collapsed="false">
      <c r="A1" s="30" t="s">
        <v>629</v>
      </c>
      <c r="B1" s="31"/>
      <c r="C1" s="31"/>
      <c r="D1" s="31"/>
      <c r="E1" s="31"/>
      <c r="F1" s="31"/>
      <c r="G1" s="31"/>
      <c r="H1" s="31"/>
    </row>
    <row r="2" customFormat="false" ht="12.8" hidden="false" customHeight="false" outlineLevel="0" collapsed="false">
      <c r="A2" s="42" t="s">
        <v>2</v>
      </c>
      <c r="B2" s="42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2" t="s">
        <v>8</v>
      </c>
      <c r="H2" s="42" t="s">
        <v>9</v>
      </c>
    </row>
    <row r="3" customFormat="false" ht="12.8" hidden="false" customHeight="false" outlineLevel="0" collapsed="false">
      <c r="A3" s="43" t="n">
        <v>39698</v>
      </c>
      <c r="B3" s="44" t="n">
        <v>1</v>
      </c>
      <c r="C3" s="44" t="n">
        <v>1</v>
      </c>
      <c r="D3" s="44" t="s">
        <v>10</v>
      </c>
      <c r="E3" s="44" t="s">
        <v>14</v>
      </c>
      <c r="F3" s="44" t="s">
        <v>28</v>
      </c>
      <c r="G3" s="44" t="s">
        <v>630</v>
      </c>
      <c r="H3" s="44" t="s">
        <v>154</v>
      </c>
    </row>
    <row r="4" customFormat="false" ht="12.8" hidden="false" customHeight="false" outlineLevel="0" collapsed="false">
      <c r="A4" s="45" t="n">
        <v>39700</v>
      </c>
      <c r="B4" s="46" t="n">
        <v>1</v>
      </c>
      <c r="C4" s="46" t="n">
        <v>1</v>
      </c>
      <c r="D4" s="46" t="s">
        <v>10</v>
      </c>
      <c r="E4" s="46" t="s">
        <v>14</v>
      </c>
      <c r="F4" s="46" t="s">
        <v>106</v>
      </c>
      <c r="G4" s="46" t="s">
        <v>631</v>
      </c>
      <c r="H4" s="46" t="s">
        <v>632</v>
      </c>
    </row>
    <row r="5" customFormat="false" ht="12.8" hidden="false" customHeight="false" outlineLevel="0" collapsed="false">
      <c r="A5" s="45" t="n">
        <v>39702</v>
      </c>
      <c r="B5" s="46" t="n">
        <v>1</v>
      </c>
      <c r="C5" s="46" t="n">
        <v>1</v>
      </c>
      <c r="D5" s="46" t="s">
        <v>10</v>
      </c>
      <c r="E5" s="46" t="s">
        <v>14</v>
      </c>
      <c r="F5" s="46" t="s">
        <v>106</v>
      </c>
      <c r="G5" s="46" t="s">
        <v>631</v>
      </c>
      <c r="H5" s="46" t="s">
        <v>632</v>
      </c>
    </row>
    <row r="6" customFormat="false" ht="12.8" hidden="false" customHeight="false" outlineLevel="0" collapsed="false">
      <c r="A6" s="45" t="n">
        <v>39702</v>
      </c>
      <c r="B6" s="46" t="n">
        <v>1</v>
      </c>
      <c r="C6" s="46" t="n">
        <v>1</v>
      </c>
      <c r="D6" s="46" t="s">
        <v>10</v>
      </c>
      <c r="E6" s="46"/>
      <c r="F6" s="46" t="s">
        <v>25</v>
      </c>
      <c r="G6" s="46" t="s">
        <v>309</v>
      </c>
      <c r="H6" s="46" t="s">
        <v>134</v>
      </c>
    </row>
    <row r="7" customFormat="false" ht="12.8" hidden="false" customHeight="false" outlineLevel="0" collapsed="false">
      <c r="A7" s="43" t="n">
        <v>39704</v>
      </c>
      <c r="B7" s="44" t="n">
        <v>2</v>
      </c>
      <c r="C7" s="44" t="n">
        <v>2</v>
      </c>
      <c r="D7" s="44" t="s">
        <v>10</v>
      </c>
      <c r="E7" s="44"/>
      <c r="F7" s="44" t="s">
        <v>15</v>
      </c>
      <c r="G7" s="44" t="s">
        <v>34</v>
      </c>
      <c r="H7" s="44" t="s">
        <v>17</v>
      </c>
    </row>
    <row r="8" customFormat="false" ht="12.8" hidden="false" customHeight="false" outlineLevel="0" collapsed="false">
      <c r="A8" s="45" t="n">
        <v>39707</v>
      </c>
      <c r="B8" s="46" t="n">
        <v>3</v>
      </c>
      <c r="C8" s="46" t="n">
        <v>3</v>
      </c>
      <c r="D8" s="46" t="s">
        <v>10</v>
      </c>
      <c r="E8" s="46"/>
      <c r="F8" s="46" t="s">
        <v>15</v>
      </c>
      <c r="G8" s="46" t="s">
        <v>31</v>
      </c>
      <c r="H8" s="46" t="s">
        <v>17</v>
      </c>
    </row>
    <row r="9" customFormat="false" ht="12.8" hidden="false" customHeight="false" outlineLevel="0" collapsed="false">
      <c r="A9" s="45" t="n">
        <v>39707</v>
      </c>
      <c r="B9" s="46" t="n">
        <v>1</v>
      </c>
      <c r="C9" s="46" t="n">
        <v>1</v>
      </c>
      <c r="D9" s="46"/>
      <c r="E9" s="46" t="s">
        <v>14</v>
      </c>
      <c r="F9" s="46" t="s">
        <v>28</v>
      </c>
      <c r="G9" s="46" t="s">
        <v>633</v>
      </c>
      <c r="H9" s="46" t="s">
        <v>151</v>
      </c>
    </row>
    <row r="10" customFormat="false" ht="12.8" hidden="false" customHeight="false" outlineLevel="0" collapsed="false">
      <c r="A10" s="45" t="n">
        <v>39707</v>
      </c>
      <c r="B10" s="46" t="n">
        <v>2</v>
      </c>
      <c r="C10" s="46" t="n">
        <v>2</v>
      </c>
      <c r="D10" s="46" t="s">
        <v>10</v>
      </c>
      <c r="E10" s="46" t="s">
        <v>14</v>
      </c>
      <c r="F10" s="46" t="s">
        <v>25</v>
      </c>
      <c r="G10" s="46" t="s">
        <v>309</v>
      </c>
      <c r="H10" s="46" t="s">
        <v>634</v>
      </c>
    </row>
    <row r="11" customFormat="false" ht="12.8" hidden="false" customHeight="false" outlineLevel="0" collapsed="false">
      <c r="A11" s="45" t="n">
        <v>39708</v>
      </c>
      <c r="B11" s="46" t="n">
        <v>1</v>
      </c>
      <c r="C11" s="46" t="n">
        <v>1</v>
      </c>
      <c r="D11" s="46"/>
      <c r="E11" s="46" t="s">
        <v>14</v>
      </c>
      <c r="F11" s="46" t="s">
        <v>28</v>
      </c>
      <c r="G11" s="46" t="s">
        <v>630</v>
      </c>
      <c r="H11" s="46" t="s">
        <v>154</v>
      </c>
    </row>
    <row r="12" customFormat="false" ht="12.8" hidden="false" customHeight="false" outlineLevel="0" collapsed="false">
      <c r="A12" s="45" t="n">
        <v>39708</v>
      </c>
      <c r="B12" s="46" t="n">
        <v>1</v>
      </c>
      <c r="C12" s="46" t="n">
        <v>1</v>
      </c>
      <c r="D12" s="46" t="s">
        <v>10</v>
      </c>
      <c r="E12" s="46" t="s">
        <v>14</v>
      </c>
      <c r="F12" s="46" t="s">
        <v>106</v>
      </c>
      <c r="G12" s="46" t="s">
        <v>631</v>
      </c>
      <c r="H12" s="46" t="s">
        <v>632</v>
      </c>
    </row>
    <row r="13" customFormat="false" ht="12.8" hidden="false" customHeight="false" outlineLevel="0" collapsed="false">
      <c r="A13" s="45" t="n">
        <v>39709</v>
      </c>
      <c r="B13" s="46" t="n">
        <v>2</v>
      </c>
      <c r="C13" s="46" t="n">
        <v>2</v>
      </c>
      <c r="D13" s="46" t="s">
        <v>10</v>
      </c>
      <c r="E13" s="46"/>
      <c r="F13" s="46" t="s">
        <v>106</v>
      </c>
      <c r="G13" s="46" t="s">
        <v>631</v>
      </c>
      <c r="H13" s="46" t="s">
        <v>632</v>
      </c>
    </row>
    <row r="14" customFormat="false" ht="12.8" hidden="false" customHeight="false" outlineLevel="0" collapsed="false">
      <c r="A14" s="45" t="n">
        <v>39709</v>
      </c>
      <c r="B14" s="46" t="n">
        <v>1</v>
      </c>
      <c r="C14" s="46" t="n">
        <v>1</v>
      </c>
      <c r="D14" s="46" t="s">
        <v>10</v>
      </c>
      <c r="E14" s="46"/>
      <c r="F14" s="46" t="s">
        <v>15</v>
      </c>
      <c r="G14" s="46" t="s">
        <v>31</v>
      </c>
      <c r="H14" s="46" t="s">
        <v>17</v>
      </c>
    </row>
    <row r="15" customFormat="false" ht="12.8" hidden="false" customHeight="false" outlineLevel="0" collapsed="false">
      <c r="A15" s="45" t="n">
        <v>39709</v>
      </c>
      <c r="B15" s="46" t="n">
        <v>1</v>
      </c>
      <c r="C15" s="46" t="n">
        <v>1</v>
      </c>
      <c r="D15" s="46" t="s">
        <v>10</v>
      </c>
      <c r="E15" s="46"/>
      <c r="F15" s="46" t="s">
        <v>15</v>
      </c>
      <c r="G15" s="46" t="s">
        <v>104</v>
      </c>
      <c r="H15" s="46" t="s">
        <v>112</v>
      </c>
    </row>
    <row r="16" customFormat="false" ht="12.8" hidden="false" customHeight="false" outlineLevel="0" collapsed="false">
      <c r="A16" s="45" t="n">
        <v>39709</v>
      </c>
      <c r="B16" s="46" t="n">
        <v>2</v>
      </c>
      <c r="C16" s="46" t="n">
        <v>2</v>
      </c>
      <c r="D16" s="46" t="s">
        <v>10</v>
      </c>
      <c r="E16" s="46"/>
      <c r="F16" s="46" t="s">
        <v>15</v>
      </c>
      <c r="G16" s="46" t="s">
        <v>104</v>
      </c>
      <c r="H16" s="46" t="s">
        <v>17</v>
      </c>
    </row>
    <row r="17" customFormat="false" ht="12.8" hidden="false" customHeight="false" outlineLevel="0" collapsed="false">
      <c r="A17" s="45" t="n">
        <v>39709</v>
      </c>
      <c r="B17" s="46" t="n">
        <v>1</v>
      </c>
      <c r="C17" s="46"/>
      <c r="D17" s="46" t="s">
        <v>10</v>
      </c>
      <c r="E17" s="46" t="s">
        <v>14</v>
      </c>
      <c r="F17" s="46" t="s">
        <v>25</v>
      </c>
      <c r="G17" s="46" t="s">
        <v>309</v>
      </c>
      <c r="H17" s="46" t="s">
        <v>635</v>
      </c>
    </row>
    <row r="18" customFormat="false" ht="12.8" hidden="false" customHeight="false" outlineLevel="0" collapsed="false">
      <c r="A18" s="43" t="n">
        <v>39711</v>
      </c>
      <c r="B18" s="44" t="n">
        <v>1</v>
      </c>
      <c r="C18" s="44" t="n">
        <v>1</v>
      </c>
      <c r="D18" s="44" t="s">
        <v>10</v>
      </c>
      <c r="E18" s="44"/>
      <c r="F18" s="44" t="s">
        <v>106</v>
      </c>
      <c r="G18" s="44" t="s">
        <v>631</v>
      </c>
      <c r="H18" s="44" t="s">
        <v>632</v>
      </c>
    </row>
    <row r="19" customFormat="false" ht="12.8" hidden="false" customHeight="false" outlineLevel="0" collapsed="false">
      <c r="A19" s="43" t="n">
        <v>39711</v>
      </c>
      <c r="B19" s="44" t="n">
        <v>1</v>
      </c>
      <c r="C19" s="44" t="n">
        <v>1</v>
      </c>
      <c r="D19" s="44" t="s">
        <v>10</v>
      </c>
      <c r="E19" s="44" t="s">
        <v>14</v>
      </c>
      <c r="F19" s="44" t="s">
        <v>489</v>
      </c>
      <c r="G19" s="44" t="s">
        <v>636</v>
      </c>
      <c r="H19" s="44" t="s">
        <v>533</v>
      </c>
    </row>
    <row r="20" customFormat="false" ht="23.85" hidden="false" customHeight="false" outlineLevel="0" collapsed="false">
      <c r="A20" s="43" t="n">
        <v>39711</v>
      </c>
      <c r="B20" s="44" t="n">
        <v>3</v>
      </c>
      <c r="C20" s="44" t="n">
        <v>3</v>
      </c>
      <c r="D20" s="44" t="s">
        <v>10</v>
      </c>
      <c r="E20" s="44" t="s">
        <v>14</v>
      </c>
      <c r="F20" s="44" t="s">
        <v>25</v>
      </c>
      <c r="G20" s="44" t="s">
        <v>309</v>
      </c>
      <c r="H20" s="44" t="s">
        <v>637</v>
      </c>
    </row>
    <row r="21" customFormat="false" ht="12.8" hidden="false" customHeight="false" outlineLevel="0" collapsed="false">
      <c r="A21" s="43" t="n">
        <v>39711</v>
      </c>
      <c r="B21" s="44" t="n">
        <v>2</v>
      </c>
      <c r="C21" s="44" t="n">
        <v>2</v>
      </c>
      <c r="D21" s="44" t="s">
        <v>10</v>
      </c>
      <c r="E21" s="44" t="s">
        <v>14</v>
      </c>
      <c r="F21" s="44" t="s">
        <v>20</v>
      </c>
      <c r="G21" s="44" t="s">
        <v>319</v>
      </c>
      <c r="H21" s="44" t="s">
        <v>638</v>
      </c>
    </row>
    <row r="22" customFormat="false" ht="12.8" hidden="false" customHeight="false" outlineLevel="0" collapsed="false">
      <c r="A22" s="43" t="n">
        <v>39711</v>
      </c>
      <c r="B22" s="44" t="n">
        <v>1</v>
      </c>
      <c r="C22" s="44" t="n">
        <v>1</v>
      </c>
      <c r="D22" s="44" t="s">
        <v>10</v>
      </c>
      <c r="E22" s="44" t="s">
        <v>14</v>
      </c>
      <c r="F22" s="44" t="s">
        <v>20</v>
      </c>
      <c r="G22" s="44" t="s">
        <v>163</v>
      </c>
      <c r="H22" s="44" t="s">
        <v>639</v>
      </c>
    </row>
    <row r="23" customFormat="false" ht="12.8" hidden="false" customHeight="false" outlineLevel="0" collapsed="false">
      <c r="A23" s="43" t="n">
        <v>39712</v>
      </c>
      <c r="B23" s="44" t="n">
        <v>1</v>
      </c>
      <c r="C23" s="44" t="n">
        <v>1</v>
      </c>
      <c r="D23" s="44"/>
      <c r="E23" s="44" t="s">
        <v>14</v>
      </c>
      <c r="F23" s="44" t="s">
        <v>20</v>
      </c>
      <c r="G23" s="44" t="s">
        <v>249</v>
      </c>
      <c r="H23" s="44" t="s">
        <v>458</v>
      </c>
    </row>
    <row r="24" customFormat="false" ht="12.8" hidden="false" customHeight="false" outlineLevel="0" collapsed="false">
      <c r="A24" s="43" t="n">
        <v>39712</v>
      </c>
      <c r="B24" s="44" t="n">
        <v>1</v>
      </c>
      <c r="C24" s="44" t="n">
        <v>1</v>
      </c>
      <c r="D24" s="44" t="s">
        <v>10</v>
      </c>
      <c r="E24" s="44" t="s">
        <v>14</v>
      </c>
      <c r="F24" s="44" t="s">
        <v>15</v>
      </c>
      <c r="G24" s="44" t="s">
        <v>640</v>
      </c>
      <c r="H24" s="44" t="s">
        <v>641</v>
      </c>
    </row>
    <row r="25" customFormat="false" ht="12.8" hidden="false" customHeight="false" outlineLevel="0" collapsed="false">
      <c r="A25" s="43" t="n">
        <v>39712</v>
      </c>
      <c r="B25" s="44" t="n">
        <v>1</v>
      </c>
      <c r="C25" s="44" t="n">
        <v>1</v>
      </c>
      <c r="D25" s="44" t="s">
        <v>10</v>
      </c>
      <c r="E25" s="44" t="s">
        <v>14</v>
      </c>
      <c r="F25" s="44" t="s">
        <v>15</v>
      </c>
      <c r="G25" s="44" t="s">
        <v>104</v>
      </c>
      <c r="H25" s="44" t="s">
        <v>642</v>
      </c>
    </row>
    <row r="26" customFormat="false" ht="12.8" hidden="false" customHeight="false" outlineLevel="0" collapsed="false">
      <c r="A26" s="43" t="n">
        <v>39712</v>
      </c>
      <c r="B26" s="44" t="n">
        <v>2</v>
      </c>
      <c r="C26" s="44" t="n">
        <v>1</v>
      </c>
      <c r="D26" s="44" t="s">
        <v>10</v>
      </c>
      <c r="E26" s="44" t="s">
        <v>14</v>
      </c>
      <c r="F26" s="44" t="s">
        <v>489</v>
      </c>
      <c r="G26" s="44" t="s">
        <v>636</v>
      </c>
      <c r="H26" s="44" t="s">
        <v>643</v>
      </c>
    </row>
    <row r="27" customFormat="false" ht="12.8" hidden="false" customHeight="false" outlineLevel="0" collapsed="false">
      <c r="A27" s="43" t="n">
        <v>39712</v>
      </c>
      <c r="B27" s="44" t="n">
        <v>2</v>
      </c>
      <c r="C27" s="44" t="n">
        <v>2</v>
      </c>
      <c r="D27" s="44" t="s">
        <v>10</v>
      </c>
      <c r="E27" s="44" t="s">
        <v>14</v>
      </c>
      <c r="F27" s="44" t="s">
        <v>106</v>
      </c>
      <c r="G27" s="44" t="s">
        <v>631</v>
      </c>
      <c r="H27" s="44" t="s">
        <v>632</v>
      </c>
    </row>
    <row r="28" customFormat="false" ht="12.8" hidden="false" customHeight="false" outlineLevel="0" collapsed="false">
      <c r="A28" s="45" t="n">
        <v>39713</v>
      </c>
      <c r="B28" s="46" t="n">
        <v>1</v>
      </c>
      <c r="C28" s="46" t="n">
        <v>1</v>
      </c>
      <c r="D28" s="46" t="s">
        <v>10</v>
      </c>
      <c r="E28" s="46" t="s">
        <v>14</v>
      </c>
      <c r="F28" s="46" t="s">
        <v>15</v>
      </c>
      <c r="G28" s="46" t="s">
        <v>34</v>
      </c>
      <c r="H28" s="46" t="s">
        <v>644</v>
      </c>
    </row>
    <row r="29" customFormat="false" ht="12.8" hidden="false" customHeight="false" outlineLevel="0" collapsed="false">
      <c r="A29" s="45" t="n">
        <v>39714</v>
      </c>
      <c r="B29" s="46" t="n">
        <v>1</v>
      </c>
      <c r="C29" s="46" t="n">
        <v>1</v>
      </c>
      <c r="D29" s="46" t="s">
        <v>10</v>
      </c>
      <c r="E29" s="46" t="s">
        <v>14</v>
      </c>
      <c r="F29" s="46" t="s">
        <v>489</v>
      </c>
      <c r="G29" s="46" t="s">
        <v>473</v>
      </c>
      <c r="H29" s="46" t="s">
        <v>92</v>
      </c>
    </row>
    <row r="30" customFormat="false" ht="12.8" hidden="false" customHeight="false" outlineLevel="0" collapsed="false">
      <c r="A30" s="45" t="n">
        <v>39714</v>
      </c>
      <c r="B30" s="46" t="n">
        <v>1</v>
      </c>
      <c r="C30" s="46"/>
      <c r="D30" s="46"/>
      <c r="E30" s="46" t="s">
        <v>14</v>
      </c>
      <c r="F30" s="46" t="s">
        <v>538</v>
      </c>
      <c r="G30" s="46" t="s">
        <v>645</v>
      </c>
      <c r="H30" s="46" t="s">
        <v>198</v>
      </c>
    </row>
    <row r="31" customFormat="false" ht="12.8" hidden="false" customHeight="false" outlineLevel="0" collapsed="false">
      <c r="A31" s="45" t="n">
        <v>39714</v>
      </c>
      <c r="B31" s="46" t="n">
        <v>3</v>
      </c>
      <c r="C31" s="46" t="n">
        <v>3</v>
      </c>
      <c r="D31" s="46" t="s">
        <v>10</v>
      </c>
      <c r="E31" s="46" t="s">
        <v>14</v>
      </c>
      <c r="F31" s="46" t="s">
        <v>106</v>
      </c>
      <c r="G31" s="46" t="s">
        <v>631</v>
      </c>
      <c r="H31" s="46" t="s">
        <v>632</v>
      </c>
    </row>
    <row r="32" customFormat="false" ht="12.8" hidden="false" customHeight="false" outlineLevel="0" collapsed="false">
      <c r="A32" s="45" t="n">
        <v>39715</v>
      </c>
      <c r="B32" s="46" t="n">
        <v>2</v>
      </c>
      <c r="C32" s="46" t="n">
        <v>2</v>
      </c>
      <c r="D32" s="46" t="s">
        <v>10</v>
      </c>
      <c r="E32" s="46" t="s">
        <v>14</v>
      </c>
      <c r="F32" s="46" t="s">
        <v>106</v>
      </c>
      <c r="G32" s="46" t="s">
        <v>631</v>
      </c>
      <c r="H32" s="46" t="s">
        <v>632</v>
      </c>
    </row>
    <row r="33" customFormat="false" ht="12.8" hidden="false" customHeight="false" outlineLevel="0" collapsed="false">
      <c r="A33" s="45" t="n">
        <v>39715</v>
      </c>
      <c r="B33" s="46" t="n">
        <v>1</v>
      </c>
      <c r="C33" s="46" t="n">
        <v>1</v>
      </c>
      <c r="D33" s="46" t="s">
        <v>10</v>
      </c>
      <c r="E33" s="46" t="s">
        <v>14</v>
      </c>
      <c r="F33" s="46" t="s">
        <v>538</v>
      </c>
      <c r="G33" s="46" t="s">
        <v>369</v>
      </c>
      <c r="H33" s="46" t="s">
        <v>646</v>
      </c>
    </row>
    <row r="34" customFormat="false" ht="12.8" hidden="false" customHeight="false" outlineLevel="0" collapsed="false">
      <c r="A34" s="45" t="n">
        <v>39716</v>
      </c>
      <c r="B34" s="46" t="n">
        <v>1</v>
      </c>
      <c r="C34" s="46" t="n">
        <v>1</v>
      </c>
      <c r="D34" s="46"/>
      <c r="E34" s="46" t="s">
        <v>14</v>
      </c>
      <c r="F34" s="46" t="s">
        <v>28</v>
      </c>
      <c r="G34" s="46" t="s">
        <v>647</v>
      </c>
      <c r="H34" s="46" t="s">
        <v>303</v>
      </c>
    </row>
    <row r="35" customFormat="false" ht="12.8" hidden="false" customHeight="false" outlineLevel="0" collapsed="false">
      <c r="A35" s="45" t="n">
        <v>39717</v>
      </c>
      <c r="B35" s="46" t="n">
        <v>1</v>
      </c>
      <c r="C35" s="46" t="n">
        <v>1</v>
      </c>
      <c r="D35" s="46" t="s">
        <v>10</v>
      </c>
      <c r="E35" s="46"/>
      <c r="F35" s="46" t="s">
        <v>589</v>
      </c>
      <c r="G35" s="46" t="s">
        <v>648</v>
      </c>
      <c r="H35" s="46" t="s">
        <v>649</v>
      </c>
    </row>
    <row r="36" customFormat="false" ht="12.8" hidden="false" customHeight="false" outlineLevel="0" collapsed="false">
      <c r="A36" s="45" t="n">
        <v>39717</v>
      </c>
      <c r="B36" s="46" t="n">
        <v>1</v>
      </c>
      <c r="C36" s="46" t="n">
        <v>1</v>
      </c>
      <c r="D36" s="46" t="s">
        <v>10</v>
      </c>
      <c r="E36" s="46" t="s">
        <v>14</v>
      </c>
      <c r="F36" s="46" t="s">
        <v>106</v>
      </c>
      <c r="G36" s="46" t="s">
        <v>631</v>
      </c>
      <c r="H36" s="46" t="s">
        <v>632</v>
      </c>
    </row>
    <row r="37" customFormat="false" ht="12.8" hidden="false" customHeight="false" outlineLevel="0" collapsed="false">
      <c r="A37" s="43" t="n">
        <v>39718</v>
      </c>
      <c r="B37" s="44" t="n">
        <v>1</v>
      </c>
      <c r="C37" s="44" t="n">
        <v>1</v>
      </c>
      <c r="D37" s="44" t="s">
        <v>10</v>
      </c>
      <c r="E37" s="44" t="s">
        <v>14</v>
      </c>
      <c r="F37" s="44" t="s">
        <v>489</v>
      </c>
      <c r="G37" s="44" t="s">
        <v>650</v>
      </c>
      <c r="H37" s="44" t="s">
        <v>232</v>
      </c>
    </row>
    <row r="38" customFormat="false" ht="12.8" hidden="false" customHeight="false" outlineLevel="0" collapsed="false">
      <c r="A38" s="45" t="n">
        <v>39722</v>
      </c>
      <c r="B38" s="46" t="n">
        <v>2</v>
      </c>
      <c r="C38" s="46" t="n">
        <v>2</v>
      </c>
      <c r="D38" s="46"/>
      <c r="E38" s="46" t="s">
        <v>14</v>
      </c>
      <c r="F38" s="46" t="s">
        <v>489</v>
      </c>
      <c r="G38" s="46" t="s">
        <v>651</v>
      </c>
      <c r="H38" s="0" t="s">
        <v>652</v>
      </c>
    </row>
    <row r="39" customFormat="false" ht="12.8" hidden="false" customHeight="false" outlineLevel="0" collapsed="false">
      <c r="A39" s="43" t="n">
        <v>39732</v>
      </c>
      <c r="B39" s="44" t="n">
        <v>1</v>
      </c>
      <c r="C39" s="44" t="n">
        <v>1</v>
      </c>
      <c r="D39" s="44" t="s">
        <v>10</v>
      </c>
      <c r="E39" s="44" t="s">
        <v>14</v>
      </c>
      <c r="F39" s="44" t="s">
        <v>20</v>
      </c>
      <c r="G39" s="44" t="s">
        <v>249</v>
      </c>
      <c r="H39" s="47" t="s">
        <v>383</v>
      </c>
    </row>
    <row r="40" customFormat="false" ht="6" hidden="false" customHeight="true" outlineLevel="0" collapsed="false"/>
    <row r="41" customFormat="false" ht="13.8" hidden="false" customHeight="false" outlineLevel="0" collapsed="false">
      <c r="A41" s="40"/>
      <c r="B41" s="40" t="n">
        <f aca="false">SUM(B3:B40)</f>
        <v>52</v>
      </c>
      <c r="C41" s="41" t="n">
        <f aca="false">SUM(C3:C40)</f>
        <v>49</v>
      </c>
      <c r="D41" s="40"/>
      <c r="E41" s="40"/>
      <c r="F41" s="40"/>
      <c r="G41" s="40"/>
      <c r="H41" s="40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1" activePane="bottomLeft" state="split"/>
      <selection pane="topLeft" activeCell="A1" activeCellId="0" sqref="A1"/>
      <selection pane="bottomLeft" activeCell="A3" activeCellId="0" sqref="A3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4" min="4" style="1" width="3.14"/>
    <col collapsed="false" customWidth="true" hidden="false" outlineLevel="0" max="5" min="5" style="1" width="3.86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9" min="9" style="1" width="1.29"/>
    <col collapsed="false" customWidth="true" hidden="false" outlineLevel="0" max="1025" min="10" style="1" width="9.14"/>
  </cols>
  <sheetData>
    <row r="1" customFormat="false" ht="15" hidden="false" customHeight="false" outlineLevel="0" collapsed="false">
      <c r="A1" s="2" t="s">
        <v>18</v>
      </c>
      <c r="B1" s="3"/>
      <c r="C1" s="3"/>
      <c r="D1" s="3"/>
      <c r="E1" s="3"/>
      <c r="F1" s="3"/>
      <c r="G1" s="3"/>
      <c r="H1" s="4" t="n">
        <v>43390.8138888889</v>
      </c>
      <c r="I1" s="1" t="s">
        <v>1</v>
      </c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" t="s">
        <v>1</v>
      </c>
    </row>
    <row r="3" customFormat="false" ht="12.8" hidden="false" customHeight="false" outlineLevel="0" collapsed="false">
      <c r="A3" s="6" t="n">
        <v>43341</v>
      </c>
      <c r="B3" s="7" t="n">
        <v>1</v>
      </c>
      <c r="C3" s="8" t="n">
        <v>1</v>
      </c>
      <c r="D3" s="9"/>
      <c r="E3" s="10" t="s">
        <v>14</v>
      </c>
      <c r="F3" s="12" t="s">
        <v>15</v>
      </c>
      <c r="G3" s="12" t="s">
        <v>19</v>
      </c>
      <c r="H3" s="13" t="s">
        <v>17</v>
      </c>
    </row>
    <row r="4" customFormat="false" ht="12.8" hidden="false" customHeight="false" outlineLevel="0" collapsed="false">
      <c r="A4" s="6" t="n">
        <v>43342</v>
      </c>
      <c r="B4" s="7" t="n">
        <v>1</v>
      </c>
      <c r="C4" s="8" t="n">
        <v>1</v>
      </c>
      <c r="D4" s="14"/>
      <c r="E4" s="10" t="s">
        <v>14</v>
      </c>
      <c r="F4" s="15" t="s">
        <v>20</v>
      </c>
      <c r="G4" s="13" t="s">
        <v>21</v>
      </c>
      <c r="H4" s="1" t="s">
        <v>22</v>
      </c>
    </row>
    <row r="5" customFormat="false" ht="12.8" hidden="false" customHeight="false" outlineLevel="0" collapsed="false">
      <c r="A5" s="6" t="n">
        <v>43345</v>
      </c>
      <c r="B5" s="7" t="n">
        <v>1</v>
      </c>
      <c r="C5" s="8" t="n">
        <v>1</v>
      </c>
      <c r="D5" s="14"/>
      <c r="E5" s="10" t="s">
        <v>14</v>
      </c>
      <c r="F5" s="15" t="s">
        <v>20</v>
      </c>
      <c r="G5" s="13" t="s">
        <v>23</v>
      </c>
      <c r="H5" s="1" t="s">
        <v>24</v>
      </c>
    </row>
    <row r="6" customFormat="false" ht="12.8" hidden="false" customHeight="false" outlineLevel="0" collapsed="false">
      <c r="A6" s="6" t="n">
        <v>43345</v>
      </c>
      <c r="B6" s="7" t="n">
        <v>1</v>
      </c>
      <c r="C6" s="8" t="n">
        <v>1</v>
      </c>
      <c r="D6" s="14"/>
      <c r="E6" s="10" t="s">
        <v>14</v>
      </c>
      <c r="F6" s="15" t="s">
        <v>25</v>
      </c>
      <c r="G6" s="13" t="s">
        <v>26</v>
      </c>
      <c r="H6" s="1" t="s">
        <v>27</v>
      </c>
    </row>
    <row r="7" customFormat="false" ht="12.8" hidden="false" customHeight="false" outlineLevel="0" collapsed="false">
      <c r="A7" s="6" t="n">
        <v>43347</v>
      </c>
      <c r="B7" s="7" t="n">
        <v>1</v>
      </c>
      <c r="C7" s="8" t="n">
        <v>1</v>
      </c>
      <c r="D7" s="14"/>
      <c r="E7" s="10" t="s">
        <v>14</v>
      </c>
      <c r="F7" s="15" t="s">
        <v>28</v>
      </c>
      <c r="G7" s="13" t="s">
        <v>29</v>
      </c>
      <c r="H7" s="1" t="s">
        <v>30</v>
      </c>
    </row>
    <row r="8" customFormat="false" ht="12.8" hidden="false" customHeight="false" outlineLevel="0" collapsed="false">
      <c r="A8" s="6" t="n">
        <v>43350</v>
      </c>
      <c r="B8" s="7" t="n">
        <v>1</v>
      </c>
      <c r="C8" s="8" t="n">
        <v>1</v>
      </c>
      <c r="D8" s="14"/>
      <c r="E8" s="10" t="s">
        <v>14</v>
      </c>
      <c r="F8" s="15" t="s">
        <v>15</v>
      </c>
      <c r="G8" s="13" t="s">
        <v>31</v>
      </c>
      <c r="H8" s="1" t="s">
        <v>32</v>
      </c>
    </row>
    <row r="9" customFormat="false" ht="12.8" hidden="false" customHeight="false" outlineLevel="0" collapsed="false">
      <c r="A9" s="6" t="n">
        <v>43350</v>
      </c>
      <c r="B9" s="7" t="n">
        <v>1</v>
      </c>
      <c r="C9" s="8" t="n">
        <v>1</v>
      </c>
      <c r="D9" s="14"/>
      <c r="E9" s="10" t="s">
        <v>14</v>
      </c>
      <c r="F9" s="15" t="s">
        <v>25</v>
      </c>
      <c r="G9" s="13" t="s">
        <v>26</v>
      </c>
      <c r="H9" s="1" t="s">
        <v>33</v>
      </c>
    </row>
    <row r="10" customFormat="false" ht="12.8" hidden="false" customHeight="false" outlineLevel="0" collapsed="false">
      <c r="A10" s="6" t="n">
        <v>43351</v>
      </c>
      <c r="B10" s="7" t="n">
        <v>3</v>
      </c>
      <c r="C10" s="8" t="n">
        <v>3</v>
      </c>
      <c r="D10" s="9"/>
      <c r="E10" s="10" t="s">
        <v>14</v>
      </c>
      <c r="F10" s="12" t="s">
        <v>15</v>
      </c>
      <c r="G10" s="12" t="s">
        <v>34</v>
      </c>
      <c r="H10" s="13" t="s">
        <v>35</v>
      </c>
    </row>
    <row r="11" customFormat="false" ht="12.8" hidden="false" customHeight="false" outlineLevel="0" collapsed="false">
      <c r="A11" s="6" t="n">
        <v>43351</v>
      </c>
      <c r="B11" s="7" t="n">
        <v>1</v>
      </c>
      <c r="C11" s="8" t="n">
        <v>1</v>
      </c>
      <c r="D11" s="14"/>
      <c r="E11" s="10" t="s">
        <v>14</v>
      </c>
      <c r="F11" s="15" t="s">
        <v>20</v>
      </c>
      <c r="G11" s="13" t="s">
        <v>36</v>
      </c>
      <c r="H11" s="1" t="s">
        <v>37</v>
      </c>
    </row>
    <row r="12" customFormat="false" ht="12.8" hidden="false" customHeight="false" outlineLevel="0" collapsed="false">
      <c r="A12" s="6" t="n">
        <v>43351</v>
      </c>
      <c r="B12" s="7" t="n">
        <v>1</v>
      </c>
      <c r="C12" s="8" t="n">
        <v>1</v>
      </c>
      <c r="D12" s="14"/>
      <c r="E12" s="10" t="s">
        <v>14</v>
      </c>
      <c r="F12" s="15" t="s">
        <v>20</v>
      </c>
      <c r="G12" s="13" t="s">
        <v>38</v>
      </c>
      <c r="H12" s="1" t="s">
        <v>39</v>
      </c>
    </row>
    <row r="13" customFormat="false" ht="12.8" hidden="false" customHeight="false" outlineLevel="0" collapsed="false">
      <c r="A13" s="6" t="n">
        <v>43351</v>
      </c>
      <c r="B13" s="7" t="n">
        <v>1</v>
      </c>
      <c r="C13" s="8" t="n">
        <v>1</v>
      </c>
      <c r="D13" s="14"/>
      <c r="E13" s="10" t="s">
        <v>14</v>
      </c>
      <c r="F13" s="15" t="s">
        <v>20</v>
      </c>
      <c r="G13" s="13" t="s">
        <v>40</v>
      </c>
      <c r="H13" s="1" t="s">
        <v>41</v>
      </c>
    </row>
    <row r="14" customFormat="false" ht="12.8" hidden="false" customHeight="false" outlineLevel="0" collapsed="false">
      <c r="A14" s="6" t="n">
        <v>43351</v>
      </c>
      <c r="B14" s="7" t="n">
        <v>1</v>
      </c>
      <c r="C14" s="8" t="n">
        <v>1</v>
      </c>
      <c r="D14" s="14"/>
      <c r="E14" s="10" t="s">
        <v>14</v>
      </c>
      <c r="F14" s="15" t="s">
        <v>20</v>
      </c>
      <c r="G14" s="13" t="s">
        <v>42</v>
      </c>
      <c r="H14" s="1" t="s">
        <v>43</v>
      </c>
    </row>
    <row r="15" customFormat="false" ht="12.8" hidden="false" customHeight="false" outlineLevel="0" collapsed="false">
      <c r="A15" s="6" t="n">
        <v>43351</v>
      </c>
      <c r="B15" s="7" t="n">
        <v>1</v>
      </c>
      <c r="C15" s="8" t="n">
        <v>1</v>
      </c>
      <c r="D15" s="14"/>
      <c r="E15" s="10" t="s">
        <v>14</v>
      </c>
      <c r="F15" s="15" t="s">
        <v>28</v>
      </c>
      <c r="G15" s="13" t="s">
        <v>44</v>
      </c>
      <c r="H15" s="1" t="s">
        <v>30</v>
      </c>
    </row>
    <row r="16" customFormat="false" ht="12.8" hidden="false" customHeight="false" outlineLevel="0" collapsed="false">
      <c r="A16" s="6" t="n">
        <v>43351</v>
      </c>
      <c r="B16" s="7" t="n">
        <v>3</v>
      </c>
      <c r="C16" s="8" t="n">
        <v>3</v>
      </c>
      <c r="D16" s="14"/>
      <c r="E16" s="10" t="s">
        <v>14</v>
      </c>
      <c r="F16" s="15" t="s">
        <v>25</v>
      </c>
      <c r="G16" s="13" t="s">
        <v>26</v>
      </c>
      <c r="H16" s="1" t="s">
        <v>33</v>
      </c>
    </row>
    <row r="17" customFormat="false" ht="12.8" hidden="false" customHeight="false" outlineLevel="0" collapsed="false">
      <c r="A17" s="6" t="n">
        <v>43352</v>
      </c>
      <c r="B17" s="7" t="n">
        <v>1</v>
      </c>
      <c r="C17" s="8" t="n">
        <v>1</v>
      </c>
      <c r="D17" s="9"/>
      <c r="E17" s="10" t="s">
        <v>14</v>
      </c>
      <c r="F17" s="12" t="s">
        <v>15</v>
      </c>
      <c r="G17" s="12" t="s">
        <v>34</v>
      </c>
      <c r="H17" s="1" t="s">
        <v>32</v>
      </c>
    </row>
    <row r="18" customFormat="false" ht="12.8" hidden="false" customHeight="false" outlineLevel="0" collapsed="false">
      <c r="A18" s="6" t="n">
        <v>43352</v>
      </c>
      <c r="B18" s="7" t="n">
        <v>2</v>
      </c>
      <c r="C18" s="8" t="n">
        <v>2</v>
      </c>
      <c r="D18" s="14"/>
      <c r="E18" s="10" t="s">
        <v>14</v>
      </c>
      <c r="F18" s="15" t="s">
        <v>25</v>
      </c>
      <c r="G18" s="13" t="s">
        <v>45</v>
      </c>
      <c r="H18" s="1" t="s">
        <v>46</v>
      </c>
    </row>
    <row r="19" customFormat="false" ht="12.8" hidden="false" customHeight="false" outlineLevel="0" collapsed="false">
      <c r="A19" s="6" t="n">
        <v>43353</v>
      </c>
      <c r="B19" s="7" t="n">
        <v>4</v>
      </c>
      <c r="C19" s="8" t="n">
        <v>4</v>
      </c>
      <c r="D19" s="9"/>
      <c r="E19" s="10" t="s">
        <v>14</v>
      </c>
      <c r="F19" s="12" t="s">
        <v>15</v>
      </c>
      <c r="G19" s="12" t="s">
        <v>47</v>
      </c>
      <c r="H19" s="13" t="s">
        <v>17</v>
      </c>
    </row>
    <row r="20" customFormat="false" ht="12.8" hidden="false" customHeight="false" outlineLevel="0" collapsed="false">
      <c r="A20" s="6" t="n">
        <v>43353</v>
      </c>
      <c r="B20" s="7" t="n">
        <v>1</v>
      </c>
      <c r="C20" s="8" t="n">
        <v>1</v>
      </c>
      <c r="D20" s="9"/>
      <c r="E20" s="10" t="s">
        <v>14</v>
      </c>
      <c r="F20" s="12" t="s">
        <v>15</v>
      </c>
      <c r="G20" s="12" t="s">
        <v>48</v>
      </c>
      <c r="H20" s="13" t="s">
        <v>17</v>
      </c>
    </row>
    <row r="21" customFormat="false" ht="12.8" hidden="false" customHeight="false" outlineLevel="0" collapsed="false">
      <c r="A21" s="6" t="n">
        <v>43353</v>
      </c>
      <c r="B21" s="7" t="n">
        <v>1</v>
      </c>
      <c r="C21" s="8" t="n">
        <v>1</v>
      </c>
      <c r="D21" s="9"/>
      <c r="E21" s="10" t="s">
        <v>14</v>
      </c>
      <c r="F21" s="12" t="s">
        <v>15</v>
      </c>
      <c r="G21" s="12" t="s">
        <v>49</v>
      </c>
      <c r="H21" s="13" t="s">
        <v>32</v>
      </c>
    </row>
    <row r="22" customFormat="false" ht="12.8" hidden="false" customHeight="false" outlineLevel="0" collapsed="false">
      <c r="A22" s="6" t="n">
        <v>43353</v>
      </c>
      <c r="B22" s="7" t="n">
        <v>1</v>
      </c>
      <c r="C22" s="8" t="n">
        <v>1</v>
      </c>
      <c r="D22" s="14"/>
      <c r="E22" s="10" t="s">
        <v>14</v>
      </c>
      <c r="F22" s="15" t="s">
        <v>28</v>
      </c>
      <c r="G22" s="12" t="s">
        <v>50</v>
      </c>
      <c r="H22" s="1" t="s">
        <v>51</v>
      </c>
    </row>
    <row r="23" customFormat="false" ht="12.8" hidden="false" customHeight="false" outlineLevel="0" collapsed="false">
      <c r="A23" s="6" t="n">
        <v>43355</v>
      </c>
      <c r="B23" s="7" t="n">
        <v>1</v>
      </c>
      <c r="C23" s="8" t="n">
        <v>1</v>
      </c>
      <c r="D23" s="9"/>
      <c r="E23" s="10" t="s">
        <v>14</v>
      </c>
      <c r="F23" s="12" t="s">
        <v>15</v>
      </c>
      <c r="G23" s="12" t="s">
        <v>52</v>
      </c>
      <c r="H23" s="13" t="s">
        <v>53</v>
      </c>
    </row>
    <row r="24" customFormat="false" ht="12.8" hidden="false" customHeight="false" outlineLevel="0" collapsed="false">
      <c r="A24" s="6" t="n">
        <v>43355</v>
      </c>
      <c r="B24" s="7" t="n">
        <v>1</v>
      </c>
      <c r="C24" s="8" t="n">
        <v>1</v>
      </c>
      <c r="D24" s="14"/>
      <c r="E24" s="10" t="s">
        <v>14</v>
      </c>
      <c r="F24" s="15" t="s">
        <v>20</v>
      </c>
      <c r="G24" s="13" t="s">
        <v>54</v>
      </c>
      <c r="H24" s="1" t="s">
        <v>24</v>
      </c>
    </row>
    <row r="25" customFormat="false" ht="12.8" hidden="false" customHeight="false" outlineLevel="0" collapsed="false">
      <c r="A25" s="6" t="n">
        <v>43355</v>
      </c>
      <c r="B25" s="7" t="n">
        <v>1</v>
      </c>
      <c r="C25" s="8" t="n">
        <v>1</v>
      </c>
      <c r="D25" s="14"/>
      <c r="E25" s="10" t="s">
        <v>14</v>
      </c>
      <c r="F25" s="15" t="s">
        <v>28</v>
      </c>
      <c r="G25" s="13" t="s">
        <v>55</v>
      </c>
      <c r="H25" s="1" t="s">
        <v>56</v>
      </c>
    </row>
    <row r="26" customFormat="false" ht="12.8" hidden="false" customHeight="false" outlineLevel="0" collapsed="false">
      <c r="A26" s="6" t="n">
        <v>43355</v>
      </c>
      <c r="B26" s="7" t="n">
        <v>1</v>
      </c>
      <c r="C26" s="8" t="n">
        <v>1</v>
      </c>
      <c r="D26" s="14"/>
      <c r="E26" s="10" t="s">
        <v>14</v>
      </c>
      <c r="F26" s="15" t="s">
        <v>57</v>
      </c>
      <c r="G26" s="12" t="s">
        <v>58</v>
      </c>
      <c r="H26" s="1" t="s">
        <v>59</v>
      </c>
    </row>
    <row r="27" customFormat="false" ht="12.8" hidden="false" customHeight="false" outlineLevel="0" collapsed="false">
      <c r="A27" s="6" t="n">
        <v>43356</v>
      </c>
      <c r="B27" s="7" t="n">
        <v>1</v>
      </c>
      <c r="C27" s="8" t="n">
        <v>1</v>
      </c>
      <c r="D27" s="14"/>
      <c r="E27" s="10" t="s">
        <v>14</v>
      </c>
      <c r="F27" s="15" t="s">
        <v>28</v>
      </c>
      <c r="G27" s="13" t="s">
        <v>60</v>
      </c>
      <c r="H27" s="1" t="s">
        <v>61</v>
      </c>
    </row>
    <row r="28" customFormat="false" ht="12.8" hidden="false" customHeight="false" outlineLevel="0" collapsed="false">
      <c r="A28" s="6" t="n">
        <v>43356</v>
      </c>
      <c r="B28" s="7" t="n">
        <v>1</v>
      </c>
      <c r="C28" s="8" t="n">
        <v>1</v>
      </c>
      <c r="D28" s="14"/>
      <c r="E28" s="10" t="s">
        <v>14</v>
      </c>
      <c r="F28" s="15" t="s">
        <v>28</v>
      </c>
      <c r="G28" s="13" t="s">
        <v>62</v>
      </c>
      <c r="H28" s="1" t="s">
        <v>61</v>
      </c>
    </row>
    <row r="29" customFormat="false" ht="12.8" hidden="false" customHeight="false" outlineLevel="0" collapsed="false">
      <c r="A29" s="6" t="n">
        <v>43357</v>
      </c>
      <c r="B29" s="7" t="n">
        <v>1</v>
      </c>
      <c r="C29" s="8" t="n">
        <v>1</v>
      </c>
      <c r="D29" s="14"/>
      <c r="E29" s="10" t="s">
        <v>14</v>
      </c>
      <c r="F29" s="15" t="s">
        <v>28</v>
      </c>
      <c r="G29" s="13" t="s">
        <v>63</v>
      </c>
      <c r="H29" s="1" t="s">
        <v>64</v>
      </c>
    </row>
    <row r="30" customFormat="false" ht="12.8" hidden="false" customHeight="false" outlineLevel="0" collapsed="false">
      <c r="A30" s="6" t="n">
        <v>43359</v>
      </c>
      <c r="B30" s="7" t="n">
        <v>1</v>
      </c>
      <c r="C30" s="8" t="n">
        <v>1</v>
      </c>
      <c r="D30" s="9"/>
      <c r="E30" s="10" t="s">
        <v>14</v>
      </c>
      <c r="F30" s="12" t="s">
        <v>15</v>
      </c>
      <c r="G30" s="12" t="s">
        <v>65</v>
      </c>
      <c r="H30" s="13" t="s">
        <v>17</v>
      </c>
    </row>
    <row r="31" customFormat="false" ht="12.8" hidden="false" customHeight="false" outlineLevel="0" collapsed="false">
      <c r="A31" s="6" t="n">
        <v>43359</v>
      </c>
      <c r="B31" s="7" t="n">
        <v>1</v>
      </c>
      <c r="C31" s="8" t="n">
        <v>1</v>
      </c>
      <c r="D31" s="14"/>
      <c r="E31" s="10" t="s">
        <v>14</v>
      </c>
      <c r="F31" s="15" t="s">
        <v>28</v>
      </c>
      <c r="G31" s="13" t="s">
        <v>66</v>
      </c>
      <c r="H31" s="1" t="s">
        <v>67</v>
      </c>
    </row>
    <row r="32" customFormat="false" ht="12.8" hidden="false" customHeight="false" outlineLevel="0" collapsed="false">
      <c r="A32" s="6" t="n">
        <v>43360</v>
      </c>
      <c r="B32" s="7" t="n">
        <v>1</v>
      </c>
      <c r="C32" s="8" t="n">
        <v>1</v>
      </c>
      <c r="D32" s="14"/>
      <c r="E32" s="10" t="s">
        <v>14</v>
      </c>
      <c r="F32" s="15" t="s">
        <v>68</v>
      </c>
      <c r="G32" s="13" t="s">
        <v>69</v>
      </c>
      <c r="H32" s="1" t="s">
        <v>59</v>
      </c>
    </row>
    <row r="33" customFormat="false" ht="12.8" hidden="false" customHeight="false" outlineLevel="0" collapsed="false">
      <c r="A33" s="6" t="n">
        <v>43360</v>
      </c>
      <c r="B33" s="7" t="n">
        <v>1</v>
      </c>
      <c r="C33" s="8" t="n">
        <v>1</v>
      </c>
      <c r="D33" s="14"/>
      <c r="E33" s="10" t="s">
        <v>14</v>
      </c>
      <c r="F33" s="15" t="s">
        <v>20</v>
      </c>
      <c r="G33" s="13" t="s">
        <v>70</v>
      </c>
      <c r="H33" s="1" t="s">
        <v>39</v>
      </c>
    </row>
    <row r="34" customFormat="false" ht="12.8" hidden="false" customHeight="false" outlineLevel="0" collapsed="false">
      <c r="A34" s="6" t="n">
        <v>43360</v>
      </c>
      <c r="B34" s="7" t="n">
        <v>3</v>
      </c>
      <c r="C34" s="8" t="n">
        <v>3</v>
      </c>
      <c r="D34" s="14"/>
      <c r="E34" s="10" t="s">
        <v>14</v>
      </c>
      <c r="F34" s="15" t="s">
        <v>28</v>
      </c>
      <c r="G34" s="13" t="s">
        <v>71</v>
      </c>
      <c r="H34" s="1" t="s">
        <v>72</v>
      </c>
    </row>
    <row r="35" customFormat="false" ht="12.8" hidden="false" customHeight="false" outlineLevel="0" collapsed="false">
      <c r="A35" s="6" t="n">
        <v>43360</v>
      </c>
      <c r="B35" s="7" t="n">
        <v>1</v>
      </c>
      <c r="C35" s="8" t="n">
        <v>1</v>
      </c>
      <c r="D35" s="14"/>
      <c r="E35" s="10" t="s">
        <v>14</v>
      </c>
      <c r="F35" s="15" t="s">
        <v>73</v>
      </c>
      <c r="G35" s="13" t="s">
        <v>74</v>
      </c>
      <c r="H35" s="1" t="s">
        <v>75</v>
      </c>
    </row>
    <row r="36" customFormat="false" ht="12.8" hidden="false" customHeight="false" outlineLevel="0" collapsed="false">
      <c r="A36" s="6" t="n">
        <v>43361</v>
      </c>
      <c r="B36" s="7" t="n">
        <v>1</v>
      </c>
      <c r="C36" s="8" t="n">
        <v>1</v>
      </c>
      <c r="D36" s="9"/>
      <c r="E36" s="10" t="s">
        <v>14</v>
      </c>
      <c r="F36" s="12" t="s">
        <v>15</v>
      </c>
      <c r="G36" s="12" t="s">
        <v>76</v>
      </c>
      <c r="H36" s="13" t="s">
        <v>77</v>
      </c>
    </row>
    <row r="37" customFormat="false" ht="12.8" hidden="false" customHeight="false" outlineLevel="0" collapsed="false">
      <c r="A37" s="6" t="n">
        <v>43362</v>
      </c>
      <c r="B37" s="7" t="n">
        <v>2</v>
      </c>
      <c r="C37" s="8" t="n">
        <v>2</v>
      </c>
      <c r="D37" s="9"/>
      <c r="E37" s="10" t="s">
        <v>14</v>
      </c>
      <c r="F37" s="12" t="s">
        <v>15</v>
      </c>
      <c r="G37" s="12" t="s">
        <v>34</v>
      </c>
      <c r="H37" s="13" t="s">
        <v>78</v>
      </c>
    </row>
    <row r="38" customFormat="false" ht="12.8" hidden="false" customHeight="false" outlineLevel="0" collapsed="false">
      <c r="A38" s="6" t="n">
        <v>43362</v>
      </c>
      <c r="B38" s="7" t="n">
        <v>1</v>
      </c>
      <c r="C38" s="8" t="n">
        <v>1</v>
      </c>
      <c r="D38" s="9"/>
      <c r="E38" s="10" t="s">
        <v>14</v>
      </c>
      <c r="F38" s="12" t="s">
        <v>28</v>
      </c>
      <c r="G38" s="12" t="s">
        <v>79</v>
      </c>
      <c r="H38" s="13" t="s">
        <v>30</v>
      </c>
    </row>
    <row r="39" customFormat="false" ht="12.8" hidden="false" customHeight="false" outlineLevel="0" collapsed="false">
      <c r="A39" s="6" t="n">
        <v>43362</v>
      </c>
      <c r="B39" s="7" t="n">
        <v>2</v>
      </c>
      <c r="C39" s="8" t="n">
        <v>2</v>
      </c>
      <c r="D39" s="9"/>
      <c r="E39" s="10" t="s">
        <v>14</v>
      </c>
      <c r="F39" s="15" t="s">
        <v>25</v>
      </c>
      <c r="G39" s="13" t="s">
        <v>26</v>
      </c>
      <c r="H39" s="13" t="s">
        <v>80</v>
      </c>
    </row>
    <row r="40" customFormat="false" ht="12.8" hidden="false" customHeight="false" outlineLevel="0" collapsed="false">
      <c r="A40" s="6" t="n">
        <v>43363</v>
      </c>
      <c r="B40" s="7" t="n">
        <v>1</v>
      </c>
      <c r="C40" s="8" t="n">
        <v>1</v>
      </c>
      <c r="D40" s="9"/>
      <c r="E40" s="10" t="s">
        <v>14</v>
      </c>
      <c r="F40" s="12" t="s">
        <v>28</v>
      </c>
      <c r="G40" s="13" t="s">
        <v>55</v>
      </c>
      <c r="H40" s="1" t="s">
        <v>56</v>
      </c>
    </row>
    <row r="41" customFormat="false" ht="12.8" hidden="false" customHeight="false" outlineLevel="0" collapsed="false">
      <c r="A41" s="6" t="n">
        <v>43366</v>
      </c>
      <c r="B41" s="7" t="n">
        <v>1</v>
      </c>
      <c r="C41" s="8" t="n">
        <v>1</v>
      </c>
      <c r="D41" s="9"/>
      <c r="E41" s="10" t="s">
        <v>14</v>
      </c>
      <c r="F41" s="12" t="s">
        <v>15</v>
      </c>
      <c r="G41" s="12" t="s">
        <v>81</v>
      </c>
      <c r="H41" s="13" t="s">
        <v>17</v>
      </c>
    </row>
    <row r="42" customFormat="false" ht="12.8" hidden="false" customHeight="false" outlineLevel="0" collapsed="false">
      <c r="A42" s="6" t="n">
        <v>43370</v>
      </c>
      <c r="B42" s="7" t="n">
        <v>1</v>
      </c>
      <c r="C42" s="8" t="n">
        <v>1</v>
      </c>
      <c r="D42" s="9"/>
      <c r="E42" s="10" t="s">
        <v>14</v>
      </c>
      <c r="F42" s="12" t="s">
        <v>20</v>
      </c>
      <c r="G42" s="12" t="s">
        <v>82</v>
      </c>
      <c r="H42" s="13" t="s">
        <v>24</v>
      </c>
    </row>
    <row r="43" customFormat="false" ht="12.8" hidden="false" customHeight="false" outlineLevel="0" collapsed="false">
      <c r="A43" s="6" t="n">
        <v>43374</v>
      </c>
      <c r="B43" s="7" t="n">
        <v>1</v>
      </c>
      <c r="C43" s="8" t="n">
        <v>1</v>
      </c>
      <c r="D43" s="9"/>
      <c r="E43" s="10" t="s">
        <v>14</v>
      </c>
      <c r="F43" s="12" t="s">
        <v>83</v>
      </c>
      <c r="G43" s="12" t="s">
        <v>84</v>
      </c>
      <c r="H43" s="13" t="s">
        <v>59</v>
      </c>
    </row>
    <row r="44" customFormat="false" ht="12.8" hidden="false" customHeight="false" outlineLevel="0" collapsed="false">
      <c r="A44" s="6" t="n">
        <v>43374</v>
      </c>
      <c r="B44" s="7" t="n">
        <v>1</v>
      </c>
      <c r="C44" s="8" t="n">
        <v>1</v>
      </c>
      <c r="D44" s="9"/>
      <c r="E44" s="10" t="s">
        <v>14</v>
      </c>
      <c r="F44" s="12" t="s">
        <v>20</v>
      </c>
      <c r="G44" s="12" t="s">
        <v>85</v>
      </c>
      <c r="H44" s="13" t="s">
        <v>86</v>
      </c>
    </row>
    <row r="45" customFormat="false" ht="12.8" hidden="false" customHeight="false" outlineLevel="0" collapsed="false">
      <c r="A45" s="6" t="n">
        <v>43375</v>
      </c>
      <c r="B45" s="7" t="n">
        <v>1</v>
      </c>
      <c r="C45" s="8" t="n">
        <v>1</v>
      </c>
      <c r="D45" s="9"/>
      <c r="E45" s="10" t="s">
        <v>14</v>
      </c>
      <c r="F45" s="12" t="s">
        <v>28</v>
      </c>
      <c r="G45" s="12" t="s">
        <v>87</v>
      </c>
      <c r="H45" s="13" t="s">
        <v>30</v>
      </c>
    </row>
    <row r="46" customFormat="false" ht="12.8" hidden="false" customHeight="false" outlineLevel="0" collapsed="false">
      <c r="A46" s="6" t="n">
        <v>43377</v>
      </c>
      <c r="B46" s="7" t="n">
        <v>1</v>
      </c>
      <c r="C46" s="8" t="n">
        <v>1</v>
      </c>
      <c r="D46" s="14"/>
      <c r="E46" s="10" t="s">
        <v>14</v>
      </c>
      <c r="F46" s="15" t="s">
        <v>25</v>
      </c>
      <c r="G46" s="13" t="s">
        <v>88</v>
      </c>
      <c r="H46" s="13" t="s">
        <v>89</v>
      </c>
    </row>
    <row r="47" customFormat="false" ht="12.8" hidden="false" customHeight="false" outlineLevel="0" collapsed="false">
      <c r="A47" s="6" t="n">
        <v>43386</v>
      </c>
      <c r="B47" s="7" t="n">
        <v>1</v>
      </c>
      <c r="C47" s="8" t="n">
        <v>1</v>
      </c>
      <c r="D47" s="14"/>
      <c r="E47" s="10" t="s">
        <v>14</v>
      </c>
      <c r="F47" s="15" t="s">
        <v>90</v>
      </c>
      <c r="G47" s="13" t="s">
        <v>91</v>
      </c>
      <c r="H47" s="13" t="s">
        <v>92</v>
      </c>
    </row>
    <row r="48" customFormat="false" ht="12.8" hidden="false" customHeight="false" outlineLevel="0" collapsed="false">
      <c r="A48" s="6"/>
      <c r="B48" s="7"/>
      <c r="C48" s="8"/>
      <c r="D48" s="14"/>
      <c r="E48" s="10"/>
      <c r="F48" s="15"/>
      <c r="G48" s="13"/>
    </row>
    <row r="49" customFormat="false" ht="9.75" hidden="false" customHeight="true" outlineLevel="0" collapsed="false">
      <c r="C49" s="16"/>
      <c r="D49" s="17"/>
      <c r="E49" s="17"/>
      <c r="I49" s="1" t="s">
        <v>1</v>
      </c>
    </row>
    <row r="50" customFormat="false" ht="22.05" hidden="false" customHeight="false" outlineLevel="0" collapsed="false">
      <c r="A50" s="18"/>
      <c r="B50" s="19" t="n">
        <f aca="false">SUM(B3:B49)</f>
        <v>57</v>
      </c>
      <c r="C50" s="20" t="n">
        <f aca="false">SUM(C3:C49)</f>
        <v>57</v>
      </c>
      <c r="D50" s="19" t="n">
        <f aca="false">SUM(D3:D49)</f>
        <v>0</v>
      </c>
      <c r="E50" s="19" t="n">
        <f aca="false">SUM(E3:E49)</f>
        <v>0</v>
      </c>
      <c r="F50" s="18"/>
      <c r="G50" s="18"/>
      <c r="H50" s="18"/>
      <c r="I50" s="1" t="s">
        <v>1</v>
      </c>
    </row>
  </sheetData>
  <hyperlinks>
    <hyperlink ref="E3" r:id="rId2" display="T"/>
    <hyperlink ref="E5" r:id="rId3" display="T"/>
    <hyperlink ref="E6" r:id="rId4" display="T"/>
    <hyperlink ref="E7" r:id="rId5" display="T"/>
    <hyperlink ref="E8" r:id="rId6" display="T"/>
    <hyperlink ref="E9" r:id="rId7" display="T"/>
    <hyperlink ref="E10" r:id="rId8" display="T"/>
    <hyperlink ref="E11" r:id="rId9" display="T"/>
    <hyperlink ref="E12" r:id="rId10" display="T"/>
    <hyperlink ref="E13" r:id="rId11" display="T"/>
    <hyperlink ref="E14" r:id="rId12" display="T"/>
    <hyperlink ref="E15" r:id="rId13" display="T"/>
    <hyperlink ref="E16" r:id="rId14" display="T"/>
    <hyperlink ref="E17" r:id="rId15" display="T"/>
    <hyperlink ref="E18" r:id="rId16" display="T"/>
    <hyperlink ref="E19" r:id="rId17" display="T"/>
    <hyperlink ref="E20" r:id="rId18" display="T"/>
    <hyperlink ref="E21" r:id="rId19" display="T"/>
    <hyperlink ref="E22" r:id="rId20" display="T"/>
    <hyperlink ref="E23" r:id="rId21" display="T"/>
    <hyperlink ref="E24" r:id="rId22" display="T"/>
    <hyperlink ref="E25" r:id="rId23" display="T"/>
    <hyperlink ref="E26" r:id="rId24" display="T"/>
    <hyperlink ref="E27" r:id="rId25" display="T"/>
    <hyperlink ref="E28" r:id="rId26" display="T"/>
    <hyperlink ref="E29" r:id="rId27" display="T"/>
    <hyperlink ref="E30" r:id="rId28" display="T"/>
    <hyperlink ref="E31" r:id="rId29" display="T"/>
    <hyperlink ref="E32" r:id="rId30" display="T"/>
    <hyperlink ref="E33" r:id="rId31" display="T"/>
    <hyperlink ref="E34" r:id="rId32" display="T"/>
    <hyperlink ref="E35" r:id="rId33" display="T"/>
    <hyperlink ref="E36" r:id="rId34" display="T"/>
    <hyperlink ref="E37" r:id="rId35" display="T"/>
    <hyperlink ref="E38" r:id="rId36" display="T"/>
    <hyperlink ref="E39" r:id="rId37" display="T"/>
    <hyperlink ref="E40" r:id="rId38" display="T"/>
    <hyperlink ref="E41" r:id="rId39" display="T"/>
    <hyperlink ref="E42" r:id="rId40" display="T"/>
    <hyperlink ref="E43" r:id="rId41" display="T"/>
    <hyperlink ref="E44" r:id="rId42" display="T"/>
    <hyperlink ref="E45" r:id="rId43" display="T"/>
    <hyperlink ref="E46" r:id="rId44" display="T"/>
    <hyperlink ref="E47" r:id="rId45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46"/>
  <legacyDrawing r:id="rId47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 zeroHeight="false" outlineLevelRow="0" outlineLevelCol="0"/>
  <cols>
    <col collapsed="false" customWidth="true" hidden="false" outlineLevel="0" max="5" min="1" style="0" width="8.67"/>
    <col collapsed="false" customWidth="true" hidden="false" outlineLevel="0" max="6" min="6" style="0" width="6.71"/>
    <col collapsed="false" customWidth="true" hidden="false" outlineLevel="0" max="7" min="7" style="0" width="16.71"/>
    <col collapsed="false" customWidth="true" hidden="false" outlineLevel="0" max="1025" min="8" style="0" width="8.67"/>
  </cols>
  <sheetData>
    <row r="2" customFormat="false" ht="12.8" hidden="false" customHeight="false" outlineLevel="0" collapsed="false">
      <c r="G2" s="21" t="n">
        <f aca="false">päivityspvm</f>
        <v>43708.3444444444</v>
      </c>
    </row>
    <row r="3" customFormat="false" ht="12.8" hidden="false" customHeight="false" outlineLevel="0" collapsed="false">
      <c r="A3" s="0" t="n">
        <v>2008</v>
      </c>
      <c r="B3" s="0" t="n">
        <v>49</v>
      </c>
    </row>
    <row r="4" customFormat="false" ht="12.8" hidden="false" customHeight="false" outlineLevel="0" collapsed="false">
      <c r="A4" s="0" t="n">
        <f aca="false">A3+1</f>
        <v>2009</v>
      </c>
      <c r="B4" s="0" t="n">
        <v>16</v>
      </c>
    </row>
    <row r="5" customFormat="false" ht="12.8" hidden="false" customHeight="false" outlineLevel="0" collapsed="false">
      <c r="A5" s="0" t="n">
        <f aca="false">A4+1</f>
        <v>2010</v>
      </c>
      <c r="B5" s="0" t="n">
        <v>17</v>
      </c>
    </row>
    <row r="6" customFormat="false" ht="12.8" hidden="false" customHeight="false" outlineLevel="0" collapsed="false">
      <c r="A6" s="0" t="n">
        <f aca="false">A5+1</f>
        <v>2011</v>
      </c>
      <c r="B6" s="0" t="n">
        <v>105</v>
      </c>
    </row>
    <row r="7" customFormat="false" ht="12.8" hidden="false" customHeight="false" outlineLevel="0" collapsed="false">
      <c r="A7" s="0" t="n">
        <f aca="false">A6+1</f>
        <v>2012</v>
      </c>
      <c r="B7" s="0" t="n">
        <v>103</v>
      </c>
    </row>
    <row r="8" customFormat="false" ht="12.8" hidden="false" customHeight="false" outlineLevel="0" collapsed="false">
      <c r="A8" s="0" t="n">
        <f aca="false">A7+1</f>
        <v>2013</v>
      </c>
      <c r="B8" s="0" t="n">
        <v>112</v>
      </c>
    </row>
    <row r="9" customFormat="false" ht="12.8" hidden="false" customHeight="false" outlineLevel="0" collapsed="false">
      <c r="A9" s="0" t="n">
        <f aca="false">A8+1</f>
        <v>2014</v>
      </c>
      <c r="B9" s="0" t="n">
        <v>95</v>
      </c>
    </row>
    <row r="10" customFormat="false" ht="12.8" hidden="false" customHeight="false" outlineLevel="0" collapsed="false">
      <c r="A10" s="0" t="n">
        <f aca="false">A9+1</f>
        <v>2015</v>
      </c>
      <c r="B10" s="0" t="n">
        <v>241</v>
      </c>
    </row>
    <row r="11" customFormat="false" ht="12.8" hidden="false" customHeight="false" outlineLevel="0" collapsed="false">
      <c r="A11" s="0" t="n">
        <f aca="false">A10+1</f>
        <v>2016</v>
      </c>
      <c r="B11" s="0" t="n">
        <v>142</v>
      </c>
    </row>
    <row r="12" customFormat="false" ht="12.8" hidden="false" customHeight="false" outlineLevel="0" collapsed="false">
      <c r="A12" s="0" t="n">
        <f aca="false">A11+1</f>
        <v>2017</v>
      </c>
      <c r="B12" s="0" t="n">
        <v>80</v>
      </c>
    </row>
    <row r="13" customFormat="false" ht="12.8" hidden="false" customHeight="false" outlineLevel="0" collapsed="false">
      <c r="A13" s="0" t="n">
        <f aca="false">A12+1</f>
        <v>2018</v>
      </c>
      <c r="B13" s="0" t="n">
        <f aca="false">summa</f>
        <v>57</v>
      </c>
    </row>
    <row r="14" customFormat="false" ht="12.8" hidden="false" customHeight="false" outlineLevel="0" collapsed="false">
      <c r="A14" s="0" t="n">
        <f aca="false">A13+1</f>
        <v>2019</v>
      </c>
      <c r="B14" s="0" t="n">
        <f aca="false">summa2019</f>
        <v>2</v>
      </c>
    </row>
    <row r="15" customFormat="false" ht="12.8" hidden="false" customHeight="false" outlineLevel="0" collapsed="false">
      <c r="A15" s="0" t="n">
        <f aca="false">A14+1</f>
        <v>2020</v>
      </c>
    </row>
    <row r="16" customFormat="false" ht="12.8" hidden="false" customHeight="false" outlineLevel="0" collapsed="false">
      <c r="A16" s="0" t="n">
        <f aca="false">A15+1</f>
        <v>2021</v>
      </c>
    </row>
    <row r="17" customFormat="false" ht="12.8" hidden="false" customHeight="false" outlineLevel="0" collapsed="false">
      <c r="A17" s="0" t="n">
        <f aca="false">A16+1</f>
        <v>2022</v>
      </c>
    </row>
    <row r="18" customFormat="false" ht="12.8" hidden="false" customHeight="false" outlineLevel="0" collapsed="false">
      <c r="A18" s="0" t="n">
        <f aca="false">A17+1</f>
        <v>2023</v>
      </c>
    </row>
    <row r="19" customFormat="false" ht="12.8" hidden="false" customHeight="false" outlineLevel="0" collapsed="false">
      <c r="A19" s="0" t="n">
        <f aca="false">A18+1</f>
        <v>2024</v>
      </c>
    </row>
    <row r="20" customFormat="false" ht="12.8" hidden="false" customHeight="false" outlineLevel="0" collapsed="false">
      <c r="A20" s="0" t="n">
        <f aca="false">A19+1</f>
        <v>2025</v>
      </c>
    </row>
    <row r="21" customFormat="false" ht="12.8" hidden="false" customHeight="false" outlineLevel="0" collapsed="false">
      <c r="A21" s="0" t="n">
        <f aca="false">A20+1</f>
        <v>2026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29" activePane="bottomLeft" state="split"/>
      <selection pane="topLeft" activeCell="A1" activeCellId="0" sqref="A1"/>
      <selection pane="bottomLeft" activeCell="A67" activeCellId="0" sqref="A67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4" min="4" style="1" width="3.14"/>
    <col collapsed="false" customWidth="true" hidden="false" outlineLevel="0" max="5" min="5" style="1" width="3.86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9" min="9" style="1" width="1.29"/>
    <col collapsed="false" customWidth="true" hidden="false" outlineLevel="0" max="1025" min="10" style="1" width="9.14"/>
  </cols>
  <sheetData>
    <row r="1" customFormat="false" ht="15" hidden="false" customHeight="false" outlineLevel="0" collapsed="false">
      <c r="A1" s="2" t="s">
        <v>93</v>
      </c>
      <c r="B1" s="3"/>
      <c r="C1" s="3"/>
      <c r="D1" s="3"/>
      <c r="E1" s="3"/>
      <c r="F1" s="3"/>
      <c r="G1" s="3"/>
      <c r="H1" s="3"/>
      <c r="I1" s="1" t="s">
        <v>1</v>
      </c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" t="s">
        <v>1</v>
      </c>
    </row>
    <row r="3" customFormat="false" ht="12.8" hidden="false" customHeight="false" outlineLevel="0" collapsed="false">
      <c r="A3" s="6" t="n">
        <v>42983</v>
      </c>
      <c r="B3" s="7" t="n">
        <v>1</v>
      </c>
      <c r="C3" s="8" t="n">
        <v>1</v>
      </c>
      <c r="D3" s="9"/>
      <c r="E3" s="10"/>
      <c r="F3" s="12" t="s">
        <v>25</v>
      </c>
      <c r="G3" s="12" t="s">
        <v>26</v>
      </c>
      <c r="H3" s="13" t="s">
        <v>94</v>
      </c>
    </row>
    <row r="4" customFormat="false" ht="12.8" hidden="false" customHeight="false" outlineLevel="0" collapsed="false">
      <c r="A4" s="6" t="n">
        <v>42984</v>
      </c>
      <c r="B4" s="7" t="n">
        <v>1</v>
      </c>
      <c r="C4" s="8" t="n">
        <v>1</v>
      </c>
      <c r="D4" s="14"/>
      <c r="E4" s="10"/>
      <c r="F4" s="15" t="s">
        <v>11</v>
      </c>
      <c r="G4" s="13" t="s">
        <v>95</v>
      </c>
      <c r="H4" s="1" t="s">
        <v>59</v>
      </c>
    </row>
    <row r="5" customFormat="false" ht="12.8" hidden="false" customHeight="false" outlineLevel="0" collapsed="false">
      <c r="A5" s="6" t="n">
        <v>42987</v>
      </c>
      <c r="B5" s="7" t="n">
        <v>1</v>
      </c>
      <c r="C5" s="8" t="n">
        <v>1</v>
      </c>
      <c r="D5" s="14"/>
      <c r="E5" s="10"/>
      <c r="F5" s="15" t="s">
        <v>25</v>
      </c>
      <c r="G5" s="13" t="s">
        <v>26</v>
      </c>
      <c r="H5" s="1" t="s">
        <v>94</v>
      </c>
    </row>
    <row r="6" customFormat="false" ht="12.8" hidden="false" customHeight="false" outlineLevel="0" collapsed="false">
      <c r="A6" s="6" t="n">
        <v>42987</v>
      </c>
      <c r="B6" s="7" t="n">
        <v>1</v>
      </c>
      <c r="C6" s="8" t="n">
        <v>1</v>
      </c>
      <c r="D6" s="14"/>
      <c r="E6" s="10"/>
      <c r="F6" s="15" t="s">
        <v>28</v>
      </c>
      <c r="G6" s="13" t="s">
        <v>96</v>
      </c>
      <c r="H6" s="1" t="s">
        <v>97</v>
      </c>
    </row>
    <row r="7" customFormat="false" ht="12.8" hidden="false" customHeight="false" outlineLevel="0" collapsed="false">
      <c r="A7" s="6" t="n">
        <v>42989</v>
      </c>
      <c r="B7" s="7" t="n">
        <v>1</v>
      </c>
      <c r="C7" s="8" t="n">
        <v>1</v>
      </c>
      <c r="D7" s="14"/>
      <c r="E7" s="10"/>
      <c r="F7" s="15" t="s">
        <v>20</v>
      </c>
      <c r="G7" s="13" t="s">
        <v>98</v>
      </c>
      <c r="H7" s="1" t="s">
        <v>99</v>
      </c>
    </row>
    <row r="8" customFormat="false" ht="12.8" hidden="false" customHeight="false" outlineLevel="0" collapsed="false">
      <c r="A8" s="6" t="n">
        <v>42990</v>
      </c>
      <c r="B8" s="7" t="n">
        <v>1</v>
      </c>
      <c r="C8" s="8" t="n">
        <v>1</v>
      </c>
      <c r="D8" s="14"/>
      <c r="E8" s="10"/>
      <c r="F8" s="15" t="s">
        <v>20</v>
      </c>
      <c r="G8" s="13" t="s">
        <v>100</v>
      </c>
      <c r="H8" s="1" t="s">
        <v>101</v>
      </c>
    </row>
    <row r="9" customFormat="false" ht="12.8" hidden="false" customHeight="false" outlineLevel="0" collapsed="false">
      <c r="A9" s="6" t="n">
        <v>42990</v>
      </c>
      <c r="B9" s="7" t="n">
        <v>1</v>
      </c>
      <c r="C9" s="8" t="n">
        <v>1</v>
      </c>
      <c r="D9" s="14"/>
      <c r="E9" s="10"/>
      <c r="F9" s="15" t="s">
        <v>20</v>
      </c>
      <c r="G9" s="13" t="s">
        <v>102</v>
      </c>
      <c r="H9" s="1" t="s">
        <v>103</v>
      </c>
    </row>
    <row r="10" customFormat="false" ht="12.8" hidden="false" customHeight="false" outlineLevel="0" collapsed="false">
      <c r="A10" s="6" t="n">
        <v>42990</v>
      </c>
      <c r="B10" s="7" t="n">
        <v>1</v>
      </c>
      <c r="C10" s="8" t="n">
        <v>1</v>
      </c>
      <c r="D10" s="14"/>
      <c r="E10" s="10"/>
      <c r="F10" s="15" t="s">
        <v>15</v>
      </c>
      <c r="G10" s="13" t="s">
        <v>104</v>
      </c>
      <c r="H10" s="1" t="s">
        <v>32</v>
      </c>
    </row>
    <row r="11" customFormat="false" ht="12.8" hidden="false" customHeight="false" outlineLevel="0" collapsed="false">
      <c r="A11" s="6" t="n">
        <v>42990</v>
      </c>
      <c r="B11" s="7" t="n">
        <v>3</v>
      </c>
      <c r="C11" s="8" t="n">
        <v>3</v>
      </c>
      <c r="D11" s="14"/>
      <c r="E11" s="10"/>
      <c r="F11" s="15" t="s">
        <v>25</v>
      </c>
      <c r="G11" s="13" t="s">
        <v>26</v>
      </c>
      <c r="H11" s="1" t="s">
        <v>27</v>
      </c>
    </row>
    <row r="12" customFormat="false" ht="12.8" hidden="false" customHeight="false" outlineLevel="0" collapsed="false">
      <c r="A12" s="6" t="n">
        <v>42991</v>
      </c>
      <c r="B12" s="7" t="n">
        <v>1</v>
      </c>
      <c r="C12" s="8" t="n">
        <v>1</v>
      </c>
      <c r="D12" s="14"/>
      <c r="E12" s="10"/>
      <c r="F12" s="15" t="s">
        <v>25</v>
      </c>
      <c r="G12" s="13" t="s">
        <v>105</v>
      </c>
      <c r="H12" s="1" t="s">
        <v>46</v>
      </c>
    </row>
    <row r="13" customFormat="false" ht="12.8" hidden="false" customHeight="false" outlineLevel="0" collapsed="false">
      <c r="A13" s="6" t="n">
        <v>42991</v>
      </c>
      <c r="B13" s="7" t="n">
        <v>1</v>
      </c>
      <c r="C13" s="8" t="n">
        <v>1</v>
      </c>
      <c r="D13" s="14"/>
      <c r="E13" s="10"/>
      <c r="F13" s="15" t="s">
        <v>15</v>
      </c>
      <c r="G13" s="13" t="s">
        <v>34</v>
      </c>
      <c r="H13" s="1" t="s">
        <v>32</v>
      </c>
    </row>
    <row r="14" customFormat="false" ht="12.8" hidden="false" customHeight="false" outlineLevel="0" collapsed="false">
      <c r="A14" s="6" t="n">
        <v>42991</v>
      </c>
      <c r="B14" s="7" t="n">
        <v>4</v>
      </c>
      <c r="C14" s="8" t="n">
        <v>4</v>
      </c>
      <c r="D14" s="14"/>
      <c r="E14" s="10"/>
      <c r="F14" s="15" t="s">
        <v>25</v>
      </c>
      <c r="G14" s="13" t="s">
        <v>26</v>
      </c>
      <c r="H14" s="1" t="s">
        <v>27</v>
      </c>
    </row>
    <row r="15" customFormat="false" ht="12.8" hidden="false" customHeight="false" outlineLevel="0" collapsed="false">
      <c r="A15" s="6" t="n">
        <v>42992</v>
      </c>
      <c r="B15" s="7" t="n">
        <v>2</v>
      </c>
      <c r="C15" s="8" t="n">
        <v>2</v>
      </c>
      <c r="D15" s="14"/>
      <c r="E15" s="10"/>
      <c r="F15" s="15" t="s">
        <v>106</v>
      </c>
      <c r="G15" s="13" t="s">
        <v>107</v>
      </c>
      <c r="H15" s="1" t="s">
        <v>108</v>
      </c>
    </row>
    <row r="16" customFormat="false" ht="12.8" hidden="false" customHeight="false" outlineLevel="0" collapsed="false">
      <c r="A16" s="6" t="n">
        <v>42992</v>
      </c>
      <c r="B16" s="7" t="n">
        <v>1</v>
      </c>
      <c r="C16" s="8" t="n">
        <v>1</v>
      </c>
      <c r="D16" s="14"/>
      <c r="E16" s="10"/>
      <c r="F16" s="15" t="s">
        <v>25</v>
      </c>
      <c r="G16" s="13" t="s">
        <v>26</v>
      </c>
      <c r="H16" s="1" t="s">
        <v>27</v>
      </c>
    </row>
    <row r="17" customFormat="false" ht="12.8" hidden="false" customHeight="false" outlineLevel="0" collapsed="false">
      <c r="A17" s="6" t="n">
        <v>42990</v>
      </c>
      <c r="B17" s="7" t="n">
        <v>1</v>
      </c>
      <c r="C17" s="8" t="n">
        <v>1</v>
      </c>
      <c r="D17" s="14"/>
      <c r="E17" s="10"/>
      <c r="F17" s="15" t="s">
        <v>20</v>
      </c>
      <c r="G17" s="13" t="s">
        <v>109</v>
      </c>
      <c r="H17" s="1" t="s">
        <v>22</v>
      </c>
    </row>
    <row r="18" customFormat="false" ht="12.8" hidden="false" customHeight="false" outlineLevel="0" collapsed="false">
      <c r="A18" s="6" t="n">
        <v>42992</v>
      </c>
      <c r="B18" s="7" t="n">
        <v>1</v>
      </c>
      <c r="C18" s="8" t="n">
        <v>1</v>
      </c>
      <c r="D18" s="14"/>
      <c r="E18" s="10"/>
      <c r="F18" s="15" t="s">
        <v>25</v>
      </c>
      <c r="G18" s="13" t="s">
        <v>110</v>
      </c>
      <c r="H18" s="1" t="s">
        <v>22</v>
      </c>
    </row>
    <row r="19" customFormat="false" ht="12.8" hidden="false" customHeight="false" outlineLevel="0" collapsed="false">
      <c r="A19" s="6" t="n">
        <v>42993</v>
      </c>
      <c r="B19" s="7" t="n">
        <v>1</v>
      </c>
      <c r="C19" s="8" t="n">
        <v>1</v>
      </c>
      <c r="D19" s="14"/>
      <c r="E19" s="10"/>
      <c r="F19" s="15" t="s">
        <v>20</v>
      </c>
      <c r="G19" s="13" t="s">
        <v>100</v>
      </c>
      <c r="H19" s="1" t="s">
        <v>13</v>
      </c>
    </row>
    <row r="20" customFormat="false" ht="12.8" hidden="false" customHeight="false" outlineLevel="0" collapsed="false">
      <c r="A20" s="6" t="n">
        <v>42994</v>
      </c>
      <c r="B20" s="7" t="n">
        <v>1</v>
      </c>
      <c r="C20" s="8" t="n">
        <v>1</v>
      </c>
      <c r="D20" s="14"/>
      <c r="E20" s="10"/>
      <c r="F20" s="15" t="s">
        <v>11</v>
      </c>
      <c r="G20" s="13" t="s">
        <v>111</v>
      </c>
      <c r="H20" s="1" t="s">
        <v>112</v>
      </c>
    </row>
    <row r="21" customFormat="false" ht="12.8" hidden="false" customHeight="false" outlineLevel="0" collapsed="false">
      <c r="A21" s="6" t="n">
        <v>42994</v>
      </c>
      <c r="B21" s="7" t="n">
        <v>3</v>
      </c>
      <c r="C21" s="8" t="n">
        <v>3</v>
      </c>
      <c r="D21" s="14"/>
      <c r="E21" s="10"/>
      <c r="F21" s="15" t="s">
        <v>25</v>
      </c>
      <c r="G21" s="13" t="s">
        <v>26</v>
      </c>
      <c r="H21" s="1" t="s">
        <v>113</v>
      </c>
    </row>
    <row r="22" customFormat="false" ht="12.8" hidden="false" customHeight="false" outlineLevel="0" collapsed="false">
      <c r="A22" s="6" t="n">
        <v>42995</v>
      </c>
      <c r="B22" s="7" t="n">
        <v>1</v>
      </c>
      <c r="C22" s="8" t="n">
        <v>1</v>
      </c>
      <c r="D22" s="14"/>
      <c r="E22" s="10"/>
      <c r="F22" s="15" t="s">
        <v>20</v>
      </c>
      <c r="G22" s="13" t="s">
        <v>114</v>
      </c>
      <c r="H22" s="1" t="s">
        <v>115</v>
      </c>
    </row>
    <row r="23" customFormat="false" ht="12.8" hidden="false" customHeight="false" outlineLevel="0" collapsed="false">
      <c r="A23" s="6" t="n">
        <v>42995</v>
      </c>
      <c r="B23" s="7" t="n">
        <v>1</v>
      </c>
      <c r="C23" s="8" t="n">
        <v>1</v>
      </c>
      <c r="D23" s="14"/>
      <c r="E23" s="10"/>
      <c r="F23" s="15" t="s">
        <v>11</v>
      </c>
      <c r="G23" s="13" t="s">
        <v>116</v>
      </c>
      <c r="H23" s="1" t="s">
        <v>72</v>
      </c>
    </row>
    <row r="24" customFormat="false" ht="12.8" hidden="false" customHeight="false" outlineLevel="0" collapsed="false">
      <c r="A24" s="6" t="n">
        <v>42995</v>
      </c>
      <c r="B24" s="7" t="n">
        <v>1</v>
      </c>
      <c r="C24" s="8" t="n">
        <v>1</v>
      </c>
      <c r="D24" s="14"/>
      <c r="E24" s="10"/>
      <c r="F24" s="15" t="s">
        <v>25</v>
      </c>
      <c r="G24" s="13" t="s">
        <v>26</v>
      </c>
      <c r="H24" s="1" t="s">
        <v>92</v>
      </c>
    </row>
    <row r="25" customFormat="false" ht="12.8" hidden="false" customHeight="false" outlineLevel="0" collapsed="false">
      <c r="A25" s="6" t="n">
        <v>42996</v>
      </c>
      <c r="B25" s="7" t="n">
        <v>1</v>
      </c>
      <c r="C25" s="8" t="n">
        <v>1</v>
      </c>
      <c r="D25" s="14"/>
      <c r="E25" s="10"/>
      <c r="F25" s="15" t="s">
        <v>106</v>
      </c>
      <c r="G25" s="13" t="s">
        <v>117</v>
      </c>
      <c r="H25" s="1" t="s">
        <v>39</v>
      </c>
    </row>
    <row r="26" customFormat="false" ht="12.8" hidden="false" customHeight="false" outlineLevel="0" collapsed="false">
      <c r="A26" s="6" t="n">
        <v>42999</v>
      </c>
      <c r="B26" s="7" t="n">
        <v>1</v>
      </c>
      <c r="C26" s="8" t="n">
        <v>1</v>
      </c>
      <c r="D26" s="14"/>
      <c r="E26" s="10"/>
      <c r="F26" s="15" t="s">
        <v>28</v>
      </c>
      <c r="G26" s="13" t="s">
        <v>44</v>
      </c>
      <c r="H26" s="1" t="s">
        <v>30</v>
      </c>
    </row>
    <row r="27" customFormat="false" ht="12.8" hidden="false" customHeight="false" outlineLevel="0" collapsed="false">
      <c r="A27" s="6" t="n">
        <v>43000</v>
      </c>
      <c r="B27" s="7" t="n">
        <v>1</v>
      </c>
      <c r="C27" s="8" t="n">
        <v>1</v>
      </c>
      <c r="D27" s="14"/>
      <c r="E27" s="10"/>
      <c r="F27" s="15" t="s">
        <v>83</v>
      </c>
      <c r="G27" s="13" t="s">
        <v>118</v>
      </c>
      <c r="H27" s="1" t="s">
        <v>92</v>
      </c>
    </row>
    <row r="28" customFormat="false" ht="12.8" hidden="false" customHeight="false" outlineLevel="0" collapsed="false">
      <c r="A28" s="6" t="n">
        <v>42999</v>
      </c>
      <c r="B28" s="7" t="n">
        <v>1</v>
      </c>
      <c r="C28" s="8" t="n">
        <v>1</v>
      </c>
      <c r="D28" s="14"/>
      <c r="E28" s="10"/>
      <c r="F28" s="15" t="s">
        <v>20</v>
      </c>
      <c r="G28" s="13" t="s">
        <v>109</v>
      </c>
      <c r="H28" s="1" t="s">
        <v>22</v>
      </c>
    </row>
    <row r="29" customFormat="false" ht="12.8" hidden="false" customHeight="false" outlineLevel="0" collapsed="false">
      <c r="A29" s="6" t="n">
        <v>43000</v>
      </c>
      <c r="B29" s="7" t="n">
        <v>1</v>
      </c>
      <c r="C29" s="8" t="n">
        <v>1</v>
      </c>
      <c r="D29" s="14"/>
      <c r="E29" s="10"/>
      <c r="F29" s="15" t="s">
        <v>20</v>
      </c>
      <c r="G29" s="13" t="s">
        <v>119</v>
      </c>
      <c r="H29" s="1" t="s">
        <v>120</v>
      </c>
    </row>
    <row r="30" customFormat="false" ht="12.8" hidden="false" customHeight="false" outlineLevel="0" collapsed="false">
      <c r="A30" s="6" t="n">
        <v>43000</v>
      </c>
      <c r="B30" s="7" t="n">
        <v>1</v>
      </c>
      <c r="C30" s="8" t="n">
        <v>1</v>
      </c>
      <c r="D30" s="14"/>
      <c r="E30" s="10"/>
      <c r="F30" s="15" t="s">
        <v>11</v>
      </c>
      <c r="G30" s="13" t="s">
        <v>121</v>
      </c>
      <c r="H30" s="1" t="s">
        <v>59</v>
      </c>
    </row>
    <row r="31" customFormat="false" ht="12.8" hidden="false" customHeight="false" outlineLevel="0" collapsed="false">
      <c r="A31" s="6" t="n">
        <v>43000</v>
      </c>
      <c r="B31" s="7" t="n">
        <v>1</v>
      </c>
      <c r="C31" s="8" t="n">
        <v>1</v>
      </c>
      <c r="D31" s="14"/>
      <c r="E31" s="10"/>
      <c r="F31" s="15" t="s">
        <v>28</v>
      </c>
      <c r="G31" s="13" t="s">
        <v>122</v>
      </c>
      <c r="H31" s="1" t="s">
        <v>30</v>
      </c>
    </row>
    <row r="32" customFormat="false" ht="12.8" hidden="false" customHeight="false" outlineLevel="0" collapsed="false">
      <c r="A32" s="6" t="n">
        <v>43000</v>
      </c>
      <c r="B32" s="7" t="n">
        <v>1</v>
      </c>
      <c r="C32" s="8" t="n">
        <v>1</v>
      </c>
      <c r="D32" s="14"/>
      <c r="E32" s="10"/>
      <c r="F32" s="15" t="s">
        <v>25</v>
      </c>
      <c r="G32" s="13" t="s">
        <v>123</v>
      </c>
      <c r="H32" s="1" t="s">
        <v>22</v>
      </c>
    </row>
    <row r="33" customFormat="false" ht="12.8" hidden="false" customHeight="false" outlineLevel="0" collapsed="false">
      <c r="A33" s="6" t="n">
        <v>43000</v>
      </c>
      <c r="B33" s="7" t="n">
        <v>1</v>
      </c>
      <c r="C33" s="8" t="n">
        <v>1</v>
      </c>
      <c r="D33" s="14"/>
      <c r="E33" s="10"/>
      <c r="F33" s="15" t="s">
        <v>28</v>
      </c>
      <c r="G33" s="13" t="s">
        <v>124</v>
      </c>
      <c r="H33" s="1" t="s">
        <v>61</v>
      </c>
    </row>
    <row r="34" customFormat="false" ht="12.8" hidden="false" customHeight="false" outlineLevel="0" collapsed="false">
      <c r="A34" s="6" t="n">
        <v>43001</v>
      </c>
      <c r="B34" s="7" t="n">
        <v>1</v>
      </c>
      <c r="C34" s="8" t="n">
        <v>1</v>
      </c>
      <c r="D34" s="14"/>
      <c r="E34" s="10"/>
      <c r="F34" s="15" t="s">
        <v>20</v>
      </c>
      <c r="G34" s="13" t="s">
        <v>125</v>
      </c>
      <c r="H34" s="1" t="s">
        <v>39</v>
      </c>
    </row>
    <row r="35" customFormat="false" ht="12.8" hidden="false" customHeight="false" outlineLevel="0" collapsed="false">
      <c r="A35" s="6" t="n">
        <v>43001</v>
      </c>
      <c r="B35" s="7" t="n">
        <v>6</v>
      </c>
      <c r="C35" s="8" t="n">
        <v>6</v>
      </c>
      <c r="D35" s="14"/>
      <c r="E35" s="10"/>
      <c r="F35" s="15" t="s">
        <v>15</v>
      </c>
      <c r="G35" s="13" t="s">
        <v>34</v>
      </c>
      <c r="H35" s="1" t="s">
        <v>126</v>
      </c>
    </row>
    <row r="36" customFormat="false" ht="12.8" hidden="false" customHeight="false" outlineLevel="0" collapsed="false">
      <c r="A36" s="6" t="n">
        <v>43001</v>
      </c>
      <c r="B36" s="7" t="n">
        <v>3</v>
      </c>
      <c r="C36" s="8" t="n">
        <v>3</v>
      </c>
      <c r="D36" s="14"/>
      <c r="E36" s="10"/>
      <c r="F36" s="15" t="s">
        <v>15</v>
      </c>
      <c r="G36" s="13" t="s">
        <v>127</v>
      </c>
      <c r="H36" s="1" t="s">
        <v>126</v>
      </c>
    </row>
    <row r="37" customFormat="false" ht="12.8" hidden="false" customHeight="false" outlineLevel="0" collapsed="false">
      <c r="A37" s="6" t="n">
        <v>43002</v>
      </c>
      <c r="B37" s="7" t="n">
        <v>1</v>
      </c>
      <c r="C37" s="8" t="n">
        <v>1</v>
      </c>
      <c r="D37" s="14"/>
      <c r="E37" s="10"/>
      <c r="F37" s="15" t="s">
        <v>25</v>
      </c>
      <c r="G37" s="13" t="s">
        <v>128</v>
      </c>
      <c r="H37" s="1" t="s">
        <v>92</v>
      </c>
    </row>
    <row r="38" customFormat="false" ht="12.8" hidden="false" customHeight="false" outlineLevel="0" collapsed="false">
      <c r="A38" s="6" t="n">
        <v>43004</v>
      </c>
      <c r="B38" s="7" t="n">
        <v>1</v>
      </c>
      <c r="C38" s="8" t="n">
        <v>1</v>
      </c>
      <c r="D38" s="14"/>
      <c r="E38" s="10"/>
      <c r="F38" s="15" t="s">
        <v>83</v>
      </c>
      <c r="G38" s="13" t="s">
        <v>129</v>
      </c>
      <c r="H38" s="1" t="s">
        <v>46</v>
      </c>
    </row>
    <row r="39" customFormat="false" ht="12.8" hidden="false" customHeight="false" outlineLevel="0" collapsed="false">
      <c r="A39" s="6" t="n">
        <v>43005</v>
      </c>
      <c r="B39" s="7" t="n">
        <v>2</v>
      </c>
      <c r="C39" s="8" t="n">
        <v>2</v>
      </c>
      <c r="D39" s="14"/>
      <c r="E39" s="10"/>
      <c r="F39" s="15" t="s">
        <v>20</v>
      </c>
      <c r="G39" s="13" t="s">
        <v>130</v>
      </c>
      <c r="H39" s="1" t="s">
        <v>39</v>
      </c>
    </row>
    <row r="40" customFormat="false" ht="12.8" hidden="false" customHeight="false" outlineLevel="0" collapsed="false">
      <c r="A40" s="6" t="n">
        <v>43005</v>
      </c>
      <c r="B40" s="7" t="n">
        <v>2</v>
      </c>
      <c r="C40" s="8" t="n">
        <v>2</v>
      </c>
      <c r="D40" s="14"/>
      <c r="E40" s="10"/>
      <c r="F40" s="15" t="s">
        <v>20</v>
      </c>
      <c r="G40" s="13" t="s">
        <v>131</v>
      </c>
      <c r="H40" s="1" t="s">
        <v>39</v>
      </c>
    </row>
    <row r="41" customFormat="false" ht="12.8" hidden="false" customHeight="false" outlineLevel="0" collapsed="false">
      <c r="A41" s="6" t="n">
        <v>43005</v>
      </c>
      <c r="B41" s="7" t="n">
        <v>1</v>
      </c>
      <c r="C41" s="8" t="n">
        <v>1</v>
      </c>
      <c r="D41" s="14"/>
      <c r="E41" s="10"/>
      <c r="F41" s="15" t="s">
        <v>15</v>
      </c>
      <c r="G41" s="13" t="s">
        <v>132</v>
      </c>
      <c r="H41" s="1" t="s">
        <v>39</v>
      </c>
    </row>
    <row r="42" customFormat="false" ht="12.8" hidden="false" customHeight="false" outlineLevel="0" collapsed="false">
      <c r="A42" s="6" t="n">
        <v>43000</v>
      </c>
      <c r="B42" s="7" t="n">
        <v>7</v>
      </c>
      <c r="C42" s="8" t="n">
        <v>7</v>
      </c>
      <c r="D42" s="14"/>
      <c r="E42" s="10"/>
      <c r="F42" s="15" t="s">
        <v>25</v>
      </c>
      <c r="G42" s="13" t="s">
        <v>26</v>
      </c>
      <c r="H42" s="1" t="s">
        <v>133</v>
      </c>
    </row>
    <row r="43" customFormat="false" ht="12.8" hidden="false" customHeight="false" outlineLevel="0" collapsed="false">
      <c r="A43" s="6" t="n">
        <v>43002</v>
      </c>
      <c r="B43" s="7" t="n">
        <v>2</v>
      </c>
      <c r="C43" s="8" t="n">
        <v>2</v>
      </c>
      <c r="D43" s="14"/>
      <c r="E43" s="10"/>
      <c r="F43" s="15" t="s">
        <v>25</v>
      </c>
      <c r="G43" s="13" t="s">
        <v>26</v>
      </c>
      <c r="H43" s="1" t="s">
        <v>134</v>
      </c>
    </row>
    <row r="44" customFormat="false" ht="12.8" hidden="false" customHeight="false" outlineLevel="0" collapsed="false">
      <c r="A44" s="6" t="n">
        <v>43003</v>
      </c>
      <c r="B44" s="7" t="n">
        <v>1</v>
      </c>
      <c r="C44" s="8" t="n">
        <v>1</v>
      </c>
      <c r="D44" s="14"/>
      <c r="E44" s="10"/>
      <c r="F44" s="15" t="s">
        <v>25</v>
      </c>
      <c r="G44" s="13" t="s">
        <v>26</v>
      </c>
      <c r="H44" s="1" t="s">
        <v>134</v>
      </c>
    </row>
    <row r="45" customFormat="false" ht="12.8" hidden="false" customHeight="false" outlineLevel="0" collapsed="false">
      <c r="A45" s="6" t="n">
        <v>43007</v>
      </c>
      <c r="B45" s="7" t="n">
        <v>3</v>
      </c>
      <c r="C45" s="8" t="n">
        <v>3</v>
      </c>
      <c r="D45" s="14"/>
      <c r="E45" s="10"/>
      <c r="F45" s="15" t="s">
        <v>106</v>
      </c>
      <c r="G45" s="13" t="s">
        <v>135</v>
      </c>
      <c r="H45" s="1" t="s">
        <v>136</v>
      </c>
    </row>
    <row r="46" customFormat="false" ht="12.8" hidden="false" customHeight="false" outlineLevel="0" collapsed="false">
      <c r="A46" s="6" t="n">
        <v>43009</v>
      </c>
      <c r="B46" s="7" t="n">
        <v>2</v>
      </c>
      <c r="C46" s="8" t="n">
        <v>2</v>
      </c>
      <c r="D46" s="14"/>
      <c r="E46" s="10"/>
      <c r="F46" s="15" t="s">
        <v>20</v>
      </c>
      <c r="G46" s="13" t="s">
        <v>137</v>
      </c>
      <c r="H46" s="1" t="s">
        <v>22</v>
      </c>
    </row>
    <row r="47" customFormat="false" ht="12.8" hidden="false" customHeight="false" outlineLevel="0" collapsed="false">
      <c r="A47" s="6" t="n">
        <v>43009</v>
      </c>
      <c r="B47" s="7" t="n">
        <v>1</v>
      </c>
      <c r="C47" s="8" t="n">
        <v>1</v>
      </c>
      <c r="D47" s="14"/>
      <c r="E47" s="10"/>
      <c r="F47" s="15" t="s">
        <v>28</v>
      </c>
      <c r="G47" s="13" t="s">
        <v>138</v>
      </c>
      <c r="H47" s="1" t="s">
        <v>30</v>
      </c>
    </row>
    <row r="48" customFormat="false" ht="12.8" hidden="false" customHeight="false" outlineLevel="0" collapsed="false">
      <c r="A48" s="6" t="n">
        <v>43008</v>
      </c>
      <c r="B48" s="7" t="n">
        <v>1</v>
      </c>
      <c r="C48" s="8" t="n">
        <v>1</v>
      </c>
      <c r="D48" s="14"/>
      <c r="E48" s="10"/>
      <c r="F48" s="15" t="s">
        <v>15</v>
      </c>
      <c r="G48" s="13" t="s">
        <v>139</v>
      </c>
      <c r="H48" s="1" t="s">
        <v>140</v>
      </c>
    </row>
    <row r="49" customFormat="false" ht="12.8" hidden="false" customHeight="false" outlineLevel="0" collapsed="false">
      <c r="A49" s="6" t="n">
        <v>43009</v>
      </c>
      <c r="B49" s="7" t="n">
        <v>1</v>
      </c>
      <c r="C49" s="8" t="n">
        <v>1</v>
      </c>
      <c r="D49" s="14"/>
      <c r="E49" s="10"/>
      <c r="F49" s="15" t="s">
        <v>15</v>
      </c>
      <c r="G49" s="13" t="s">
        <v>141</v>
      </c>
      <c r="H49" s="1" t="s">
        <v>142</v>
      </c>
    </row>
    <row r="50" customFormat="false" ht="12.8" hidden="false" customHeight="false" outlineLevel="0" collapsed="false">
      <c r="A50" s="6" t="n">
        <v>43008</v>
      </c>
      <c r="B50" s="7" t="n">
        <v>3</v>
      </c>
      <c r="C50" s="8" t="n">
        <v>3</v>
      </c>
      <c r="D50" s="14"/>
      <c r="E50" s="10"/>
      <c r="F50" s="15" t="s">
        <v>15</v>
      </c>
      <c r="G50" s="13" t="s">
        <v>143</v>
      </c>
      <c r="H50" s="1" t="s">
        <v>144</v>
      </c>
    </row>
    <row r="51" customFormat="false" ht="12.8" hidden="false" customHeight="false" outlineLevel="0" collapsed="false">
      <c r="A51" s="6" t="n">
        <v>43008</v>
      </c>
      <c r="B51" s="7" t="n">
        <v>1</v>
      </c>
      <c r="C51" s="8" t="n">
        <v>1</v>
      </c>
      <c r="D51" s="14"/>
      <c r="E51" s="10"/>
      <c r="F51" s="15" t="s">
        <v>15</v>
      </c>
      <c r="G51" s="13" t="s">
        <v>145</v>
      </c>
      <c r="H51" s="1" t="s">
        <v>146</v>
      </c>
    </row>
    <row r="52" customFormat="false" ht="12.8" hidden="false" customHeight="false" outlineLevel="0" collapsed="false">
      <c r="A52" s="6" t="n">
        <v>43016</v>
      </c>
      <c r="B52" s="7" t="n">
        <v>1</v>
      </c>
      <c r="C52" s="8" t="n">
        <v>1</v>
      </c>
      <c r="D52" s="14"/>
      <c r="E52" s="10"/>
      <c r="F52" s="15" t="s">
        <v>20</v>
      </c>
      <c r="G52" s="13" t="s">
        <v>147</v>
      </c>
      <c r="H52" s="1" t="s">
        <v>22</v>
      </c>
    </row>
    <row r="53" customFormat="false" ht="12.8" hidden="false" customHeight="false" outlineLevel="0" collapsed="false">
      <c r="A53" s="6" t="n">
        <v>43021</v>
      </c>
      <c r="B53" s="7" t="n">
        <v>1</v>
      </c>
      <c r="C53" s="8" t="n">
        <v>1</v>
      </c>
      <c r="D53" s="14"/>
      <c r="E53" s="10"/>
      <c r="F53" s="15" t="s">
        <v>28</v>
      </c>
      <c r="G53" s="13" t="s">
        <v>148</v>
      </c>
      <c r="H53" s="1" t="s">
        <v>51</v>
      </c>
    </row>
    <row r="54" customFormat="false" ht="12.8" hidden="false" customHeight="false" outlineLevel="0" collapsed="false">
      <c r="A54" s="6"/>
      <c r="B54" s="7"/>
      <c r="C54" s="8"/>
      <c r="D54" s="14"/>
      <c r="E54" s="10"/>
      <c r="F54" s="15"/>
      <c r="G54" s="13"/>
    </row>
    <row r="55" customFormat="false" ht="9.75" hidden="false" customHeight="true" outlineLevel="0" collapsed="false">
      <c r="C55" s="16"/>
      <c r="D55" s="17"/>
      <c r="E55" s="17"/>
      <c r="I55" s="1" t="s">
        <v>1</v>
      </c>
    </row>
    <row r="56" customFormat="false" ht="22.05" hidden="false" customHeight="false" outlineLevel="0" collapsed="false">
      <c r="A56" s="18"/>
      <c r="B56" s="19" t="n">
        <f aca="false">SUM(B3:B55)</f>
        <v>80</v>
      </c>
      <c r="C56" s="20" t="n">
        <f aca="false">SUM(C3:C55)</f>
        <v>80</v>
      </c>
      <c r="D56" s="19" t="n">
        <f aca="false">SUM(D3:D55)</f>
        <v>0</v>
      </c>
      <c r="E56" s="19" t="n">
        <f aca="false">SUM(E3:E55)</f>
        <v>0</v>
      </c>
      <c r="F56" s="18"/>
      <c r="G56" s="18"/>
      <c r="H56" s="18"/>
      <c r="I56" s="1" t="s">
        <v>1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77" activePane="bottomLeft" state="split"/>
      <selection pane="topLeft" activeCell="A1" activeCellId="0" sqref="A1"/>
      <selection pane="bottomLeft" activeCell="J103" activeCellId="0" sqref="J103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4" min="4" style="1" width="3.14"/>
    <col collapsed="false" customWidth="true" hidden="false" outlineLevel="0" max="5" min="5" style="1" width="3.86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9" min="9" style="1" width="1.29"/>
    <col collapsed="false" customWidth="true" hidden="false" outlineLevel="0" max="1025" min="10" style="1" width="9.14"/>
  </cols>
  <sheetData>
    <row r="1" customFormat="false" ht="15" hidden="false" customHeight="false" outlineLevel="0" collapsed="false">
      <c r="A1" s="2" t="s">
        <v>149</v>
      </c>
      <c r="B1" s="3"/>
      <c r="C1" s="3"/>
      <c r="D1" s="3"/>
      <c r="E1" s="3"/>
      <c r="F1" s="3"/>
      <c r="G1" s="3"/>
      <c r="H1" s="3"/>
      <c r="I1" s="1" t="s">
        <v>1</v>
      </c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" t="s">
        <v>1</v>
      </c>
    </row>
    <row r="3" customFormat="false" ht="12.8" hidden="false" customHeight="false" outlineLevel="0" collapsed="false">
      <c r="A3" s="6" t="n">
        <v>42616</v>
      </c>
      <c r="B3" s="7" t="n">
        <v>1</v>
      </c>
      <c r="C3" s="8" t="n">
        <v>1</v>
      </c>
      <c r="D3" s="9"/>
      <c r="E3" s="10"/>
      <c r="F3" s="12" t="s">
        <v>28</v>
      </c>
      <c r="G3" s="12" t="s">
        <v>150</v>
      </c>
      <c r="H3" s="13" t="s">
        <v>151</v>
      </c>
    </row>
    <row r="4" customFormat="false" ht="12.8" hidden="false" customHeight="false" outlineLevel="0" collapsed="false">
      <c r="A4" s="6" t="n">
        <v>42616</v>
      </c>
      <c r="B4" s="7" t="n">
        <v>2</v>
      </c>
      <c r="C4" s="8" t="n">
        <v>2</v>
      </c>
      <c r="D4" s="14"/>
      <c r="E4" s="10"/>
      <c r="F4" s="15" t="s">
        <v>28</v>
      </c>
      <c r="G4" s="13" t="s">
        <v>152</v>
      </c>
      <c r="H4" s="1" t="s">
        <v>151</v>
      </c>
    </row>
    <row r="5" customFormat="false" ht="12.8" hidden="false" customHeight="false" outlineLevel="0" collapsed="false">
      <c r="A5" s="6" t="n">
        <v>42619</v>
      </c>
      <c r="B5" s="7" t="n">
        <v>1</v>
      </c>
      <c r="C5" s="8" t="n">
        <v>1</v>
      </c>
      <c r="D5" s="9"/>
      <c r="E5" s="10"/>
      <c r="F5" s="12" t="s">
        <v>25</v>
      </c>
      <c r="G5" s="12" t="s">
        <v>153</v>
      </c>
      <c r="H5" s="13" t="s">
        <v>154</v>
      </c>
    </row>
    <row r="6" customFormat="false" ht="12.8" hidden="false" customHeight="false" outlineLevel="0" collapsed="false">
      <c r="A6" s="6" t="n">
        <v>42620</v>
      </c>
      <c r="B6" s="7" t="n">
        <v>1</v>
      </c>
      <c r="C6" s="8" t="n">
        <v>1</v>
      </c>
      <c r="D6" s="9"/>
      <c r="E6" s="10"/>
      <c r="F6" s="15" t="s">
        <v>20</v>
      </c>
      <c r="G6" s="12" t="s">
        <v>125</v>
      </c>
      <c r="H6" s="13" t="s">
        <v>39</v>
      </c>
    </row>
    <row r="7" customFormat="false" ht="12.8" hidden="false" customHeight="false" outlineLevel="0" collapsed="false">
      <c r="A7" s="6" t="n">
        <v>42620</v>
      </c>
      <c r="B7" s="7" t="n">
        <v>2</v>
      </c>
      <c r="C7" s="8" t="n">
        <v>2</v>
      </c>
      <c r="D7" s="9"/>
      <c r="E7" s="10"/>
      <c r="F7" s="12" t="s">
        <v>20</v>
      </c>
      <c r="G7" s="12" t="s">
        <v>155</v>
      </c>
      <c r="H7" s="13" t="s">
        <v>39</v>
      </c>
    </row>
    <row r="8" customFormat="false" ht="12.8" hidden="false" customHeight="false" outlineLevel="0" collapsed="false">
      <c r="A8" s="6" t="n">
        <v>42620</v>
      </c>
      <c r="B8" s="7" t="n">
        <v>1</v>
      </c>
      <c r="C8" s="8" t="n">
        <v>1</v>
      </c>
      <c r="D8" s="9"/>
      <c r="E8" s="10"/>
      <c r="F8" s="12" t="s">
        <v>20</v>
      </c>
      <c r="G8" s="12" t="s">
        <v>156</v>
      </c>
      <c r="H8" s="13" t="s">
        <v>157</v>
      </c>
    </row>
    <row r="9" customFormat="false" ht="12.8" hidden="false" customHeight="false" outlineLevel="0" collapsed="false">
      <c r="A9" s="6" t="n">
        <v>42620</v>
      </c>
      <c r="B9" s="7" t="n">
        <v>1</v>
      </c>
      <c r="C9" s="8" t="n">
        <v>1</v>
      </c>
      <c r="D9" s="9"/>
      <c r="E9" s="10"/>
      <c r="F9" s="15" t="s">
        <v>20</v>
      </c>
      <c r="G9" s="12" t="s">
        <v>158</v>
      </c>
      <c r="H9" s="13" t="s">
        <v>43</v>
      </c>
    </row>
    <row r="10" customFormat="false" ht="12.8" hidden="false" customHeight="false" outlineLevel="0" collapsed="false">
      <c r="A10" s="6" t="n">
        <v>42621</v>
      </c>
      <c r="B10" s="7" t="n">
        <v>1</v>
      </c>
      <c r="C10" s="8" t="n">
        <v>1</v>
      </c>
      <c r="D10" s="9"/>
      <c r="E10" s="10"/>
      <c r="F10" s="12" t="s">
        <v>20</v>
      </c>
      <c r="G10" s="12" t="s">
        <v>159</v>
      </c>
      <c r="H10" s="13" t="s">
        <v>160</v>
      </c>
    </row>
    <row r="11" customFormat="false" ht="12.8" hidden="false" customHeight="false" outlineLevel="0" collapsed="false">
      <c r="A11" s="6" t="n">
        <v>42621</v>
      </c>
      <c r="B11" s="7" t="n">
        <v>1</v>
      </c>
      <c r="C11" s="8" t="n">
        <v>1</v>
      </c>
      <c r="D11" s="9"/>
      <c r="E11" s="10"/>
      <c r="F11" s="12" t="s">
        <v>20</v>
      </c>
      <c r="G11" s="12" t="s">
        <v>156</v>
      </c>
      <c r="H11" s="13" t="s">
        <v>161</v>
      </c>
    </row>
    <row r="12" customFormat="false" ht="12.8" hidden="false" customHeight="false" outlineLevel="0" collapsed="false">
      <c r="A12" s="6" t="n">
        <v>42621</v>
      </c>
      <c r="B12" s="7" t="n">
        <v>1</v>
      </c>
      <c r="C12" s="8" t="n">
        <v>1</v>
      </c>
      <c r="D12" s="9"/>
      <c r="E12" s="10"/>
      <c r="F12" s="12" t="s">
        <v>20</v>
      </c>
      <c r="G12" s="12" t="s">
        <v>147</v>
      </c>
      <c r="H12" s="13" t="s">
        <v>162</v>
      </c>
    </row>
    <row r="13" customFormat="false" ht="12.8" hidden="false" customHeight="false" outlineLevel="0" collapsed="false">
      <c r="A13" s="6" t="n">
        <v>42622</v>
      </c>
      <c r="B13" s="7" t="n">
        <v>2</v>
      </c>
      <c r="C13" s="8" t="n">
        <v>2</v>
      </c>
      <c r="D13" s="9"/>
      <c r="E13" s="10"/>
      <c r="F13" s="12" t="s">
        <v>15</v>
      </c>
      <c r="G13" s="12" t="s">
        <v>104</v>
      </c>
      <c r="H13" s="13" t="s">
        <v>32</v>
      </c>
    </row>
    <row r="14" customFormat="false" ht="12.8" hidden="false" customHeight="false" outlineLevel="0" collapsed="false">
      <c r="A14" s="6" t="n">
        <v>42622</v>
      </c>
      <c r="B14" s="7" t="n">
        <v>3</v>
      </c>
      <c r="C14" s="8" t="n">
        <v>3</v>
      </c>
      <c r="D14" s="9"/>
      <c r="E14" s="10"/>
      <c r="F14" s="12" t="s">
        <v>15</v>
      </c>
      <c r="G14" s="12" t="s">
        <v>31</v>
      </c>
      <c r="H14" s="13" t="s">
        <v>32</v>
      </c>
    </row>
    <row r="15" customFormat="false" ht="12.8" hidden="false" customHeight="false" outlineLevel="0" collapsed="false">
      <c r="A15" s="6" t="n">
        <v>42622</v>
      </c>
      <c r="B15" s="7" t="n">
        <v>1</v>
      </c>
      <c r="C15" s="8" t="n">
        <v>1</v>
      </c>
      <c r="D15" s="9"/>
      <c r="E15" s="10"/>
      <c r="F15" s="12" t="s">
        <v>20</v>
      </c>
      <c r="G15" s="12" t="s">
        <v>163</v>
      </c>
      <c r="H15" s="13" t="s">
        <v>164</v>
      </c>
    </row>
    <row r="16" customFormat="false" ht="12.8" hidden="false" customHeight="false" outlineLevel="0" collapsed="false">
      <c r="A16" s="6" t="n">
        <v>42622</v>
      </c>
      <c r="B16" s="7" t="n">
        <v>1</v>
      </c>
      <c r="C16" s="8" t="n">
        <v>1</v>
      </c>
      <c r="D16" s="9"/>
      <c r="E16" s="10"/>
      <c r="F16" s="12" t="s">
        <v>20</v>
      </c>
      <c r="G16" s="12" t="s">
        <v>165</v>
      </c>
      <c r="H16" s="13" t="s">
        <v>46</v>
      </c>
    </row>
    <row r="17" customFormat="false" ht="12.8" hidden="false" customHeight="false" outlineLevel="0" collapsed="false">
      <c r="A17" s="6" t="n">
        <v>42622</v>
      </c>
      <c r="B17" s="7" t="n">
        <v>1</v>
      </c>
      <c r="C17" s="8" t="n">
        <v>1</v>
      </c>
      <c r="D17" s="9"/>
      <c r="E17" s="10"/>
      <c r="F17" s="12" t="s">
        <v>28</v>
      </c>
      <c r="G17" s="12" t="s">
        <v>150</v>
      </c>
      <c r="H17" s="13" t="s">
        <v>151</v>
      </c>
    </row>
    <row r="18" customFormat="false" ht="12.8" hidden="false" customHeight="false" outlineLevel="0" collapsed="false">
      <c r="A18" s="6" t="n">
        <v>42623</v>
      </c>
      <c r="B18" s="7" t="n">
        <v>3</v>
      </c>
      <c r="C18" s="8" t="n">
        <v>3</v>
      </c>
      <c r="D18" s="9"/>
      <c r="E18" s="10"/>
      <c r="F18" s="12" t="s">
        <v>15</v>
      </c>
      <c r="G18" s="12" t="s">
        <v>166</v>
      </c>
      <c r="H18" s="1" t="s">
        <v>167</v>
      </c>
    </row>
    <row r="19" customFormat="false" ht="12.8" hidden="false" customHeight="false" outlineLevel="0" collapsed="false">
      <c r="A19" s="6" t="n">
        <v>42623</v>
      </c>
      <c r="B19" s="7" t="n">
        <v>2</v>
      </c>
      <c r="C19" s="8" t="n">
        <v>2</v>
      </c>
      <c r="D19" s="9"/>
      <c r="E19" s="10"/>
      <c r="F19" s="12" t="s">
        <v>15</v>
      </c>
      <c r="G19" s="12" t="s">
        <v>168</v>
      </c>
      <c r="H19" s="13" t="s">
        <v>167</v>
      </c>
    </row>
    <row r="20" customFormat="false" ht="12.8" hidden="false" customHeight="false" outlineLevel="0" collapsed="false">
      <c r="A20" s="6" t="n">
        <v>42623</v>
      </c>
      <c r="B20" s="7" t="n">
        <v>3</v>
      </c>
      <c r="C20" s="8" t="n">
        <v>3</v>
      </c>
      <c r="D20" s="9"/>
      <c r="E20" s="10"/>
      <c r="F20" s="12" t="s">
        <v>20</v>
      </c>
      <c r="G20" s="12" t="s">
        <v>169</v>
      </c>
      <c r="H20" s="13" t="s">
        <v>86</v>
      </c>
    </row>
    <row r="21" customFormat="false" ht="12.8" hidden="false" customHeight="false" outlineLevel="0" collapsed="false">
      <c r="A21" s="6" t="n">
        <v>42623</v>
      </c>
      <c r="B21" s="7" t="n">
        <v>1</v>
      </c>
      <c r="C21" s="8" t="n">
        <v>1</v>
      </c>
      <c r="D21" s="9"/>
      <c r="E21" s="10"/>
      <c r="F21" s="12" t="s">
        <v>20</v>
      </c>
      <c r="G21" s="12" t="s">
        <v>170</v>
      </c>
      <c r="H21" s="13" t="s">
        <v>171</v>
      </c>
    </row>
    <row r="22" customFormat="false" ht="12.8" hidden="false" customHeight="false" outlineLevel="0" collapsed="false">
      <c r="A22" s="6" t="n">
        <v>42623</v>
      </c>
      <c r="B22" s="7" t="n">
        <v>1</v>
      </c>
      <c r="C22" s="8" t="n">
        <v>1</v>
      </c>
      <c r="D22" s="9"/>
      <c r="E22" s="10"/>
      <c r="F22" s="12" t="s">
        <v>20</v>
      </c>
      <c r="G22" s="12" t="s">
        <v>170</v>
      </c>
      <c r="H22" s="13" t="s">
        <v>171</v>
      </c>
    </row>
    <row r="23" customFormat="false" ht="12.8" hidden="false" customHeight="false" outlineLevel="0" collapsed="false">
      <c r="A23" s="6" t="n">
        <v>42623</v>
      </c>
      <c r="B23" s="7" t="n">
        <v>1</v>
      </c>
      <c r="C23" s="8" t="n">
        <v>1</v>
      </c>
      <c r="D23" s="9"/>
      <c r="E23" s="10"/>
      <c r="F23" s="12" t="s">
        <v>20</v>
      </c>
      <c r="G23" s="12" t="s">
        <v>172</v>
      </c>
      <c r="H23" s="13" t="s">
        <v>173</v>
      </c>
    </row>
    <row r="24" customFormat="false" ht="12.8" hidden="false" customHeight="false" outlineLevel="0" collapsed="false">
      <c r="A24" s="6" t="n">
        <v>42623</v>
      </c>
      <c r="B24" s="7" t="n">
        <v>1</v>
      </c>
      <c r="C24" s="8" t="n">
        <v>1</v>
      </c>
      <c r="D24" s="9"/>
      <c r="E24" s="10"/>
      <c r="F24" s="12" t="s">
        <v>25</v>
      </c>
      <c r="G24" s="12" t="s">
        <v>174</v>
      </c>
      <c r="H24" s="13" t="s">
        <v>175</v>
      </c>
    </row>
    <row r="25" customFormat="false" ht="12.8" hidden="false" customHeight="false" outlineLevel="0" collapsed="false">
      <c r="A25" s="6" t="n">
        <v>42625</v>
      </c>
      <c r="B25" s="7" t="n">
        <v>1</v>
      </c>
      <c r="C25" s="8" t="n">
        <v>1</v>
      </c>
      <c r="D25" s="9"/>
      <c r="E25" s="10"/>
      <c r="F25" s="12" t="s">
        <v>28</v>
      </c>
      <c r="G25" s="12" t="s">
        <v>176</v>
      </c>
      <c r="H25" s="13" t="s">
        <v>30</v>
      </c>
    </row>
    <row r="26" customFormat="false" ht="12.8" hidden="false" customHeight="false" outlineLevel="0" collapsed="false">
      <c r="A26" s="6" t="n">
        <v>42626</v>
      </c>
      <c r="B26" s="7" t="n">
        <v>1</v>
      </c>
      <c r="C26" s="8" t="n">
        <v>1</v>
      </c>
      <c r="D26" s="9"/>
      <c r="E26" s="10"/>
      <c r="F26" s="12" t="s">
        <v>15</v>
      </c>
      <c r="G26" s="12" t="s">
        <v>34</v>
      </c>
      <c r="H26" s="13" t="s">
        <v>32</v>
      </c>
    </row>
    <row r="27" customFormat="false" ht="12.8" hidden="false" customHeight="false" outlineLevel="0" collapsed="false">
      <c r="A27" s="6" t="n">
        <v>42626</v>
      </c>
      <c r="B27" s="7" t="n">
        <v>1</v>
      </c>
      <c r="C27" s="8" t="n">
        <v>1</v>
      </c>
      <c r="D27" s="9"/>
      <c r="E27" s="10"/>
      <c r="F27" s="12" t="s">
        <v>15</v>
      </c>
      <c r="G27" s="12" t="s">
        <v>177</v>
      </c>
      <c r="H27" s="13" t="s">
        <v>17</v>
      </c>
    </row>
    <row r="28" customFormat="false" ht="12.8" hidden="false" customHeight="false" outlineLevel="0" collapsed="false">
      <c r="A28" s="6" t="n">
        <v>42626</v>
      </c>
      <c r="B28" s="7" t="n">
        <v>1</v>
      </c>
      <c r="C28" s="8" t="n">
        <v>1</v>
      </c>
      <c r="D28" s="9"/>
      <c r="E28" s="10"/>
      <c r="F28" s="12" t="s">
        <v>15</v>
      </c>
      <c r="G28" s="12" t="s">
        <v>178</v>
      </c>
      <c r="H28" s="13" t="s">
        <v>17</v>
      </c>
    </row>
    <row r="29" customFormat="false" ht="12.8" hidden="false" customHeight="false" outlineLevel="0" collapsed="false">
      <c r="A29" s="6" t="n">
        <v>42626</v>
      </c>
      <c r="B29" s="7" t="n">
        <v>2</v>
      </c>
      <c r="C29" s="8" t="n">
        <v>2</v>
      </c>
      <c r="D29" s="9"/>
      <c r="E29" s="10"/>
      <c r="F29" s="12" t="s">
        <v>106</v>
      </c>
      <c r="G29" s="12" t="s">
        <v>179</v>
      </c>
      <c r="H29" s="13" t="s">
        <v>59</v>
      </c>
    </row>
    <row r="30" customFormat="false" ht="12.8" hidden="false" customHeight="false" outlineLevel="0" collapsed="false">
      <c r="A30" s="6" t="n">
        <v>42626</v>
      </c>
      <c r="B30" s="7" t="n">
        <v>1</v>
      </c>
      <c r="C30" s="8" t="n">
        <v>1</v>
      </c>
      <c r="D30" s="9"/>
      <c r="E30" s="10"/>
      <c r="F30" s="12" t="s">
        <v>180</v>
      </c>
      <c r="G30" s="12" t="s">
        <v>181</v>
      </c>
      <c r="H30" s="13" t="s">
        <v>182</v>
      </c>
    </row>
    <row r="31" customFormat="false" ht="12.8" hidden="false" customHeight="false" outlineLevel="0" collapsed="false">
      <c r="A31" s="6" t="n">
        <v>42626</v>
      </c>
      <c r="B31" s="7" t="n">
        <v>1</v>
      </c>
      <c r="C31" s="8" t="n">
        <v>1</v>
      </c>
      <c r="D31" s="9"/>
      <c r="E31" s="10"/>
      <c r="F31" s="12" t="s">
        <v>20</v>
      </c>
      <c r="G31" s="12" t="s">
        <v>183</v>
      </c>
      <c r="H31" s="13" t="s">
        <v>24</v>
      </c>
    </row>
    <row r="32" customFormat="false" ht="12.8" hidden="false" customHeight="false" outlineLevel="0" collapsed="false">
      <c r="A32" s="6" t="n">
        <v>42626</v>
      </c>
      <c r="B32" s="7" t="n">
        <v>1</v>
      </c>
      <c r="C32" s="8" t="n">
        <v>1</v>
      </c>
      <c r="D32" s="9"/>
      <c r="E32" s="10"/>
      <c r="F32" s="12" t="s">
        <v>20</v>
      </c>
      <c r="G32" s="12" t="s">
        <v>184</v>
      </c>
      <c r="H32" s="13" t="s">
        <v>185</v>
      </c>
    </row>
    <row r="33" customFormat="false" ht="12.8" hidden="false" customHeight="false" outlineLevel="0" collapsed="false">
      <c r="A33" s="6" t="n">
        <v>42626</v>
      </c>
      <c r="B33" s="7" t="n">
        <v>1</v>
      </c>
      <c r="C33" s="8" t="n">
        <v>1</v>
      </c>
      <c r="D33" s="9"/>
      <c r="E33" s="10"/>
      <c r="F33" s="12" t="s">
        <v>28</v>
      </c>
      <c r="G33" s="12" t="s">
        <v>186</v>
      </c>
      <c r="H33" s="13" t="s">
        <v>151</v>
      </c>
    </row>
    <row r="34" customFormat="false" ht="12.8" hidden="false" customHeight="false" outlineLevel="0" collapsed="false">
      <c r="A34" s="6" t="n">
        <v>42627</v>
      </c>
      <c r="B34" s="7" t="n">
        <v>2</v>
      </c>
      <c r="C34" s="8" t="n">
        <v>2</v>
      </c>
      <c r="D34" s="9"/>
      <c r="E34" s="10"/>
      <c r="F34" s="12" t="s">
        <v>28</v>
      </c>
      <c r="G34" s="12" t="s">
        <v>187</v>
      </c>
      <c r="H34" s="1" t="s">
        <v>151</v>
      </c>
    </row>
    <row r="35" customFormat="false" ht="12.8" hidden="false" customHeight="false" outlineLevel="0" collapsed="false">
      <c r="A35" s="6" t="n">
        <v>42627</v>
      </c>
      <c r="B35" s="7" t="n">
        <v>1</v>
      </c>
      <c r="C35" s="8" t="n">
        <v>1</v>
      </c>
      <c r="D35" s="9"/>
      <c r="E35" s="10"/>
      <c r="F35" s="12" t="s">
        <v>28</v>
      </c>
      <c r="G35" s="12" t="s">
        <v>188</v>
      </c>
      <c r="H35" s="1" t="s">
        <v>30</v>
      </c>
    </row>
    <row r="36" customFormat="false" ht="12.8" hidden="false" customHeight="false" outlineLevel="0" collapsed="false">
      <c r="A36" s="6" t="n">
        <v>42627</v>
      </c>
      <c r="B36" s="7" t="n">
        <v>1</v>
      </c>
      <c r="C36" s="8" t="n">
        <v>1</v>
      </c>
      <c r="D36" s="9"/>
      <c r="E36" s="10"/>
      <c r="F36" s="12" t="s">
        <v>28</v>
      </c>
      <c r="G36" s="12" t="s">
        <v>189</v>
      </c>
      <c r="H36" s="1" t="s">
        <v>151</v>
      </c>
    </row>
    <row r="37" customFormat="false" ht="12.8" hidden="false" customHeight="false" outlineLevel="0" collapsed="false">
      <c r="A37" s="6" t="n">
        <v>42629</v>
      </c>
      <c r="B37" s="7" t="n">
        <v>1</v>
      </c>
      <c r="C37" s="8" t="n">
        <v>1</v>
      </c>
      <c r="D37" s="9"/>
      <c r="E37" s="10"/>
      <c r="F37" s="12" t="s">
        <v>28</v>
      </c>
      <c r="G37" s="12" t="s">
        <v>190</v>
      </c>
      <c r="H37" s="1" t="s">
        <v>154</v>
      </c>
    </row>
    <row r="38" customFormat="false" ht="12.8" hidden="false" customHeight="false" outlineLevel="0" collapsed="false">
      <c r="A38" s="6" t="n">
        <v>42629</v>
      </c>
      <c r="B38" s="7" t="n">
        <v>1</v>
      </c>
      <c r="C38" s="8" t="n">
        <v>1</v>
      </c>
      <c r="D38" s="9"/>
      <c r="E38" s="10"/>
      <c r="F38" s="12" t="s">
        <v>28</v>
      </c>
      <c r="G38" s="12" t="s">
        <v>176</v>
      </c>
      <c r="H38" s="1" t="s">
        <v>151</v>
      </c>
    </row>
    <row r="39" customFormat="false" ht="12.8" hidden="false" customHeight="false" outlineLevel="0" collapsed="false">
      <c r="A39" s="6" t="n">
        <v>42629</v>
      </c>
      <c r="B39" s="7" t="n">
        <v>3</v>
      </c>
      <c r="C39" s="8" t="n">
        <v>3</v>
      </c>
      <c r="D39" s="9"/>
      <c r="E39" s="10"/>
      <c r="F39" s="12" t="s">
        <v>25</v>
      </c>
      <c r="G39" s="12" t="s">
        <v>26</v>
      </c>
      <c r="H39" s="1" t="s">
        <v>191</v>
      </c>
    </row>
    <row r="40" customFormat="false" ht="12.8" hidden="false" customHeight="false" outlineLevel="0" collapsed="false">
      <c r="A40" s="6" t="n">
        <v>42629</v>
      </c>
      <c r="B40" s="7" t="n">
        <v>3</v>
      </c>
      <c r="C40" s="8" t="n">
        <v>3</v>
      </c>
      <c r="D40" s="9"/>
      <c r="E40" s="10"/>
      <c r="F40" s="12" t="s">
        <v>25</v>
      </c>
      <c r="G40" s="12" t="s">
        <v>26</v>
      </c>
      <c r="H40" s="13" t="s">
        <v>192</v>
      </c>
    </row>
    <row r="41" customFormat="false" ht="12.8" hidden="false" customHeight="false" outlineLevel="0" collapsed="false">
      <c r="A41" s="6" t="n">
        <v>42630</v>
      </c>
      <c r="B41" s="7" t="n">
        <v>1</v>
      </c>
      <c r="C41" s="8" t="n">
        <v>1</v>
      </c>
      <c r="D41" s="14"/>
      <c r="E41" s="10"/>
      <c r="F41" s="15" t="s">
        <v>15</v>
      </c>
      <c r="G41" s="13" t="s">
        <v>31</v>
      </c>
      <c r="H41" s="1" t="s">
        <v>193</v>
      </c>
    </row>
    <row r="42" customFormat="false" ht="12.8" hidden="false" customHeight="false" outlineLevel="0" collapsed="false">
      <c r="A42" s="6" t="n">
        <v>42630</v>
      </c>
      <c r="B42" s="7" t="n">
        <v>1</v>
      </c>
      <c r="C42" s="8" t="n">
        <v>1</v>
      </c>
      <c r="D42" s="9"/>
      <c r="E42" s="10"/>
      <c r="F42" s="12" t="s">
        <v>15</v>
      </c>
      <c r="G42" s="12" t="s">
        <v>194</v>
      </c>
      <c r="H42" s="13" t="s">
        <v>195</v>
      </c>
    </row>
    <row r="43" customFormat="false" ht="12.8" hidden="false" customHeight="false" outlineLevel="0" collapsed="false">
      <c r="A43" s="6" t="n">
        <v>42630</v>
      </c>
      <c r="B43" s="7" t="n">
        <v>1</v>
      </c>
      <c r="C43" s="8" t="n">
        <v>1</v>
      </c>
      <c r="D43" s="9"/>
      <c r="E43" s="10"/>
      <c r="F43" s="12" t="s">
        <v>106</v>
      </c>
      <c r="G43" s="12" t="s">
        <v>196</v>
      </c>
      <c r="H43" s="13" t="s">
        <v>115</v>
      </c>
    </row>
    <row r="44" customFormat="false" ht="12.8" hidden="false" customHeight="false" outlineLevel="0" collapsed="false">
      <c r="A44" s="6" t="n">
        <v>42630</v>
      </c>
      <c r="B44" s="7" t="n">
        <v>3</v>
      </c>
      <c r="C44" s="8" t="n">
        <v>3</v>
      </c>
      <c r="D44" s="9"/>
      <c r="E44" s="10"/>
      <c r="F44" s="12" t="s">
        <v>106</v>
      </c>
      <c r="G44" s="12" t="s">
        <v>135</v>
      </c>
      <c r="H44" s="13" t="s">
        <v>39</v>
      </c>
    </row>
    <row r="45" customFormat="false" ht="12.8" hidden="false" customHeight="false" outlineLevel="0" collapsed="false">
      <c r="A45" s="6" t="n">
        <v>42631</v>
      </c>
      <c r="B45" s="7" t="n">
        <v>1</v>
      </c>
      <c r="C45" s="8" t="n">
        <v>1</v>
      </c>
      <c r="D45" s="9"/>
      <c r="E45" s="10"/>
      <c r="F45" s="12" t="s">
        <v>15</v>
      </c>
      <c r="G45" s="12" t="s">
        <v>197</v>
      </c>
      <c r="H45" s="13" t="s">
        <v>198</v>
      </c>
    </row>
    <row r="46" customFormat="false" ht="12.8" hidden="false" customHeight="false" outlineLevel="0" collapsed="false">
      <c r="A46" s="6" t="n">
        <v>42631</v>
      </c>
      <c r="B46" s="7" t="n">
        <v>1</v>
      </c>
      <c r="C46" s="8" t="n">
        <v>1</v>
      </c>
      <c r="D46" s="9"/>
      <c r="E46" s="10"/>
      <c r="F46" s="12" t="s">
        <v>28</v>
      </c>
      <c r="G46" s="12" t="s">
        <v>199</v>
      </c>
      <c r="H46" s="13" t="s">
        <v>151</v>
      </c>
    </row>
    <row r="47" customFormat="false" ht="12.8" hidden="false" customHeight="false" outlineLevel="0" collapsed="false">
      <c r="A47" s="6" t="n">
        <v>42631</v>
      </c>
      <c r="B47" s="7" t="n">
        <v>4</v>
      </c>
      <c r="C47" s="8" t="n">
        <v>4</v>
      </c>
      <c r="D47" s="9"/>
      <c r="E47" s="10"/>
      <c r="F47" s="12" t="s">
        <v>28</v>
      </c>
      <c r="G47" s="12" t="s">
        <v>187</v>
      </c>
      <c r="H47" s="13" t="s">
        <v>151</v>
      </c>
    </row>
    <row r="48" customFormat="false" ht="12.8" hidden="false" customHeight="false" outlineLevel="0" collapsed="false">
      <c r="A48" s="6" t="n">
        <v>42631</v>
      </c>
      <c r="B48" s="7" t="n">
        <v>1</v>
      </c>
      <c r="C48" s="8" t="n">
        <v>1</v>
      </c>
      <c r="D48" s="9"/>
      <c r="E48" s="10"/>
      <c r="F48" s="12" t="s">
        <v>28</v>
      </c>
      <c r="G48" s="12" t="s">
        <v>200</v>
      </c>
      <c r="H48" s="13" t="s">
        <v>151</v>
      </c>
    </row>
    <row r="49" customFormat="false" ht="12.8" hidden="false" customHeight="false" outlineLevel="0" collapsed="false">
      <c r="A49" s="6" t="n">
        <v>42631</v>
      </c>
      <c r="B49" s="7" t="n">
        <v>1</v>
      </c>
      <c r="C49" s="8" t="n">
        <v>1</v>
      </c>
      <c r="D49" s="9"/>
      <c r="E49" s="10"/>
      <c r="F49" s="12" t="s">
        <v>25</v>
      </c>
      <c r="G49" s="12" t="s">
        <v>201</v>
      </c>
      <c r="H49" s="13" t="s">
        <v>92</v>
      </c>
    </row>
    <row r="50" customFormat="false" ht="12.8" hidden="false" customHeight="false" outlineLevel="0" collapsed="false">
      <c r="A50" s="6" t="n">
        <v>42631</v>
      </c>
      <c r="B50" s="7" t="n">
        <v>2</v>
      </c>
      <c r="C50" s="8" t="n">
        <v>2</v>
      </c>
      <c r="D50" s="9"/>
      <c r="E50" s="10"/>
      <c r="F50" s="12" t="s">
        <v>25</v>
      </c>
      <c r="G50" s="12" t="s">
        <v>201</v>
      </c>
      <c r="H50" s="13" t="s">
        <v>92</v>
      </c>
    </row>
    <row r="51" customFormat="false" ht="12.8" hidden="false" customHeight="false" outlineLevel="0" collapsed="false">
      <c r="A51" s="6" t="n">
        <v>42631</v>
      </c>
      <c r="B51" s="7" t="n">
        <v>1</v>
      </c>
      <c r="C51" s="8" t="n">
        <v>1</v>
      </c>
      <c r="D51" s="9"/>
      <c r="E51" s="10"/>
      <c r="F51" s="12" t="s">
        <v>25</v>
      </c>
      <c r="G51" s="12" t="s">
        <v>26</v>
      </c>
      <c r="H51" s="1" t="s">
        <v>202</v>
      </c>
    </row>
    <row r="52" customFormat="false" ht="12.8" hidden="false" customHeight="false" outlineLevel="0" collapsed="false">
      <c r="A52" s="6" t="n">
        <v>42631</v>
      </c>
      <c r="B52" s="7" t="n">
        <v>1</v>
      </c>
      <c r="C52" s="8" t="n">
        <v>1</v>
      </c>
      <c r="D52" s="9"/>
      <c r="E52" s="10"/>
      <c r="F52" s="12" t="s">
        <v>25</v>
      </c>
      <c r="G52" s="12" t="s">
        <v>26</v>
      </c>
      <c r="H52" s="1" t="s">
        <v>203</v>
      </c>
    </row>
    <row r="53" customFormat="false" ht="12.8" hidden="false" customHeight="false" outlineLevel="0" collapsed="false">
      <c r="A53" s="6" t="n">
        <v>42633</v>
      </c>
      <c r="B53" s="7" t="n">
        <v>1</v>
      </c>
      <c r="C53" s="8" t="n">
        <v>1</v>
      </c>
      <c r="D53" s="9"/>
      <c r="E53" s="10"/>
      <c r="F53" s="12" t="s">
        <v>28</v>
      </c>
      <c r="G53" s="12" t="s">
        <v>204</v>
      </c>
      <c r="H53" s="13" t="s">
        <v>151</v>
      </c>
    </row>
    <row r="54" customFormat="false" ht="12.8" hidden="false" customHeight="false" outlineLevel="0" collapsed="false">
      <c r="A54" s="6" t="n">
        <v>42633</v>
      </c>
      <c r="B54" s="7" t="n">
        <v>1</v>
      </c>
      <c r="C54" s="8" t="n">
        <v>1</v>
      </c>
      <c r="D54" s="9"/>
      <c r="E54" s="10"/>
      <c r="F54" s="12" t="s">
        <v>28</v>
      </c>
      <c r="G54" s="12" t="s">
        <v>205</v>
      </c>
      <c r="H54" s="13" t="s">
        <v>151</v>
      </c>
    </row>
    <row r="55" customFormat="false" ht="12.8" hidden="false" customHeight="false" outlineLevel="0" collapsed="false">
      <c r="A55" s="6" t="n">
        <v>42633</v>
      </c>
      <c r="B55" s="7" t="n">
        <v>1</v>
      </c>
      <c r="C55" s="8" t="n">
        <v>1</v>
      </c>
      <c r="D55" s="9"/>
      <c r="E55" s="10"/>
      <c r="F55" s="12" t="s">
        <v>73</v>
      </c>
      <c r="G55" s="12" t="s">
        <v>206</v>
      </c>
      <c r="H55" s="13" t="s">
        <v>207</v>
      </c>
    </row>
    <row r="56" customFormat="false" ht="12.8" hidden="false" customHeight="false" outlineLevel="0" collapsed="false">
      <c r="A56" s="6" t="n">
        <v>42634</v>
      </c>
      <c r="B56" s="7" t="n">
        <v>3</v>
      </c>
      <c r="C56" s="8" t="n">
        <v>3</v>
      </c>
      <c r="D56" s="9"/>
      <c r="E56" s="10"/>
      <c r="F56" s="12" t="s">
        <v>15</v>
      </c>
      <c r="G56" s="12" t="s">
        <v>208</v>
      </c>
      <c r="H56" s="13" t="s">
        <v>17</v>
      </c>
    </row>
    <row r="57" customFormat="false" ht="12.8" hidden="false" customHeight="false" outlineLevel="0" collapsed="false">
      <c r="A57" s="6" t="n">
        <v>42634</v>
      </c>
      <c r="B57" s="7" t="n">
        <v>6</v>
      </c>
      <c r="C57" s="8" t="n">
        <v>6</v>
      </c>
      <c r="D57" s="9"/>
      <c r="E57" s="10"/>
      <c r="F57" s="12" t="s">
        <v>15</v>
      </c>
      <c r="G57" s="12" t="s">
        <v>34</v>
      </c>
      <c r="H57" s="1" t="s">
        <v>17</v>
      </c>
    </row>
    <row r="58" customFormat="false" ht="12.8" hidden="false" customHeight="false" outlineLevel="0" collapsed="false">
      <c r="A58" s="6" t="n">
        <v>42634</v>
      </c>
      <c r="B58" s="7" t="n">
        <v>1</v>
      </c>
      <c r="C58" s="8" t="n">
        <v>1</v>
      </c>
      <c r="D58" s="9"/>
      <c r="E58" s="10"/>
      <c r="F58" s="12" t="s">
        <v>106</v>
      </c>
      <c r="G58" s="12" t="s">
        <v>209</v>
      </c>
      <c r="H58" s="1" t="s">
        <v>210</v>
      </c>
    </row>
    <row r="59" customFormat="false" ht="12.8" hidden="false" customHeight="false" outlineLevel="0" collapsed="false">
      <c r="A59" s="6" t="n">
        <v>42634</v>
      </c>
      <c r="B59" s="7" t="n">
        <v>1</v>
      </c>
      <c r="C59" s="8" t="n">
        <v>1</v>
      </c>
      <c r="D59" s="9"/>
      <c r="E59" s="10"/>
      <c r="F59" s="12" t="s">
        <v>20</v>
      </c>
      <c r="G59" s="12" t="s">
        <v>40</v>
      </c>
      <c r="H59" s="1" t="s">
        <v>41</v>
      </c>
    </row>
    <row r="60" customFormat="false" ht="12.8" hidden="false" customHeight="false" outlineLevel="0" collapsed="false">
      <c r="A60" s="6" t="n">
        <v>42634</v>
      </c>
      <c r="B60" s="7" t="n">
        <v>2</v>
      </c>
      <c r="C60" s="8" t="n">
        <v>2</v>
      </c>
      <c r="D60" s="9"/>
      <c r="E60" s="10"/>
      <c r="F60" s="12" t="s">
        <v>28</v>
      </c>
      <c r="G60" s="12" t="s">
        <v>211</v>
      </c>
      <c r="H60" s="13" t="s">
        <v>212</v>
      </c>
    </row>
    <row r="61" customFormat="false" ht="12.8" hidden="false" customHeight="false" outlineLevel="0" collapsed="false">
      <c r="A61" s="6" t="n">
        <v>42634</v>
      </c>
      <c r="B61" s="7" t="n">
        <v>1</v>
      </c>
      <c r="C61" s="8" t="n">
        <v>1</v>
      </c>
      <c r="D61" s="9"/>
      <c r="E61" s="10"/>
      <c r="F61" s="12" t="s">
        <v>28</v>
      </c>
      <c r="G61" s="12" t="s">
        <v>213</v>
      </c>
      <c r="H61" s="13" t="s">
        <v>212</v>
      </c>
    </row>
    <row r="62" customFormat="false" ht="12.8" hidden="false" customHeight="false" outlineLevel="0" collapsed="false">
      <c r="A62" s="6" t="n">
        <v>42634</v>
      </c>
      <c r="B62" s="7" t="n">
        <v>2</v>
      </c>
      <c r="C62" s="8" t="n">
        <v>2</v>
      </c>
      <c r="D62" s="9"/>
      <c r="E62" s="10"/>
      <c r="F62" s="12" t="s">
        <v>28</v>
      </c>
      <c r="G62" s="12" t="s">
        <v>214</v>
      </c>
      <c r="H62" s="12" t="s">
        <v>30</v>
      </c>
    </row>
    <row r="63" customFormat="false" ht="12.8" hidden="false" customHeight="false" outlineLevel="0" collapsed="false">
      <c r="A63" s="6" t="n">
        <v>42634</v>
      </c>
      <c r="B63" s="7" t="n">
        <v>1</v>
      </c>
      <c r="C63" s="8" t="n">
        <v>1</v>
      </c>
      <c r="D63" s="9"/>
      <c r="E63" s="10"/>
      <c r="F63" s="12" t="s">
        <v>28</v>
      </c>
      <c r="G63" s="12" t="s">
        <v>215</v>
      </c>
      <c r="H63" s="13" t="s">
        <v>216</v>
      </c>
    </row>
    <row r="64" customFormat="false" ht="12.8" hidden="false" customHeight="false" outlineLevel="0" collapsed="false">
      <c r="A64" s="6" t="n">
        <v>42634</v>
      </c>
      <c r="B64" s="7" t="n">
        <v>2</v>
      </c>
      <c r="C64" s="8" t="n">
        <v>2</v>
      </c>
      <c r="D64" s="9"/>
      <c r="E64" s="10"/>
      <c r="F64" s="12" t="s">
        <v>28</v>
      </c>
      <c r="G64" s="12" t="s">
        <v>217</v>
      </c>
      <c r="H64" s="1" t="s">
        <v>212</v>
      </c>
    </row>
    <row r="65" customFormat="false" ht="12.8" hidden="false" customHeight="false" outlineLevel="0" collapsed="false">
      <c r="A65" s="6" t="n">
        <v>42635</v>
      </c>
      <c r="B65" s="7" t="n">
        <v>1</v>
      </c>
      <c r="C65" s="8" t="n">
        <v>1</v>
      </c>
      <c r="D65" s="9"/>
      <c r="E65" s="10"/>
      <c r="F65" s="12" t="s">
        <v>28</v>
      </c>
      <c r="G65" s="12" t="s">
        <v>211</v>
      </c>
      <c r="H65" s="13" t="s">
        <v>216</v>
      </c>
    </row>
    <row r="66" customFormat="false" ht="12.8" hidden="false" customHeight="false" outlineLevel="0" collapsed="false">
      <c r="A66" s="6" t="n">
        <v>42635</v>
      </c>
      <c r="B66" s="7" t="n">
        <v>3</v>
      </c>
      <c r="C66" s="8" t="n">
        <v>3</v>
      </c>
      <c r="D66" s="9"/>
      <c r="E66" s="10"/>
      <c r="F66" s="12" t="s">
        <v>28</v>
      </c>
      <c r="G66" s="12" t="s">
        <v>218</v>
      </c>
      <c r="H66" s="13" t="s">
        <v>216</v>
      </c>
    </row>
    <row r="67" customFormat="false" ht="12.8" hidden="false" customHeight="false" outlineLevel="0" collapsed="false">
      <c r="A67" s="6" t="n">
        <v>42635</v>
      </c>
      <c r="B67" s="7" t="n">
        <v>1</v>
      </c>
      <c r="C67" s="8" t="n">
        <v>1</v>
      </c>
      <c r="D67" s="9"/>
      <c r="E67" s="10"/>
      <c r="F67" s="12" t="s">
        <v>28</v>
      </c>
      <c r="G67" s="12" t="s">
        <v>215</v>
      </c>
      <c r="H67" s="1" t="s">
        <v>216</v>
      </c>
    </row>
    <row r="68" customFormat="false" ht="12.8" hidden="false" customHeight="false" outlineLevel="0" collapsed="false">
      <c r="A68" s="6" t="n">
        <v>42635</v>
      </c>
      <c r="B68" s="7" t="n">
        <v>1</v>
      </c>
      <c r="C68" s="8" t="n">
        <v>1</v>
      </c>
      <c r="D68" s="9"/>
      <c r="E68" s="10"/>
      <c r="F68" s="12" t="s">
        <v>73</v>
      </c>
      <c r="G68" s="12" t="s">
        <v>206</v>
      </c>
      <c r="H68" s="1" t="s">
        <v>219</v>
      </c>
    </row>
    <row r="69" customFormat="false" ht="12.8" hidden="false" customHeight="false" outlineLevel="0" collapsed="false">
      <c r="A69" s="6" t="n">
        <v>42636</v>
      </c>
      <c r="B69" s="7" t="n">
        <v>1</v>
      </c>
      <c r="C69" s="8" t="n">
        <v>1</v>
      </c>
      <c r="D69" s="9"/>
      <c r="E69" s="10"/>
      <c r="F69" s="12" t="s">
        <v>28</v>
      </c>
      <c r="G69" s="12" t="s">
        <v>220</v>
      </c>
      <c r="H69" s="1" t="s">
        <v>30</v>
      </c>
    </row>
    <row r="70" customFormat="false" ht="12.8" hidden="false" customHeight="false" outlineLevel="0" collapsed="false">
      <c r="A70" s="6" t="n">
        <v>42637</v>
      </c>
      <c r="B70" s="7" t="n">
        <v>1</v>
      </c>
      <c r="C70" s="8" t="n">
        <v>1</v>
      </c>
      <c r="D70" s="9"/>
      <c r="E70" s="10"/>
      <c r="F70" s="12" t="s">
        <v>15</v>
      </c>
      <c r="G70" s="12" t="s">
        <v>47</v>
      </c>
      <c r="H70" s="13" t="s">
        <v>221</v>
      </c>
    </row>
    <row r="71" customFormat="false" ht="12.8" hidden="false" customHeight="false" outlineLevel="0" collapsed="false">
      <c r="A71" s="6" t="n">
        <v>42637</v>
      </c>
      <c r="B71" s="7" t="n">
        <v>2</v>
      </c>
      <c r="C71" s="8" t="n">
        <v>2</v>
      </c>
      <c r="D71" s="9"/>
      <c r="E71" s="10"/>
      <c r="F71" s="12" t="s">
        <v>15</v>
      </c>
      <c r="G71" s="12" t="s">
        <v>47</v>
      </c>
      <c r="H71" s="13" t="s">
        <v>221</v>
      </c>
    </row>
    <row r="72" customFormat="false" ht="12.8" hidden="false" customHeight="false" outlineLevel="0" collapsed="false">
      <c r="A72" s="6" t="n">
        <v>42637</v>
      </c>
      <c r="B72" s="7" t="n">
        <v>2</v>
      </c>
      <c r="C72" s="8" t="n">
        <v>2</v>
      </c>
      <c r="D72" s="9"/>
      <c r="E72" s="10"/>
      <c r="F72" s="12" t="s">
        <v>15</v>
      </c>
      <c r="G72" s="12" t="s">
        <v>47</v>
      </c>
      <c r="H72" s="1" t="s">
        <v>221</v>
      </c>
    </row>
    <row r="73" customFormat="false" ht="12.8" hidden="false" customHeight="false" outlineLevel="0" collapsed="false">
      <c r="A73" s="6" t="n">
        <v>42637</v>
      </c>
      <c r="B73" s="7" t="n">
        <v>1</v>
      </c>
      <c r="C73" s="8" t="n">
        <v>1</v>
      </c>
      <c r="D73" s="9"/>
      <c r="E73" s="10"/>
      <c r="F73" s="12" t="s">
        <v>15</v>
      </c>
      <c r="G73" s="12" t="s">
        <v>178</v>
      </c>
      <c r="H73" s="1" t="s">
        <v>221</v>
      </c>
    </row>
    <row r="74" customFormat="false" ht="12.8" hidden="false" customHeight="false" outlineLevel="0" collapsed="false">
      <c r="A74" s="6" t="n">
        <v>42637</v>
      </c>
      <c r="B74" s="7" t="n">
        <v>1</v>
      </c>
      <c r="C74" s="8" t="n">
        <v>1</v>
      </c>
      <c r="D74" s="9"/>
      <c r="E74" s="10"/>
      <c r="F74" s="12" t="s">
        <v>11</v>
      </c>
      <c r="G74" s="12" t="s">
        <v>222</v>
      </c>
      <c r="H74" s="1" t="s">
        <v>223</v>
      </c>
    </row>
    <row r="75" customFormat="false" ht="12.8" hidden="false" customHeight="false" outlineLevel="0" collapsed="false">
      <c r="A75" s="6" t="n">
        <v>42637</v>
      </c>
      <c r="B75" s="7" t="n">
        <v>1</v>
      </c>
      <c r="C75" s="8" t="n">
        <v>1</v>
      </c>
      <c r="D75" s="9"/>
      <c r="E75" s="10"/>
      <c r="F75" s="12" t="s">
        <v>28</v>
      </c>
      <c r="G75" s="12" t="s">
        <v>186</v>
      </c>
      <c r="H75" s="1" t="s">
        <v>151</v>
      </c>
    </row>
    <row r="76" customFormat="false" ht="12.8" hidden="false" customHeight="false" outlineLevel="0" collapsed="false">
      <c r="A76" s="6" t="n">
        <v>42637</v>
      </c>
      <c r="B76" s="7" t="n">
        <v>1</v>
      </c>
      <c r="C76" s="8" t="n">
        <v>1</v>
      </c>
      <c r="D76" s="9"/>
      <c r="E76" s="10"/>
      <c r="F76" s="12" t="s">
        <v>25</v>
      </c>
      <c r="G76" s="12" t="s">
        <v>224</v>
      </c>
      <c r="H76" s="1" t="s">
        <v>92</v>
      </c>
    </row>
    <row r="77" customFormat="false" ht="12.8" hidden="false" customHeight="false" outlineLevel="0" collapsed="false">
      <c r="A77" s="6" t="n">
        <v>42637</v>
      </c>
      <c r="B77" s="7" t="n">
        <v>1</v>
      </c>
      <c r="C77" s="8" t="n">
        <v>1</v>
      </c>
      <c r="D77" s="9"/>
      <c r="E77" s="10"/>
      <c r="F77" s="12" t="s">
        <v>25</v>
      </c>
      <c r="G77" s="12" t="s">
        <v>26</v>
      </c>
      <c r="H77" s="1" t="s">
        <v>225</v>
      </c>
    </row>
    <row r="78" customFormat="false" ht="12.8" hidden="false" customHeight="false" outlineLevel="0" collapsed="false">
      <c r="A78" s="6" t="n">
        <v>42637</v>
      </c>
      <c r="B78" s="7" t="n">
        <v>1</v>
      </c>
      <c r="C78" s="8" t="n">
        <v>1</v>
      </c>
      <c r="D78" s="9"/>
      <c r="E78" s="10"/>
      <c r="F78" s="12" t="s">
        <v>25</v>
      </c>
      <c r="G78" s="12" t="s">
        <v>26</v>
      </c>
      <c r="H78" s="1" t="s">
        <v>226</v>
      </c>
    </row>
    <row r="79" customFormat="false" ht="12.8" hidden="false" customHeight="false" outlineLevel="0" collapsed="false">
      <c r="A79" s="6" t="n">
        <v>42637</v>
      </c>
      <c r="B79" s="7" t="n">
        <v>1</v>
      </c>
      <c r="C79" s="8" t="n">
        <v>1</v>
      </c>
      <c r="D79" s="9"/>
      <c r="E79" s="10"/>
      <c r="F79" s="12" t="s">
        <v>25</v>
      </c>
      <c r="G79" s="12" t="s">
        <v>128</v>
      </c>
      <c r="H79" s="1" t="s">
        <v>92</v>
      </c>
    </row>
    <row r="80" customFormat="false" ht="12.8" hidden="false" customHeight="false" outlineLevel="0" collapsed="false">
      <c r="A80" s="6" t="n">
        <v>42638</v>
      </c>
      <c r="B80" s="7" t="n">
        <v>3</v>
      </c>
      <c r="C80" s="8" t="n">
        <v>3</v>
      </c>
      <c r="D80" s="9"/>
      <c r="E80" s="10"/>
      <c r="F80" s="12" t="s">
        <v>15</v>
      </c>
      <c r="G80" s="12" t="s">
        <v>227</v>
      </c>
      <c r="H80" s="1" t="s">
        <v>228</v>
      </c>
    </row>
    <row r="81" customFormat="false" ht="12.8" hidden="false" customHeight="false" outlineLevel="0" collapsed="false">
      <c r="A81" s="6" t="n">
        <v>42638</v>
      </c>
      <c r="B81" s="7" t="n">
        <v>1</v>
      </c>
      <c r="C81" s="8" t="n">
        <v>1</v>
      </c>
      <c r="D81" s="9"/>
      <c r="E81" s="10"/>
      <c r="F81" s="12" t="s">
        <v>90</v>
      </c>
      <c r="G81" s="12" t="s">
        <v>91</v>
      </c>
      <c r="H81" s="1" t="s">
        <v>92</v>
      </c>
    </row>
    <row r="82" customFormat="false" ht="12.8" hidden="false" customHeight="false" outlineLevel="0" collapsed="false">
      <c r="A82" s="6" t="n">
        <v>42638</v>
      </c>
      <c r="B82" s="7" t="n">
        <v>1</v>
      </c>
      <c r="C82" s="8" t="n">
        <v>1</v>
      </c>
      <c r="D82" s="9"/>
      <c r="E82" s="10"/>
      <c r="F82" s="12" t="s">
        <v>28</v>
      </c>
      <c r="G82" s="12" t="s">
        <v>229</v>
      </c>
      <c r="H82" s="1" t="s">
        <v>151</v>
      </c>
    </row>
    <row r="83" customFormat="false" ht="12.8" hidden="false" customHeight="false" outlineLevel="0" collapsed="false">
      <c r="A83" s="6" t="n">
        <v>42638</v>
      </c>
      <c r="B83" s="7" t="n">
        <v>2</v>
      </c>
      <c r="C83" s="8" t="n">
        <v>2</v>
      </c>
      <c r="D83" s="9"/>
      <c r="E83" s="10"/>
      <c r="F83" s="12" t="s">
        <v>25</v>
      </c>
      <c r="G83" s="12" t="s">
        <v>26</v>
      </c>
      <c r="H83" s="1" t="s">
        <v>225</v>
      </c>
    </row>
    <row r="84" customFormat="false" ht="12.8" hidden="false" customHeight="false" outlineLevel="0" collapsed="false">
      <c r="A84" s="6" t="n">
        <v>42638</v>
      </c>
      <c r="B84" s="7" t="n">
        <v>2</v>
      </c>
      <c r="C84" s="8" t="n">
        <v>2</v>
      </c>
      <c r="D84" s="9"/>
      <c r="E84" s="10"/>
      <c r="F84" s="12" t="s">
        <v>25</v>
      </c>
      <c r="G84" s="12" t="s">
        <v>26</v>
      </c>
      <c r="H84" s="1" t="s">
        <v>226</v>
      </c>
    </row>
    <row r="85" customFormat="false" ht="12.8" hidden="false" customHeight="false" outlineLevel="0" collapsed="false">
      <c r="A85" s="6" t="n">
        <v>42639</v>
      </c>
      <c r="B85" s="7" t="n">
        <v>1</v>
      </c>
      <c r="C85" s="8" t="n">
        <v>1</v>
      </c>
      <c r="D85" s="9"/>
      <c r="E85" s="10"/>
      <c r="F85" s="12" t="s">
        <v>28</v>
      </c>
      <c r="G85" s="12" t="s">
        <v>148</v>
      </c>
      <c r="H85" s="1" t="s">
        <v>51</v>
      </c>
    </row>
    <row r="86" customFormat="false" ht="12.8" hidden="false" customHeight="false" outlineLevel="0" collapsed="false">
      <c r="A86" s="6" t="n">
        <v>42639</v>
      </c>
      <c r="B86" s="7" t="n">
        <v>1</v>
      </c>
      <c r="C86" s="8" t="n">
        <v>1</v>
      </c>
      <c r="D86" s="9"/>
      <c r="E86" s="10"/>
      <c r="F86" s="12" t="s">
        <v>25</v>
      </c>
      <c r="G86" s="12" t="s">
        <v>230</v>
      </c>
      <c r="H86" s="1" t="s">
        <v>151</v>
      </c>
    </row>
    <row r="87" customFormat="false" ht="12.8" hidden="false" customHeight="false" outlineLevel="0" collapsed="false">
      <c r="A87" s="6" t="n">
        <v>42640</v>
      </c>
      <c r="B87" s="7" t="n">
        <v>3</v>
      </c>
      <c r="C87" s="8" t="n">
        <v>3</v>
      </c>
      <c r="D87" s="9"/>
      <c r="E87" s="10"/>
      <c r="F87" s="12" t="s">
        <v>106</v>
      </c>
      <c r="G87" s="12" t="s">
        <v>231</v>
      </c>
      <c r="H87" s="13" t="s">
        <v>232</v>
      </c>
    </row>
    <row r="88" customFormat="false" ht="12.8" hidden="false" customHeight="false" outlineLevel="0" collapsed="false">
      <c r="A88" s="6" t="n">
        <v>42640</v>
      </c>
      <c r="B88" s="7" t="n">
        <v>2</v>
      </c>
      <c r="C88" s="8" t="n">
        <v>2</v>
      </c>
      <c r="D88" s="9"/>
      <c r="E88" s="10"/>
      <c r="F88" s="12" t="s">
        <v>20</v>
      </c>
      <c r="G88" s="12" t="s">
        <v>130</v>
      </c>
      <c r="H88" s="13" t="s">
        <v>39</v>
      </c>
    </row>
    <row r="89" customFormat="false" ht="12.8" hidden="false" customHeight="false" outlineLevel="0" collapsed="false">
      <c r="A89" s="6" t="n">
        <v>42642</v>
      </c>
      <c r="B89" s="7" t="n">
        <v>1</v>
      </c>
      <c r="C89" s="8" t="n">
        <v>1</v>
      </c>
      <c r="D89" s="9"/>
      <c r="E89" s="10"/>
      <c r="F89" s="12" t="s">
        <v>15</v>
      </c>
      <c r="G89" s="12" t="s">
        <v>47</v>
      </c>
      <c r="H89" s="13" t="s">
        <v>17</v>
      </c>
    </row>
    <row r="90" customFormat="false" ht="12.8" hidden="false" customHeight="false" outlineLevel="0" collapsed="false">
      <c r="A90" s="6" t="n">
        <v>42642</v>
      </c>
      <c r="B90" s="7" t="n">
        <v>1</v>
      </c>
      <c r="C90" s="8" t="n">
        <v>1</v>
      </c>
      <c r="D90" s="9"/>
      <c r="E90" s="10"/>
      <c r="F90" s="12" t="s">
        <v>15</v>
      </c>
      <c r="G90" s="12" t="s">
        <v>47</v>
      </c>
      <c r="H90" s="1" t="s">
        <v>17</v>
      </c>
    </row>
    <row r="91" customFormat="false" ht="12.8" hidden="false" customHeight="false" outlineLevel="0" collapsed="false">
      <c r="A91" s="6" t="n">
        <v>42642</v>
      </c>
      <c r="B91" s="7" t="n">
        <v>1</v>
      </c>
      <c r="C91" s="8" t="n">
        <v>1</v>
      </c>
      <c r="D91" s="9"/>
      <c r="E91" s="10"/>
      <c r="F91" s="12" t="s">
        <v>15</v>
      </c>
      <c r="G91" s="12" t="s">
        <v>48</v>
      </c>
      <c r="H91" s="1" t="s">
        <v>17</v>
      </c>
    </row>
    <row r="92" customFormat="false" ht="12.8" hidden="false" customHeight="false" outlineLevel="0" collapsed="false">
      <c r="A92" s="6" t="n">
        <v>42642</v>
      </c>
      <c r="B92" s="7" t="n">
        <v>1</v>
      </c>
      <c r="C92" s="8" t="n">
        <v>1</v>
      </c>
      <c r="D92" s="9"/>
      <c r="E92" s="10"/>
      <c r="F92" s="12" t="s">
        <v>25</v>
      </c>
      <c r="G92" s="12" t="s">
        <v>233</v>
      </c>
      <c r="H92" s="1" t="s">
        <v>59</v>
      </c>
    </row>
    <row r="93" customFormat="false" ht="12.8" hidden="false" customHeight="false" outlineLevel="0" collapsed="false">
      <c r="A93" s="6" t="n">
        <v>42642</v>
      </c>
      <c r="B93" s="7" t="n">
        <v>1</v>
      </c>
      <c r="C93" s="8" t="n">
        <v>1</v>
      </c>
      <c r="D93" s="9"/>
      <c r="E93" s="10"/>
      <c r="F93" s="12" t="s">
        <v>25</v>
      </c>
      <c r="G93" s="12" t="s">
        <v>233</v>
      </c>
      <c r="H93" s="1" t="s">
        <v>151</v>
      </c>
    </row>
    <row r="94" customFormat="false" ht="12.8" hidden="false" customHeight="false" outlineLevel="0" collapsed="false">
      <c r="A94" s="6" t="n">
        <v>42644</v>
      </c>
      <c r="B94" s="7" t="n">
        <v>1</v>
      </c>
      <c r="C94" s="8" t="n">
        <v>1</v>
      </c>
      <c r="D94" s="9"/>
      <c r="E94" s="10"/>
      <c r="F94" s="12" t="s">
        <v>15</v>
      </c>
      <c r="G94" s="12" t="s">
        <v>104</v>
      </c>
      <c r="H94" s="1" t="s">
        <v>59</v>
      </c>
    </row>
    <row r="95" customFormat="false" ht="12.8" hidden="false" customHeight="false" outlineLevel="0" collapsed="false">
      <c r="A95" s="6" t="n">
        <v>42644</v>
      </c>
      <c r="B95" s="7" t="n">
        <v>1</v>
      </c>
      <c r="C95" s="8" t="n">
        <v>1</v>
      </c>
      <c r="D95" s="9"/>
      <c r="E95" s="10"/>
      <c r="F95" s="12" t="s">
        <v>20</v>
      </c>
      <c r="G95" s="12" t="s">
        <v>165</v>
      </c>
      <c r="H95" s="1" t="s">
        <v>46</v>
      </c>
    </row>
    <row r="96" customFormat="false" ht="12.8" hidden="false" customHeight="false" outlineLevel="0" collapsed="false">
      <c r="A96" s="6" t="n">
        <v>42645</v>
      </c>
      <c r="B96" s="7" t="n">
        <v>1</v>
      </c>
      <c r="C96" s="8" t="n">
        <v>1</v>
      </c>
      <c r="D96" s="9"/>
      <c r="E96" s="10"/>
      <c r="F96" s="12" t="s">
        <v>28</v>
      </c>
      <c r="G96" s="12" t="s">
        <v>150</v>
      </c>
      <c r="H96" s="1" t="s">
        <v>151</v>
      </c>
    </row>
    <row r="97" customFormat="false" ht="12.8" hidden="false" customHeight="false" outlineLevel="0" collapsed="false">
      <c r="A97" s="6" t="n">
        <v>42645</v>
      </c>
      <c r="B97" s="7" t="n">
        <v>2</v>
      </c>
      <c r="C97" s="8" t="n">
        <v>2</v>
      </c>
      <c r="D97" s="9"/>
      <c r="E97" s="10"/>
      <c r="F97" s="12" t="s">
        <v>28</v>
      </c>
      <c r="G97" s="12" t="s">
        <v>234</v>
      </c>
      <c r="H97" s="1" t="s">
        <v>235</v>
      </c>
    </row>
    <row r="98" customFormat="false" ht="12.8" hidden="false" customHeight="false" outlineLevel="0" collapsed="false">
      <c r="A98" s="6" t="n">
        <v>42651</v>
      </c>
      <c r="B98" s="7" t="n">
        <v>1</v>
      </c>
      <c r="C98" s="8" t="n">
        <v>1</v>
      </c>
      <c r="D98" s="9"/>
      <c r="E98" s="10"/>
      <c r="F98" s="12" t="s">
        <v>90</v>
      </c>
      <c r="G98" s="12" t="s">
        <v>236</v>
      </c>
      <c r="H98" s="1" t="s">
        <v>59</v>
      </c>
    </row>
    <row r="99" customFormat="false" ht="12.8" hidden="false" customHeight="false" outlineLevel="0" collapsed="false">
      <c r="A99" s="6" t="n">
        <v>42666</v>
      </c>
      <c r="B99" s="7" t="n">
        <v>1</v>
      </c>
      <c r="C99" s="8" t="n">
        <v>1</v>
      </c>
      <c r="D99" s="9"/>
      <c r="E99" s="10"/>
      <c r="F99" s="12" t="s">
        <v>25</v>
      </c>
      <c r="G99" s="12" t="s">
        <v>26</v>
      </c>
      <c r="H99" s="1" t="s">
        <v>237</v>
      </c>
    </row>
    <row r="100" customFormat="false" ht="12.8" hidden="false" customHeight="false" outlineLevel="0" collapsed="false">
      <c r="A100" s="6" t="n">
        <v>42666</v>
      </c>
      <c r="B100" s="7" t="n">
        <v>1</v>
      </c>
      <c r="C100" s="8" t="n">
        <v>1</v>
      </c>
      <c r="D100" s="9"/>
      <c r="E100" s="10"/>
      <c r="F100" s="12" t="s">
        <v>25</v>
      </c>
      <c r="G100" s="12" t="s">
        <v>26</v>
      </c>
      <c r="H100" s="1" t="s">
        <v>238</v>
      </c>
    </row>
    <row r="101" customFormat="false" ht="12.8" hidden="false" customHeight="false" outlineLevel="0" collapsed="false">
      <c r="A101" s="6"/>
      <c r="B101" s="7"/>
      <c r="C101" s="8"/>
      <c r="D101" s="9"/>
      <c r="E101" s="10"/>
      <c r="F101" s="12"/>
      <c r="G101" s="12"/>
    </row>
    <row r="102" customFormat="false" ht="9.75" hidden="false" customHeight="true" outlineLevel="0" collapsed="false">
      <c r="C102" s="16"/>
      <c r="D102" s="17"/>
      <c r="E102" s="17"/>
      <c r="I102" s="1" t="s">
        <v>1</v>
      </c>
    </row>
    <row r="103" customFormat="false" ht="17.35" hidden="false" customHeight="false" outlineLevel="0" collapsed="false">
      <c r="A103" s="18"/>
      <c r="B103" s="19" t="n">
        <f aca="false">SUM(B3:B102)</f>
        <v>142</v>
      </c>
      <c r="C103" s="22" t="n">
        <f aca="false">SUM(C3:C102)</f>
        <v>142</v>
      </c>
      <c r="D103" s="23" t="n">
        <f aca="false">COUNTIF(D3:D102,"L")</f>
        <v>0</v>
      </c>
      <c r="E103" s="23" t="n">
        <f aca="false">COUNTIF(E3:E102,"T")</f>
        <v>0</v>
      </c>
      <c r="F103" s="18"/>
      <c r="G103" s="18"/>
      <c r="H103" s="18"/>
      <c r="I103" s="1" t="s">
        <v>1</v>
      </c>
      <c r="J103" s="22" t="n">
        <f aca="false">SUM(J3:J102)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108" activePane="bottomLeft" state="split"/>
      <selection pane="topLeft" activeCell="A1" activeCellId="0" sqref="A1"/>
      <selection pane="bottomLeft" activeCell="E91" activeCellId="0" sqref="E91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4" min="4" style="1" width="3.14"/>
    <col collapsed="false" customWidth="true" hidden="false" outlineLevel="0" max="5" min="5" style="1" width="3.86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9" min="9" style="1" width="1.29"/>
    <col collapsed="false" customWidth="true" hidden="false" outlineLevel="0" max="1025" min="10" style="1" width="9.14"/>
  </cols>
  <sheetData>
    <row r="1" customFormat="false" ht="15" hidden="false" customHeight="false" outlineLevel="0" collapsed="false">
      <c r="A1" s="2" t="s">
        <v>239</v>
      </c>
      <c r="B1" s="3"/>
      <c r="C1" s="3"/>
      <c r="D1" s="3"/>
      <c r="E1" s="3"/>
      <c r="F1" s="3"/>
      <c r="G1" s="3"/>
      <c r="H1" s="3"/>
      <c r="I1" s="1" t="s">
        <v>1</v>
      </c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" t="s">
        <v>1</v>
      </c>
    </row>
    <row r="3" customFormat="false" ht="12.8" hidden="false" customHeight="false" outlineLevel="0" collapsed="false">
      <c r="A3" s="6" t="n">
        <v>42251</v>
      </c>
      <c r="B3" s="7" t="n">
        <v>1</v>
      </c>
      <c r="C3" s="8" t="n">
        <v>1</v>
      </c>
      <c r="D3" s="14"/>
      <c r="E3" s="10" t="s">
        <v>14</v>
      </c>
      <c r="F3" s="15" t="s">
        <v>83</v>
      </c>
      <c r="G3" s="13" t="s">
        <v>240</v>
      </c>
      <c r="H3" s="1" t="s">
        <v>43</v>
      </c>
      <c r="I3" s="1" t="s">
        <v>1</v>
      </c>
      <c r="J3" s="1" t="n">
        <v>1</v>
      </c>
    </row>
    <row r="4" customFormat="false" ht="12.8" hidden="false" customHeight="false" outlineLevel="0" collapsed="false">
      <c r="A4" s="6" t="n">
        <v>42252</v>
      </c>
      <c r="B4" s="7" t="n">
        <v>1</v>
      </c>
      <c r="C4" s="8" t="n">
        <v>1</v>
      </c>
      <c r="D4" s="9" t="s">
        <v>10</v>
      </c>
      <c r="E4" s="10" t="s">
        <v>14</v>
      </c>
      <c r="F4" s="12" t="s">
        <v>15</v>
      </c>
      <c r="G4" s="12" t="s">
        <v>34</v>
      </c>
      <c r="H4" s="13" t="s">
        <v>17</v>
      </c>
      <c r="I4" s="1" t="s">
        <v>1</v>
      </c>
    </row>
    <row r="5" customFormat="false" ht="12.8" hidden="false" customHeight="false" outlineLevel="0" collapsed="false">
      <c r="A5" s="6" t="n">
        <v>42252</v>
      </c>
      <c r="B5" s="7" t="n">
        <v>1</v>
      </c>
      <c r="C5" s="8" t="n">
        <v>1</v>
      </c>
      <c r="D5" s="9"/>
      <c r="E5" s="10" t="s">
        <v>14</v>
      </c>
      <c r="F5" s="12" t="s">
        <v>28</v>
      </c>
      <c r="G5" s="12" t="s">
        <v>241</v>
      </c>
      <c r="H5" s="13" t="s">
        <v>151</v>
      </c>
      <c r="I5" s="1" t="s">
        <v>1</v>
      </c>
    </row>
    <row r="6" customFormat="false" ht="12.8" hidden="false" customHeight="false" outlineLevel="0" collapsed="false">
      <c r="A6" s="6" t="n">
        <v>42252</v>
      </c>
      <c r="B6" s="7" t="n">
        <v>1</v>
      </c>
      <c r="C6" s="8" t="n">
        <v>1</v>
      </c>
      <c r="D6" s="9" t="s">
        <v>10</v>
      </c>
      <c r="E6" s="10" t="s">
        <v>14</v>
      </c>
      <c r="F6" s="15" t="s">
        <v>28</v>
      </c>
      <c r="G6" s="12" t="s">
        <v>242</v>
      </c>
      <c r="H6" s="13" t="s">
        <v>243</v>
      </c>
      <c r="I6" s="1" t="s">
        <v>1</v>
      </c>
    </row>
    <row r="7" customFormat="false" ht="12.8" hidden="false" customHeight="false" outlineLevel="0" collapsed="false">
      <c r="A7" s="6" t="n">
        <v>42252</v>
      </c>
      <c r="B7" s="7" t="n">
        <v>1</v>
      </c>
      <c r="C7" s="8" t="n">
        <v>1</v>
      </c>
      <c r="D7" s="9"/>
      <c r="E7" s="10" t="s">
        <v>14</v>
      </c>
      <c r="F7" s="12" t="s">
        <v>28</v>
      </c>
      <c r="G7" s="12" t="s">
        <v>229</v>
      </c>
      <c r="H7" s="13" t="s">
        <v>151</v>
      </c>
      <c r="I7" s="1" t="s">
        <v>1</v>
      </c>
    </row>
    <row r="8" customFormat="false" ht="12.8" hidden="false" customHeight="false" outlineLevel="0" collapsed="false">
      <c r="A8" s="6" t="n">
        <v>42252</v>
      </c>
      <c r="B8" s="7" t="n">
        <v>1</v>
      </c>
      <c r="C8" s="8" t="n">
        <v>1</v>
      </c>
      <c r="D8" s="9" t="s">
        <v>10</v>
      </c>
      <c r="E8" s="10" t="s">
        <v>14</v>
      </c>
      <c r="F8" s="15" t="s">
        <v>28</v>
      </c>
      <c r="G8" s="12" t="s">
        <v>50</v>
      </c>
      <c r="H8" s="13" t="s">
        <v>243</v>
      </c>
      <c r="I8" s="1" t="s">
        <v>1</v>
      </c>
      <c r="J8" s="1" t="n">
        <f aca="false">SUM(C4:C8)</f>
        <v>5</v>
      </c>
    </row>
    <row r="9" customFormat="false" ht="12.8" hidden="false" customHeight="false" outlineLevel="0" collapsed="false">
      <c r="A9" s="6" t="n">
        <v>42253</v>
      </c>
      <c r="B9" s="7" t="n">
        <v>2</v>
      </c>
      <c r="C9" s="8" t="n">
        <v>2</v>
      </c>
      <c r="D9" s="9" t="s">
        <v>10</v>
      </c>
      <c r="E9" s="10" t="s">
        <v>14</v>
      </c>
      <c r="F9" s="12" t="s">
        <v>15</v>
      </c>
      <c r="G9" s="12" t="s">
        <v>34</v>
      </c>
      <c r="H9" s="13" t="s">
        <v>32</v>
      </c>
      <c r="I9" s="1" t="s">
        <v>1</v>
      </c>
    </row>
    <row r="10" customFormat="false" ht="12.8" hidden="false" customHeight="false" outlineLevel="0" collapsed="false">
      <c r="A10" s="6" t="n">
        <v>42253</v>
      </c>
      <c r="B10" s="7" t="n">
        <v>1</v>
      </c>
      <c r="C10" s="8" t="n">
        <v>1</v>
      </c>
      <c r="D10" s="9"/>
      <c r="E10" s="10" t="s">
        <v>14</v>
      </c>
      <c r="F10" s="12" t="s">
        <v>20</v>
      </c>
      <c r="G10" s="12" t="s">
        <v>131</v>
      </c>
      <c r="H10" s="13" t="s">
        <v>244</v>
      </c>
      <c r="I10" s="1" t="s">
        <v>1</v>
      </c>
    </row>
    <row r="11" customFormat="false" ht="12.8" hidden="false" customHeight="false" outlineLevel="0" collapsed="false">
      <c r="A11" s="6" t="n">
        <v>42253</v>
      </c>
      <c r="B11" s="7" t="n">
        <v>1</v>
      </c>
      <c r="C11" s="8" t="n">
        <v>1</v>
      </c>
      <c r="D11" s="9"/>
      <c r="E11" s="10" t="s">
        <v>14</v>
      </c>
      <c r="F11" s="12" t="s">
        <v>11</v>
      </c>
      <c r="G11" s="12" t="s">
        <v>245</v>
      </c>
      <c r="H11" s="13" t="s">
        <v>154</v>
      </c>
      <c r="I11" s="1" t="s">
        <v>1</v>
      </c>
    </row>
    <row r="12" customFormat="false" ht="12.8" hidden="false" customHeight="false" outlineLevel="0" collapsed="false">
      <c r="A12" s="6" t="n">
        <v>42253</v>
      </c>
      <c r="B12" s="7" t="n">
        <v>1</v>
      </c>
      <c r="C12" s="8" t="n">
        <v>1</v>
      </c>
      <c r="D12" s="9"/>
      <c r="E12" s="10" t="s">
        <v>14</v>
      </c>
      <c r="F12" s="12" t="s">
        <v>28</v>
      </c>
      <c r="G12" s="12" t="s">
        <v>246</v>
      </c>
      <c r="H12" s="13" t="s">
        <v>151</v>
      </c>
      <c r="I12" s="1" t="s">
        <v>1</v>
      </c>
      <c r="J12" s="1" t="n">
        <f aca="false">SUM(C9:C12)</f>
        <v>5</v>
      </c>
    </row>
    <row r="13" customFormat="false" ht="12.8" hidden="false" customHeight="false" outlineLevel="0" collapsed="false">
      <c r="A13" s="6" t="n">
        <v>42254</v>
      </c>
      <c r="B13" s="7" t="n">
        <v>1</v>
      </c>
      <c r="C13" s="8" t="n">
        <v>1</v>
      </c>
      <c r="D13" s="9" t="s">
        <v>10</v>
      </c>
      <c r="E13" s="10" t="s">
        <v>14</v>
      </c>
      <c r="F13" s="12" t="s">
        <v>20</v>
      </c>
      <c r="G13" s="12" t="s">
        <v>247</v>
      </c>
      <c r="H13" s="13" t="s">
        <v>41</v>
      </c>
      <c r="I13" s="1" t="s">
        <v>1</v>
      </c>
    </row>
    <row r="14" customFormat="false" ht="12.8" hidden="false" customHeight="false" outlineLevel="0" collapsed="false">
      <c r="A14" s="6" t="n">
        <v>42254</v>
      </c>
      <c r="B14" s="7" t="n">
        <v>1</v>
      </c>
      <c r="C14" s="8" t="n">
        <v>1</v>
      </c>
      <c r="D14" s="9"/>
      <c r="E14" s="10" t="s">
        <v>14</v>
      </c>
      <c r="F14" s="12" t="s">
        <v>28</v>
      </c>
      <c r="G14" s="12" t="s">
        <v>186</v>
      </c>
      <c r="H14" s="13" t="s">
        <v>151</v>
      </c>
      <c r="I14" s="1" t="s">
        <v>1</v>
      </c>
    </row>
    <row r="15" customFormat="false" ht="12.8" hidden="false" customHeight="false" outlineLevel="0" collapsed="false">
      <c r="A15" s="6" t="n">
        <v>42254</v>
      </c>
      <c r="B15" s="7" t="n">
        <v>2</v>
      </c>
      <c r="C15" s="8" t="n">
        <v>2</v>
      </c>
      <c r="D15" s="9"/>
      <c r="E15" s="10" t="s">
        <v>14</v>
      </c>
      <c r="F15" s="12" t="s">
        <v>28</v>
      </c>
      <c r="G15" s="12" t="s">
        <v>248</v>
      </c>
      <c r="H15" s="13" t="s">
        <v>154</v>
      </c>
      <c r="I15" s="1" t="s">
        <v>1</v>
      </c>
      <c r="J15" s="1" t="n">
        <f aca="false">SUM(C13:C15)</f>
        <v>4</v>
      </c>
    </row>
    <row r="16" customFormat="false" ht="12.8" hidden="false" customHeight="false" outlineLevel="0" collapsed="false">
      <c r="A16" s="6" t="n">
        <v>42255</v>
      </c>
      <c r="B16" s="7" t="n">
        <v>1</v>
      </c>
      <c r="C16" s="8" t="n">
        <v>1</v>
      </c>
      <c r="D16" s="9" t="s">
        <v>10</v>
      </c>
      <c r="E16" s="10" t="s">
        <v>14</v>
      </c>
      <c r="F16" s="12" t="s">
        <v>20</v>
      </c>
      <c r="G16" s="12" t="s">
        <v>249</v>
      </c>
      <c r="H16" s="13" t="s">
        <v>27</v>
      </c>
      <c r="I16" s="1" t="s">
        <v>1</v>
      </c>
    </row>
    <row r="17" customFormat="false" ht="12.8" hidden="false" customHeight="false" outlineLevel="0" collapsed="false">
      <c r="A17" s="6" t="n">
        <v>42255</v>
      </c>
      <c r="B17" s="7" t="n">
        <v>1</v>
      </c>
      <c r="C17" s="8" t="n">
        <v>1</v>
      </c>
      <c r="D17" s="9" t="s">
        <v>10</v>
      </c>
      <c r="E17" s="10" t="s">
        <v>14</v>
      </c>
      <c r="F17" s="12" t="s">
        <v>20</v>
      </c>
      <c r="G17" s="12" t="s">
        <v>250</v>
      </c>
      <c r="H17" s="13" t="s">
        <v>92</v>
      </c>
      <c r="I17" s="1" t="s">
        <v>1</v>
      </c>
    </row>
    <row r="18" customFormat="false" ht="12.8" hidden="false" customHeight="false" outlineLevel="0" collapsed="false">
      <c r="A18" s="6" t="n">
        <v>42255</v>
      </c>
      <c r="B18" s="7" t="n">
        <v>1</v>
      </c>
      <c r="C18" s="8" t="n">
        <v>1</v>
      </c>
      <c r="D18" s="9"/>
      <c r="E18" s="10" t="s">
        <v>14</v>
      </c>
      <c r="F18" s="12" t="s">
        <v>20</v>
      </c>
      <c r="G18" s="12" t="s">
        <v>251</v>
      </c>
      <c r="H18" s="13" t="s">
        <v>252</v>
      </c>
      <c r="I18" s="1" t="s">
        <v>1</v>
      </c>
      <c r="J18" s="1" t="n">
        <f aca="false">SUM(C16:C18)</f>
        <v>3</v>
      </c>
    </row>
    <row r="19" customFormat="false" ht="12.8" hidden="false" customHeight="false" outlineLevel="0" collapsed="false">
      <c r="A19" s="6" t="n">
        <v>42256</v>
      </c>
      <c r="B19" s="7" t="n">
        <v>1</v>
      </c>
      <c r="C19" s="8" t="n">
        <v>1</v>
      </c>
      <c r="D19" s="9" t="s">
        <v>10</v>
      </c>
      <c r="E19" s="10" t="s">
        <v>14</v>
      </c>
      <c r="F19" s="12" t="s">
        <v>15</v>
      </c>
      <c r="G19" s="12" t="s">
        <v>253</v>
      </c>
      <c r="H19" s="13" t="s">
        <v>43</v>
      </c>
      <c r="I19" s="1" t="s">
        <v>1</v>
      </c>
    </row>
    <row r="20" customFormat="false" ht="12.8" hidden="false" customHeight="false" outlineLevel="0" collapsed="false">
      <c r="A20" s="6" t="n">
        <v>42256</v>
      </c>
      <c r="B20" s="7" t="n">
        <v>1</v>
      </c>
      <c r="C20" s="8" t="n">
        <v>1</v>
      </c>
      <c r="D20" s="9"/>
      <c r="E20" s="10" t="s">
        <v>14</v>
      </c>
      <c r="F20" s="12" t="s">
        <v>20</v>
      </c>
      <c r="G20" s="12" t="s">
        <v>251</v>
      </c>
      <c r="H20" s="13" t="s">
        <v>252</v>
      </c>
      <c r="I20" s="1" t="s">
        <v>1</v>
      </c>
      <c r="J20" s="1" t="n">
        <f aca="false">SUM(C19:C20)</f>
        <v>2</v>
      </c>
    </row>
    <row r="21" customFormat="false" ht="12.8" hidden="false" customHeight="false" outlineLevel="0" collapsed="false">
      <c r="A21" s="6" t="n">
        <v>42257</v>
      </c>
      <c r="B21" s="7" t="n">
        <v>1</v>
      </c>
      <c r="C21" s="8" t="n">
        <v>1</v>
      </c>
      <c r="D21" s="9" t="s">
        <v>10</v>
      </c>
      <c r="E21" s="10" t="s">
        <v>14</v>
      </c>
      <c r="F21" s="12" t="s">
        <v>15</v>
      </c>
      <c r="G21" s="12" t="s">
        <v>254</v>
      </c>
      <c r="H21" s="13" t="s">
        <v>43</v>
      </c>
      <c r="I21" s="1" t="s">
        <v>1</v>
      </c>
    </row>
    <row r="22" customFormat="false" ht="12.8" hidden="false" customHeight="false" outlineLevel="0" collapsed="false">
      <c r="A22" s="6" t="n">
        <v>42257</v>
      </c>
      <c r="B22" s="7" t="n">
        <v>4</v>
      </c>
      <c r="C22" s="8" t="n">
        <v>4</v>
      </c>
      <c r="D22" s="9" t="s">
        <v>10</v>
      </c>
      <c r="E22" s="10" t="s">
        <v>14</v>
      </c>
      <c r="F22" s="12" t="s">
        <v>15</v>
      </c>
      <c r="G22" s="12" t="s">
        <v>34</v>
      </c>
      <c r="H22" s="13" t="s">
        <v>43</v>
      </c>
      <c r="I22" s="1" t="s">
        <v>1</v>
      </c>
    </row>
    <row r="23" customFormat="false" ht="12.8" hidden="false" customHeight="false" outlineLevel="0" collapsed="false">
      <c r="A23" s="6" t="n">
        <v>42257</v>
      </c>
      <c r="B23" s="7" t="n">
        <v>3</v>
      </c>
      <c r="C23" s="8" t="n">
        <v>3</v>
      </c>
      <c r="D23" s="9" t="s">
        <v>10</v>
      </c>
      <c r="E23" s="10" t="s">
        <v>14</v>
      </c>
      <c r="F23" s="12" t="s">
        <v>106</v>
      </c>
      <c r="G23" s="12" t="s">
        <v>255</v>
      </c>
      <c r="H23" s="13" t="s">
        <v>108</v>
      </c>
      <c r="I23" s="1" t="s">
        <v>1</v>
      </c>
    </row>
    <row r="24" customFormat="false" ht="12.8" hidden="false" customHeight="false" outlineLevel="0" collapsed="false">
      <c r="A24" s="6" t="n">
        <v>42257</v>
      </c>
      <c r="B24" s="7" t="n">
        <v>1</v>
      </c>
      <c r="C24" s="8" t="n">
        <v>1</v>
      </c>
      <c r="D24" s="9"/>
      <c r="E24" s="10" t="s">
        <v>14</v>
      </c>
      <c r="F24" s="12" t="s">
        <v>20</v>
      </c>
      <c r="G24" s="12" t="s">
        <v>256</v>
      </c>
      <c r="H24" s="1" t="s">
        <v>22</v>
      </c>
      <c r="I24" s="1" t="s">
        <v>1</v>
      </c>
    </row>
    <row r="25" customFormat="false" ht="12.8" hidden="false" customHeight="false" outlineLevel="0" collapsed="false">
      <c r="A25" s="6" t="n">
        <v>42257</v>
      </c>
      <c r="B25" s="7" t="n">
        <v>2</v>
      </c>
      <c r="C25" s="8" t="n">
        <v>2</v>
      </c>
      <c r="D25" s="9" t="s">
        <v>10</v>
      </c>
      <c r="E25" s="10" t="s">
        <v>14</v>
      </c>
      <c r="F25" s="12" t="s">
        <v>11</v>
      </c>
      <c r="G25" s="12" t="s">
        <v>257</v>
      </c>
      <c r="H25" s="13" t="s">
        <v>59</v>
      </c>
      <c r="I25" s="1" t="s">
        <v>1</v>
      </c>
    </row>
    <row r="26" customFormat="false" ht="12.8" hidden="false" customHeight="false" outlineLevel="0" collapsed="false">
      <c r="A26" s="6" t="n">
        <v>42257</v>
      </c>
      <c r="B26" s="7" t="n">
        <v>1</v>
      </c>
      <c r="C26" s="8" t="n">
        <v>1</v>
      </c>
      <c r="D26" s="9" t="s">
        <v>10</v>
      </c>
      <c r="E26" s="10" t="s">
        <v>14</v>
      </c>
      <c r="F26" s="12" t="s">
        <v>28</v>
      </c>
      <c r="G26" s="12" t="s">
        <v>258</v>
      </c>
      <c r="H26" s="13" t="s">
        <v>56</v>
      </c>
      <c r="I26" s="1" t="s">
        <v>1</v>
      </c>
    </row>
    <row r="27" customFormat="false" ht="12.8" hidden="false" customHeight="false" outlineLevel="0" collapsed="false">
      <c r="A27" s="6" t="n">
        <v>42257</v>
      </c>
      <c r="B27" s="7" t="n">
        <v>1</v>
      </c>
      <c r="C27" s="8" t="n">
        <v>1</v>
      </c>
      <c r="D27" s="9" t="s">
        <v>10</v>
      </c>
      <c r="E27" s="10" t="s">
        <v>14</v>
      </c>
      <c r="F27" s="12" t="s">
        <v>28</v>
      </c>
      <c r="G27" s="12" t="s">
        <v>259</v>
      </c>
      <c r="H27" s="13" t="s">
        <v>30</v>
      </c>
      <c r="I27" s="1" t="s">
        <v>1</v>
      </c>
      <c r="J27" s="1" t="n">
        <f aca="false">SUM(C21:C27)</f>
        <v>13</v>
      </c>
    </row>
    <row r="28" customFormat="false" ht="12.8" hidden="false" customHeight="false" outlineLevel="0" collapsed="false">
      <c r="A28" s="6" t="n">
        <v>42258</v>
      </c>
      <c r="B28" s="7" t="n">
        <v>1</v>
      </c>
      <c r="C28" s="8" t="n">
        <v>1</v>
      </c>
      <c r="D28" s="9"/>
      <c r="E28" s="10" t="s">
        <v>14</v>
      </c>
      <c r="F28" s="12" t="s">
        <v>20</v>
      </c>
      <c r="G28" s="12" t="s">
        <v>260</v>
      </c>
      <c r="H28" s="13" t="s">
        <v>232</v>
      </c>
      <c r="I28" s="1" t="s">
        <v>1</v>
      </c>
    </row>
    <row r="29" customFormat="false" ht="12.8" hidden="false" customHeight="false" outlineLevel="0" collapsed="false">
      <c r="A29" s="6" t="n">
        <v>42258</v>
      </c>
      <c r="B29" s="7" t="n">
        <v>2</v>
      </c>
      <c r="C29" s="8" t="n">
        <v>2</v>
      </c>
      <c r="D29" s="9" t="s">
        <v>10</v>
      </c>
      <c r="E29" s="10" t="s">
        <v>14</v>
      </c>
      <c r="F29" s="12" t="s">
        <v>20</v>
      </c>
      <c r="G29" s="12" t="s">
        <v>261</v>
      </c>
      <c r="H29" s="13" t="s">
        <v>232</v>
      </c>
      <c r="I29" s="1" t="s">
        <v>1</v>
      </c>
    </row>
    <row r="30" customFormat="false" ht="12.8" hidden="false" customHeight="false" outlineLevel="0" collapsed="false">
      <c r="A30" s="6" t="n">
        <v>42258</v>
      </c>
      <c r="B30" s="7" t="n">
        <v>1</v>
      </c>
      <c r="C30" s="8" t="n">
        <v>1</v>
      </c>
      <c r="D30" s="9"/>
      <c r="E30" s="10" t="s">
        <v>14</v>
      </c>
      <c r="F30" s="12" t="s">
        <v>28</v>
      </c>
      <c r="G30" s="12" t="s">
        <v>200</v>
      </c>
      <c r="H30" s="13" t="s">
        <v>151</v>
      </c>
      <c r="I30" s="1" t="s">
        <v>1</v>
      </c>
      <c r="J30" s="1" t="n">
        <f aca="false">SUM(C28:C30)</f>
        <v>4</v>
      </c>
    </row>
    <row r="31" customFormat="false" ht="12.8" hidden="false" customHeight="false" outlineLevel="0" collapsed="false">
      <c r="A31" s="6" t="n">
        <v>42259</v>
      </c>
      <c r="B31" s="7" t="n">
        <v>1</v>
      </c>
      <c r="C31" s="8" t="n">
        <v>1</v>
      </c>
      <c r="D31" s="9"/>
      <c r="E31" s="10" t="s">
        <v>14</v>
      </c>
      <c r="F31" s="12" t="s">
        <v>15</v>
      </c>
      <c r="G31" s="12" t="s">
        <v>47</v>
      </c>
      <c r="H31" s="13" t="s">
        <v>17</v>
      </c>
      <c r="I31" s="1" t="s">
        <v>1</v>
      </c>
    </row>
    <row r="32" customFormat="false" ht="12.8" hidden="false" customHeight="false" outlineLevel="0" collapsed="false">
      <c r="A32" s="6" t="n">
        <v>42259</v>
      </c>
      <c r="B32" s="7" t="n">
        <v>1</v>
      </c>
      <c r="C32" s="8" t="n">
        <v>1</v>
      </c>
      <c r="D32" s="9"/>
      <c r="E32" s="10" t="s">
        <v>14</v>
      </c>
      <c r="F32" s="12" t="s">
        <v>20</v>
      </c>
      <c r="G32" s="12" t="s">
        <v>262</v>
      </c>
      <c r="H32" s="13" t="s">
        <v>195</v>
      </c>
      <c r="I32" s="1" t="s">
        <v>1</v>
      </c>
    </row>
    <row r="33" customFormat="false" ht="12.8" hidden="false" customHeight="false" outlineLevel="0" collapsed="false">
      <c r="A33" s="6" t="n">
        <v>42259</v>
      </c>
      <c r="B33" s="7" t="n">
        <v>2</v>
      </c>
      <c r="C33" s="8" t="n">
        <v>2</v>
      </c>
      <c r="D33" s="9" t="s">
        <v>10</v>
      </c>
      <c r="E33" s="10" t="s">
        <v>14</v>
      </c>
      <c r="F33" s="12" t="s">
        <v>20</v>
      </c>
      <c r="G33" s="12" t="s">
        <v>40</v>
      </c>
      <c r="H33" s="13" t="s">
        <v>41</v>
      </c>
      <c r="I33" s="1" t="s">
        <v>1</v>
      </c>
    </row>
    <row r="34" customFormat="false" ht="12.8" hidden="false" customHeight="false" outlineLevel="0" collapsed="false">
      <c r="A34" s="6" t="n">
        <v>42259</v>
      </c>
      <c r="B34" s="7" t="n">
        <v>2</v>
      </c>
      <c r="C34" s="8" t="n">
        <v>2</v>
      </c>
      <c r="D34" s="9"/>
      <c r="E34" s="10" t="s">
        <v>14</v>
      </c>
      <c r="F34" s="12" t="s">
        <v>11</v>
      </c>
      <c r="G34" s="12" t="s">
        <v>245</v>
      </c>
      <c r="H34" s="1" t="s">
        <v>263</v>
      </c>
      <c r="I34" s="1" t="s">
        <v>1</v>
      </c>
    </row>
    <row r="35" customFormat="false" ht="12.8" hidden="false" customHeight="false" outlineLevel="0" collapsed="false">
      <c r="A35" s="6" t="n">
        <v>42259</v>
      </c>
      <c r="B35" s="7" t="n">
        <v>1</v>
      </c>
      <c r="C35" s="8" t="n">
        <v>1</v>
      </c>
      <c r="D35" s="9"/>
      <c r="E35" s="10" t="s">
        <v>14</v>
      </c>
      <c r="F35" s="12" t="s">
        <v>11</v>
      </c>
      <c r="G35" s="12" t="s">
        <v>264</v>
      </c>
      <c r="H35" s="1" t="s">
        <v>263</v>
      </c>
      <c r="I35" s="1" t="s">
        <v>1</v>
      </c>
    </row>
    <row r="36" customFormat="false" ht="12.8" hidden="false" customHeight="false" outlineLevel="0" collapsed="false">
      <c r="A36" s="6" t="n">
        <v>42259</v>
      </c>
      <c r="B36" s="7" t="n">
        <v>8</v>
      </c>
      <c r="C36" s="8" t="n">
        <v>8</v>
      </c>
      <c r="D36" s="9"/>
      <c r="E36" s="10" t="s">
        <v>14</v>
      </c>
      <c r="F36" s="12" t="s">
        <v>11</v>
      </c>
      <c r="G36" s="12" t="s">
        <v>265</v>
      </c>
      <c r="H36" s="1" t="s">
        <v>266</v>
      </c>
      <c r="I36" s="1" t="s">
        <v>1</v>
      </c>
    </row>
    <row r="37" customFormat="false" ht="12.8" hidden="false" customHeight="false" outlineLevel="0" collapsed="false">
      <c r="A37" s="6" t="n">
        <v>42259</v>
      </c>
      <c r="B37" s="7" t="n">
        <v>3</v>
      </c>
      <c r="C37" s="8" t="n">
        <v>3</v>
      </c>
      <c r="D37" s="9"/>
      <c r="E37" s="10" t="s">
        <v>14</v>
      </c>
      <c r="F37" s="12" t="s">
        <v>11</v>
      </c>
      <c r="G37" s="12" t="s">
        <v>267</v>
      </c>
      <c r="H37" s="1" t="s">
        <v>268</v>
      </c>
      <c r="I37" s="1" t="s">
        <v>1</v>
      </c>
    </row>
    <row r="38" customFormat="false" ht="12.8" hidden="false" customHeight="false" outlineLevel="0" collapsed="false">
      <c r="A38" s="6" t="n">
        <v>42259</v>
      </c>
      <c r="B38" s="7" t="n">
        <v>1</v>
      </c>
      <c r="C38" s="8" t="n">
        <v>1</v>
      </c>
      <c r="D38" s="9"/>
      <c r="E38" s="10" t="s">
        <v>14</v>
      </c>
      <c r="F38" s="12" t="s">
        <v>11</v>
      </c>
      <c r="G38" s="12" t="s">
        <v>269</v>
      </c>
      <c r="H38" s="1" t="s">
        <v>263</v>
      </c>
      <c r="I38" s="1" t="s">
        <v>1</v>
      </c>
    </row>
    <row r="39" customFormat="false" ht="12.8" hidden="false" customHeight="false" outlineLevel="0" collapsed="false">
      <c r="A39" s="6" t="n">
        <v>42259</v>
      </c>
      <c r="B39" s="7" t="n">
        <v>1</v>
      </c>
      <c r="C39" s="8" t="n">
        <v>1</v>
      </c>
      <c r="D39" s="9"/>
      <c r="E39" s="10" t="s">
        <v>14</v>
      </c>
      <c r="F39" s="12" t="s">
        <v>11</v>
      </c>
      <c r="G39" s="12" t="s">
        <v>270</v>
      </c>
      <c r="H39" s="1" t="s">
        <v>263</v>
      </c>
      <c r="I39" s="1" t="s">
        <v>1</v>
      </c>
      <c r="J39" s="1" t="n">
        <f aca="false">SUM(C31:C39)</f>
        <v>20</v>
      </c>
    </row>
    <row r="40" customFormat="false" ht="12.8" hidden="false" customHeight="false" outlineLevel="0" collapsed="false">
      <c r="A40" s="6" t="n">
        <v>42260</v>
      </c>
      <c r="B40" s="7" t="n">
        <v>1</v>
      </c>
      <c r="C40" s="8" t="n">
        <v>1</v>
      </c>
      <c r="D40" s="9"/>
      <c r="E40" s="10" t="s">
        <v>14</v>
      </c>
      <c r="F40" s="12" t="s">
        <v>15</v>
      </c>
      <c r="G40" s="12" t="s">
        <v>271</v>
      </c>
      <c r="H40" s="13" t="s">
        <v>17</v>
      </c>
      <c r="I40" s="1" t="s">
        <v>1</v>
      </c>
    </row>
    <row r="41" customFormat="false" ht="12.8" hidden="false" customHeight="false" outlineLevel="0" collapsed="false">
      <c r="A41" s="6" t="n">
        <v>42260</v>
      </c>
      <c r="B41" s="7" t="n">
        <v>1</v>
      </c>
      <c r="C41" s="8" t="n">
        <v>1</v>
      </c>
      <c r="D41" s="14"/>
      <c r="E41" s="10" t="s">
        <v>14</v>
      </c>
      <c r="F41" s="15" t="s">
        <v>83</v>
      </c>
      <c r="G41" s="13" t="s">
        <v>240</v>
      </c>
      <c r="H41" s="1" t="s">
        <v>43</v>
      </c>
      <c r="I41" s="1" t="s">
        <v>1</v>
      </c>
    </row>
    <row r="42" customFormat="false" ht="12.8" hidden="false" customHeight="false" outlineLevel="0" collapsed="false">
      <c r="A42" s="6" t="n">
        <v>42260</v>
      </c>
      <c r="B42" s="7" t="n">
        <v>2</v>
      </c>
      <c r="C42" s="8" t="n">
        <v>2</v>
      </c>
      <c r="D42" s="9" t="s">
        <v>10</v>
      </c>
      <c r="E42" s="10" t="s">
        <v>14</v>
      </c>
      <c r="F42" s="12" t="s">
        <v>20</v>
      </c>
      <c r="G42" s="12" t="s">
        <v>272</v>
      </c>
      <c r="H42" s="13" t="s">
        <v>24</v>
      </c>
      <c r="I42" s="1" t="s">
        <v>1</v>
      </c>
      <c r="J42" s="1" t="n">
        <f aca="false">SUM(C40:C42)</f>
        <v>4</v>
      </c>
    </row>
    <row r="43" customFormat="false" ht="12.8" hidden="false" customHeight="false" outlineLevel="0" collapsed="false">
      <c r="A43" s="6" t="n">
        <v>42261</v>
      </c>
      <c r="B43" s="7" t="n">
        <v>1</v>
      </c>
      <c r="C43" s="8" t="n">
        <v>1</v>
      </c>
      <c r="D43" s="9"/>
      <c r="E43" s="10" t="s">
        <v>14</v>
      </c>
      <c r="F43" s="12" t="s">
        <v>11</v>
      </c>
      <c r="G43" s="12" t="s">
        <v>273</v>
      </c>
      <c r="H43" s="13" t="s">
        <v>59</v>
      </c>
      <c r="I43" s="1" t="s">
        <v>1</v>
      </c>
    </row>
    <row r="44" customFormat="false" ht="12.8" hidden="false" customHeight="false" outlineLevel="0" collapsed="false">
      <c r="A44" s="6" t="n">
        <v>42261</v>
      </c>
      <c r="B44" s="7" t="n">
        <v>12</v>
      </c>
      <c r="C44" s="8" t="n">
        <v>12</v>
      </c>
      <c r="D44" s="9"/>
      <c r="E44" s="10" t="s">
        <v>14</v>
      </c>
      <c r="F44" s="12" t="s">
        <v>11</v>
      </c>
      <c r="G44" s="12" t="s">
        <v>274</v>
      </c>
      <c r="H44" s="13" t="s">
        <v>59</v>
      </c>
      <c r="I44" s="1" t="s">
        <v>1</v>
      </c>
    </row>
    <row r="45" customFormat="false" ht="12.8" hidden="false" customHeight="false" outlineLevel="0" collapsed="false">
      <c r="A45" s="6" t="n">
        <v>42261</v>
      </c>
      <c r="B45" s="7" t="n">
        <v>6</v>
      </c>
      <c r="C45" s="8" t="n">
        <v>6</v>
      </c>
      <c r="D45" s="9"/>
      <c r="E45" s="10" t="s">
        <v>14</v>
      </c>
      <c r="F45" s="12" t="s">
        <v>11</v>
      </c>
      <c r="G45" s="12" t="s">
        <v>275</v>
      </c>
      <c r="H45" s="13" t="s">
        <v>59</v>
      </c>
      <c r="I45" s="1" t="s">
        <v>1</v>
      </c>
    </row>
    <row r="46" customFormat="false" ht="12.8" hidden="false" customHeight="false" outlineLevel="0" collapsed="false">
      <c r="A46" s="6" t="n">
        <v>42261</v>
      </c>
      <c r="B46" s="7" t="n">
        <v>6</v>
      </c>
      <c r="C46" s="8" t="n">
        <v>6</v>
      </c>
      <c r="D46" s="9"/>
      <c r="E46" s="10" t="s">
        <v>14</v>
      </c>
      <c r="F46" s="12" t="s">
        <v>28</v>
      </c>
      <c r="G46" s="12" t="s">
        <v>276</v>
      </c>
      <c r="H46" s="13" t="s">
        <v>59</v>
      </c>
      <c r="I46" s="1" t="s">
        <v>1</v>
      </c>
    </row>
    <row r="47" customFormat="false" ht="12.8" hidden="false" customHeight="false" outlineLevel="0" collapsed="false">
      <c r="A47" s="6" t="n">
        <v>42261</v>
      </c>
      <c r="B47" s="7" t="n">
        <v>2</v>
      </c>
      <c r="C47" s="8" t="n">
        <v>2</v>
      </c>
      <c r="D47" s="9"/>
      <c r="E47" s="10" t="s">
        <v>14</v>
      </c>
      <c r="F47" s="12" t="s">
        <v>28</v>
      </c>
      <c r="G47" s="12" t="s">
        <v>277</v>
      </c>
      <c r="H47" s="13" t="s">
        <v>59</v>
      </c>
      <c r="I47" s="1" t="s">
        <v>1</v>
      </c>
    </row>
    <row r="48" customFormat="false" ht="12.8" hidden="false" customHeight="false" outlineLevel="0" collapsed="false">
      <c r="A48" s="6" t="n">
        <v>42261</v>
      </c>
      <c r="B48" s="7" t="n">
        <v>4</v>
      </c>
      <c r="C48" s="8" t="n">
        <v>4</v>
      </c>
      <c r="D48" s="9"/>
      <c r="E48" s="10" t="s">
        <v>14</v>
      </c>
      <c r="F48" s="12" t="s">
        <v>28</v>
      </c>
      <c r="G48" s="12" t="s">
        <v>278</v>
      </c>
      <c r="H48" s="13" t="s">
        <v>59</v>
      </c>
      <c r="I48" s="1" t="s">
        <v>1</v>
      </c>
    </row>
    <row r="49" customFormat="false" ht="12.8" hidden="false" customHeight="false" outlineLevel="0" collapsed="false">
      <c r="A49" s="6" t="n">
        <v>42261</v>
      </c>
      <c r="B49" s="7" t="n">
        <v>1</v>
      </c>
      <c r="C49" s="8" t="n">
        <v>1</v>
      </c>
      <c r="D49" s="9"/>
      <c r="E49" s="10" t="s">
        <v>14</v>
      </c>
      <c r="F49" s="12" t="s">
        <v>28</v>
      </c>
      <c r="G49" s="12" t="s">
        <v>279</v>
      </c>
      <c r="H49" s="13" t="s">
        <v>59</v>
      </c>
      <c r="I49" s="1" t="s">
        <v>1</v>
      </c>
      <c r="J49" s="1" t="n">
        <f aca="false">SUM(C43:C49)</f>
        <v>32</v>
      </c>
      <c r="K49" s="1" t="s">
        <v>280</v>
      </c>
    </row>
    <row r="50" customFormat="false" ht="12.8" hidden="false" customHeight="false" outlineLevel="0" collapsed="false">
      <c r="A50" s="6" t="n">
        <v>42262</v>
      </c>
      <c r="B50" s="7" t="n">
        <v>1</v>
      </c>
      <c r="C50" s="8" t="n">
        <v>1</v>
      </c>
      <c r="D50" s="9"/>
      <c r="E50" s="10" t="s">
        <v>14</v>
      </c>
      <c r="F50" s="12" t="s">
        <v>106</v>
      </c>
      <c r="G50" s="12" t="s">
        <v>196</v>
      </c>
      <c r="H50" s="13" t="s">
        <v>108</v>
      </c>
      <c r="I50" s="1" t="s">
        <v>1</v>
      </c>
    </row>
    <row r="51" customFormat="false" ht="12.8" hidden="false" customHeight="false" outlineLevel="0" collapsed="false">
      <c r="A51" s="6" t="n">
        <v>42262</v>
      </c>
      <c r="B51" s="7" t="n">
        <v>1</v>
      </c>
      <c r="C51" s="8" t="n">
        <v>1</v>
      </c>
      <c r="D51" s="9"/>
      <c r="E51" s="10" t="s">
        <v>14</v>
      </c>
      <c r="F51" s="12" t="s">
        <v>20</v>
      </c>
      <c r="G51" s="12" t="s">
        <v>281</v>
      </c>
      <c r="H51" s="1" t="s">
        <v>282</v>
      </c>
      <c r="I51" s="1" t="s">
        <v>1</v>
      </c>
    </row>
    <row r="52" customFormat="false" ht="12.8" hidden="false" customHeight="false" outlineLevel="0" collapsed="false">
      <c r="A52" s="6" t="n">
        <v>42262</v>
      </c>
      <c r="B52" s="7" t="n">
        <v>1</v>
      </c>
      <c r="C52" s="8" t="n">
        <v>1</v>
      </c>
      <c r="D52" s="9"/>
      <c r="E52" s="10" t="s">
        <v>14</v>
      </c>
      <c r="F52" s="12" t="s">
        <v>20</v>
      </c>
      <c r="G52" s="12" t="s">
        <v>283</v>
      </c>
      <c r="H52" s="1" t="s">
        <v>284</v>
      </c>
      <c r="I52" s="1" t="s">
        <v>1</v>
      </c>
    </row>
    <row r="53" customFormat="false" ht="12.8" hidden="false" customHeight="false" outlineLevel="0" collapsed="false">
      <c r="A53" s="6" t="n">
        <v>42262</v>
      </c>
      <c r="B53" s="7" t="n">
        <v>1</v>
      </c>
      <c r="C53" s="8" t="n">
        <v>1</v>
      </c>
      <c r="D53" s="9"/>
      <c r="E53" s="10" t="s">
        <v>14</v>
      </c>
      <c r="F53" s="12" t="s">
        <v>11</v>
      </c>
      <c r="G53" s="12" t="s">
        <v>273</v>
      </c>
      <c r="H53" s="13" t="s">
        <v>59</v>
      </c>
      <c r="I53" s="1" t="s">
        <v>1</v>
      </c>
    </row>
    <row r="54" customFormat="false" ht="12.8" hidden="false" customHeight="false" outlineLevel="0" collapsed="false">
      <c r="A54" s="6" t="n">
        <v>42262</v>
      </c>
      <c r="B54" s="7" t="n">
        <v>2</v>
      </c>
      <c r="C54" s="8" t="n">
        <v>2</v>
      </c>
      <c r="D54" s="9"/>
      <c r="E54" s="10" t="s">
        <v>14</v>
      </c>
      <c r="F54" s="12" t="s">
        <v>28</v>
      </c>
      <c r="G54" s="12" t="s">
        <v>285</v>
      </c>
      <c r="H54" s="13" t="s">
        <v>59</v>
      </c>
      <c r="I54" s="1" t="s">
        <v>1</v>
      </c>
    </row>
    <row r="55" customFormat="false" ht="12.8" hidden="false" customHeight="false" outlineLevel="0" collapsed="false">
      <c r="A55" s="6" t="n">
        <v>42262</v>
      </c>
      <c r="B55" s="7" t="n">
        <v>1</v>
      </c>
      <c r="C55" s="8" t="n">
        <v>1</v>
      </c>
      <c r="D55" s="9"/>
      <c r="E55" s="10" t="s">
        <v>14</v>
      </c>
      <c r="F55" s="12" t="s">
        <v>28</v>
      </c>
      <c r="G55" s="12" t="s">
        <v>286</v>
      </c>
      <c r="H55" s="13" t="s">
        <v>30</v>
      </c>
      <c r="I55" s="1" t="s">
        <v>1</v>
      </c>
    </row>
    <row r="56" customFormat="false" ht="12.8" hidden="false" customHeight="false" outlineLevel="0" collapsed="false">
      <c r="A56" s="6" t="n">
        <v>42262</v>
      </c>
      <c r="B56" s="7" t="n">
        <v>1</v>
      </c>
      <c r="C56" s="8" t="n">
        <v>1</v>
      </c>
      <c r="D56" s="9"/>
      <c r="E56" s="10" t="s">
        <v>14</v>
      </c>
      <c r="F56" s="12" t="s">
        <v>28</v>
      </c>
      <c r="G56" s="12" t="s">
        <v>287</v>
      </c>
      <c r="H56" s="13" t="s">
        <v>30</v>
      </c>
      <c r="I56" s="1" t="s">
        <v>1</v>
      </c>
      <c r="J56" s="1" t="n">
        <f aca="false">SUM(C50:C56)</f>
        <v>8</v>
      </c>
    </row>
    <row r="57" customFormat="false" ht="12.8" hidden="false" customHeight="false" outlineLevel="0" collapsed="false">
      <c r="A57" s="6" t="n">
        <v>42263</v>
      </c>
      <c r="B57" s="7" t="n">
        <v>2</v>
      </c>
      <c r="C57" s="8" t="n">
        <v>2</v>
      </c>
      <c r="D57" s="9" t="s">
        <v>10</v>
      </c>
      <c r="E57" s="10" t="s">
        <v>14</v>
      </c>
      <c r="F57" s="12" t="s">
        <v>106</v>
      </c>
      <c r="G57" s="12" t="s">
        <v>288</v>
      </c>
      <c r="H57" s="12" t="s">
        <v>289</v>
      </c>
      <c r="I57" s="1" t="s">
        <v>1</v>
      </c>
    </row>
    <row r="58" customFormat="false" ht="12.8" hidden="false" customHeight="false" outlineLevel="0" collapsed="false">
      <c r="A58" s="6" t="n">
        <v>42263</v>
      </c>
      <c r="B58" s="7" t="n">
        <v>1</v>
      </c>
      <c r="C58" s="8" t="n">
        <v>1</v>
      </c>
      <c r="D58" s="9"/>
      <c r="E58" s="10" t="s">
        <v>14</v>
      </c>
      <c r="F58" s="12" t="s">
        <v>20</v>
      </c>
      <c r="G58" s="12" t="s">
        <v>290</v>
      </c>
      <c r="H58" s="1" t="s">
        <v>291</v>
      </c>
      <c r="I58" s="1" t="s">
        <v>1</v>
      </c>
    </row>
    <row r="59" customFormat="false" ht="12.8" hidden="false" customHeight="false" outlineLevel="0" collapsed="false">
      <c r="A59" s="6" t="n">
        <v>42263</v>
      </c>
      <c r="B59" s="7" t="n">
        <v>3</v>
      </c>
      <c r="C59" s="8" t="n">
        <v>3</v>
      </c>
      <c r="D59" s="9"/>
      <c r="E59" s="10" t="s">
        <v>14</v>
      </c>
      <c r="F59" s="12" t="s">
        <v>28</v>
      </c>
      <c r="G59" s="12" t="s">
        <v>292</v>
      </c>
      <c r="H59" s="1" t="s">
        <v>56</v>
      </c>
      <c r="I59" s="1" t="s">
        <v>1</v>
      </c>
    </row>
    <row r="60" customFormat="false" ht="12.8" hidden="false" customHeight="false" outlineLevel="0" collapsed="false">
      <c r="A60" s="6" t="n">
        <v>42263</v>
      </c>
      <c r="B60" s="7" t="n">
        <v>1</v>
      </c>
      <c r="C60" s="8" t="n">
        <v>1</v>
      </c>
      <c r="D60" s="9"/>
      <c r="E60" s="10" t="s">
        <v>14</v>
      </c>
      <c r="F60" s="12" t="s">
        <v>28</v>
      </c>
      <c r="G60" s="12" t="s">
        <v>286</v>
      </c>
      <c r="H60" s="13" t="s">
        <v>30</v>
      </c>
      <c r="I60" s="1" t="s">
        <v>1</v>
      </c>
    </row>
    <row r="61" customFormat="false" ht="12.8" hidden="false" customHeight="false" outlineLevel="0" collapsed="false">
      <c r="A61" s="6" t="n">
        <v>42263</v>
      </c>
      <c r="B61" s="7" t="n">
        <v>2</v>
      </c>
      <c r="C61" s="8" t="n">
        <v>2</v>
      </c>
      <c r="D61" s="9"/>
      <c r="E61" s="10" t="s">
        <v>14</v>
      </c>
      <c r="F61" s="12" t="s">
        <v>28</v>
      </c>
      <c r="G61" s="12" t="s">
        <v>293</v>
      </c>
      <c r="H61" s="13" t="s">
        <v>30</v>
      </c>
      <c r="I61" s="1" t="s">
        <v>1</v>
      </c>
    </row>
    <row r="62" customFormat="false" ht="12.8" hidden="false" customHeight="false" outlineLevel="0" collapsed="false">
      <c r="A62" s="6" t="n">
        <v>42263</v>
      </c>
      <c r="B62" s="7" t="n">
        <v>1</v>
      </c>
      <c r="C62" s="8" t="n">
        <v>1</v>
      </c>
      <c r="D62" s="9"/>
      <c r="E62" s="10" t="s">
        <v>14</v>
      </c>
      <c r="F62" s="12" t="s">
        <v>28</v>
      </c>
      <c r="G62" s="12" t="s">
        <v>220</v>
      </c>
      <c r="H62" s="13" t="s">
        <v>151</v>
      </c>
      <c r="I62" s="1" t="s">
        <v>1</v>
      </c>
    </row>
    <row r="63" customFormat="false" ht="12.8" hidden="false" customHeight="false" outlineLevel="0" collapsed="false">
      <c r="A63" s="6" t="n">
        <v>42263</v>
      </c>
      <c r="B63" s="7" t="n">
        <v>2</v>
      </c>
      <c r="C63" s="8" t="n">
        <v>2</v>
      </c>
      <c r="D63" s="9"/>
      <c r="E63" s="10" t="s">
        <v>14</v>
      </c>
      <c r="F63" s="12" t="s">
        <v>28</v>
      </c>
      <c r="G63" s="12" t="s">
        <v>294</v>
      </c>
      <c r="H63" s="1" t="s">
        <v>295</v>
      </c>
      <c r="I63" s="1" t="s">
        <v>1</v>
      </c>
    </row>
    <row r="64" customFormat="false" ht="12.8" hidden="false" customHeight="false" outlineLevel="0" collapsed="false">
      <c r="A64" s="6" t="n">
        <v>42263</v>
      </c>
      <c r="B64" s="7" t="n">
        <v>2</v>
      </c>
      <c r="C64" s="8" t="n">
        <v>2</v>
      </c>
      <c r="D64" s="9"/>
      <c r="E64" s="10" t="s">
        <v>14</v>
      </c>
      <c r="F64" s="12" t="s">
        <v>28</v>
      </c>
      <c r="G64" s="12" t="s">
        <v>296</v>
      </c>
      <c r="H64" s="1" t="s">
        <v>56</v>
      </c>
      <c r="I64" s="1" t="s">
        <v>1</v>
      </c>
    </row>
    <row r="65" customFormat="false" ht="12.8" hidden="false" customHeight="false" outlineLevel="0" collapsed="false">
      <c r="A65" s="6" t="n">
        <v>42263</v>
      </c>
      <c r="B65" s="7" t="n">
        <v>1</v>
      </c>
      <c r="C65" s="8" t="n">
        <v>1</v>
      </c>
      <c r="D65" s="9"/>
      <c r="E65" s="10" t="s">
        <v>14</v>
      </c>
      <c r="F65" s="12" t="s">
        <v>28</v>
      </c>
      <c r="G65" s="12" t="s">
        <v>205</v>
      </c>
      <c r="H65" s="13" t="s">
        <v>151</v>
      </c>
      <c r="I65" s="1" t="s">
        <v>1</v>
      </c>
    </row>
    <row r="66" customFormat="false" ht="12.8" hidden="false" customHeight="false" outlineLevel="0" collapsed="false">
      <c r="A66" s="6" t="n">
        <v>42263</v>
      </c>
      <c r="B66" s="7" t="n">
        <v>2</v>
      </c>
      <c r="C66" s="8" t="n">
        <v>2</v>
      </c>
      <c r="D66" s="9"/>
      <c r="E66" s="10" t="s">
        <v>14</v>
      </c>
      <c r="F66" s="12" t="s">
        <v>25</v>
      </c>
      <c r="G66" s="12" t="s">
        <v>297</v>
      </c>
      <c r="H66" s="1" t="s">
        <v>92</v>
      </c>
      <c r="I66" s="1" t="s">
        <v>1</v>
      </c>
    </row>
    <row r="67" customFormat="false" ht="12.8" hidden="false" customHeight="false" outlineLevel="0" collapsed="false">
      <c r="A67" s="6" t="n">
        <v>42263</v>
      </c>
      <c r="B67" s="7" t="n">
        <v>2</v>
      </c>
      <c r="C67" s="8" t="n">
        <v>2</v>
      </c>
      <c r="D67" s="9"/>
      <c r="E67" s="10" t="s">
        <v>14</v>
      </c>
      <c r="F67" s="12" t="s">
        <v>25</v>
      </c>
      <c r="G67" s="12" t="s">
        <v>298</v>
      </c>
      <c r="H67" s="1" t="s">
        <v>92</v>
      </c>
      <c r="I67" s="1" t="s">
        <v>1</v>
      </c>
      <c r="J67" s="1" t="n">
        <f aca="false">SUM(C57:C67)</f>
        <v>19</v>
      </c>
    </row>
    <row r="68" customFormat="false" ht="12.8" hidden="false" customHeight="false" outlineLevel="0" collapsed="false">
      <c r="A68" s="6" t="n">
        <v>42264</v>
      </c>
      <c r="B68" s="7" t="n">
        <v>2</v>
      </c>
      <c r="C68" s="8" t="n">
        <v>2</v>
      </c>
      <c r="D68" s="9"/>
      <c r="E68" s="10" t="s">
        <v>14</v>
      </c>
      <c r="F68" s="12" t="s">
        <v>106</v>
      </c>
      <c r="G68" s="12" t="s">
        <v>299</v>
      </c>
      <c r="H68" s="13" t="s">
        <v>108</v>
      </c>
      <c r="I68" s="1" t="s">
        <v>1</v>
      </c>
    </row>
    <row r="69" customFormat="false" ht="12.8" hidden="false" customHeight="false" outlineLevel="0" collapsed="false">
      <c r="A69" s="6" t="n">
        <v>42264</v>
      </c>
      <c r="B69" s="7" t="n">
        <v>1</v>
      </c>
      <c r="C69" s="8" t="n">
        <v>1</v>
      </c>
      <c r="D69" s="9"/>
      <c r="E69" s="10" t="s">
        <v>14</v>
      </c>
      <c r="F69" s="12" t="s">
        <v>90</v>
      </c>
      <c r="G69" s="12" t="s">
        <v>300</v>
      </c>
      <c r="H69" s="1" t="s">
        <v>232</v>
      </c>
      <c r="I69" s="1" t="s">
        <v>1</v>
      </c>
    </row>
    <row r="70" customFormat="false" ht="12.8" hidden="false" customHeight="false" outlineLevel="0" collapsed="false">
      <c r="A70" s="6" t="n">
        <v>42264</v>
      </c>
      <c r="B70" s="7" t="n">
        <v>1</v>
      </c>
      <c r="C70" s="8" t="n">
        <v>1</v>
      </c>
      <c r="D70" s="9"/>
      <c r="E70" s="10" t="s">
        <v>14</v>
      </c>
      <c r="F70" s="12" t="s">
        <v>20</v>
      </c>
      <c r="G70" s="12" t="s">
        <v>163</v>
      </c>
      <c r="H70" s="1" t="s">
        <v>301</v>
      </c>
      <c r="I70" s="1" t="s">
        <v>1</v>
      </c>
    </row>
    <row r="71" customFormat="false" ht="12.8" hidden="false" customHeight="false" outlineLevel="0" collapsed="false">
      <c r="A71" s="6" t="n">
        <v>42264</v>
      </c>
      <c r="B71" s="7" t="n">
        <v>1</v>
      </c>
      <c r="C71" s="8" t="n">
        <v>1</v>
      </c>
      <c r="D71" s="9"/>
      <c r="E71" s="10" t="s">
        <v>14</v>
      </c>
      <c r="F71" s="12" t="s">
        <v>20</v>
      </c>
      <c r="G71" s="12" t="s">
        <v>42</v>
      </c>
      <c r="H71" s="1" t="s">
        <v>43</v>
      </c>
      <c r="I71" s="1" t="s">
        <v>1</v>
      </c>
    </row>
    <row r="72" customFormat="false" ht="12.8" hidden="false" customHeight="false" outlineLevel="0" collapsed="false">
      <c r="A72" s="6" t="n">
        <v>42264</v>
      </c>
      <c r="B72" s="7" t="n">
        <v>2</v>
      </c>
      <c r="C72" s="8" t="n">
        <v>2</v>
      </c>
      <c r="D72" s="9"/>
      <c r="E72" s="10" t="s">
        <v>14</v>
      </c>
      <c r="F72" s="12" t="s">
        <v>20</v>
      </c>
      <c r="G72" s="12" t="s">
        <v>302</v>
      </c>
      <c r="H72" s="1" t="s">
        <v>303</v>
      </c>
      <c r="I72" s="1" t="s">
        <v>1</v>
      </c>
    </row>
    <row r="73" customFormat="false" ht="12.8" hidden="false" customHeight="false" outlineLevel="0" collapsed="false">
      <c r="A73" s="6" t="n">
        <v>42264</v>
      </c>
      <c r="B73" s="7" t="n">
        <v>2</v>
      </c>
      <c r="C73" s="8" t="n">
        <v>2</v>
      </c>
      <c r="D73" s="9"/>
      <c r="E73" s="10" t="s">
        <v>14</v>
      </c>
      <c r="F73" s="12" t="s">
        <v>11</v>
      </c>
      <c r="G73" s="12" t="s">
        <v>276</v>
      </c>
      <c r="H73" s="13" t="s">
        <v>59</v>
      </c>
      <c r="I73" s="1" t="s">
        <v>1</v>
      </c>
    </row>
    <row r="74" customFormat="false" ht="12.8" hidden="false" customHeight="false" outlineLevel="0" collapsed="false">
      <c r="A74" s="6" t="n">
        <v>42264</v>
      </c>
      <c r="B74" s="7" t="n">
        <v>4</v>
      </c>
      <c r="C74" s="8" t="n">
        <v>4</v>
      </c>
      <c r="D74" s="9"/>
      <c r="E74" s="10" t="s">
        <v>14</v>
      </c>
      <c r="F74" s="12" t="s">
        <v>11</v>
      </c>
      <c r="G74" s="12" t="s">
        <v>274</v>
      </c>
      <c r="H74" s="13" t="s">
        <v>59</v>
      </c>
      <c r="I74" s="1" t="s">
        <v>1</v>
      </c>
    </row>
    <row r="75" customFormat="false" ht="12.8" hidden="false" customHeight="false" outlineLevel="0" collapsed="false">
      <c r="A75" s="6" t="n">
        <v>42264</v>
      </c>
      <c r="B75" s="7" t="n">
        <v>1</v>
      </c>
      <c r="C75" s="8" t="n">
        <v>1</v>
      </c>
      <c r="D75" s="9"/>
      <c r="E75" s="10" t="s">
        <v>14</v>
      </c>
      <c r="F75" s="12" t="s">
        <v>28</v>
      </c>
      <c r="G75" s="12" t="s">
        <v>304</v>
      </c>
      <c r="H75" s="1" t="s">
        <v>151</v>
      </c>
      <c r="I75" s="1" t="s">
        <v>1</v>
      </c>
    </row>
    <row r="76" customFormat="false" ht="12.8" hidden="false" customHeight="false" outlineLevel="0" collapsed="false">
      <c r="A76" s="6" t="n">
        <v>42264</v>
      </c>
      <c r="B76" s="7" t="n">
        <v>7</v>
      </c>
      <c r="C76" s="8" t="n">
        <v>7</v>
      </c>
      <c r="D76" s="9"/>
      <c r="E76" s="10" t="s">
        <v>14</v>
      </c>
      <c r="F76" s="12" t="s">
        <v>28</v>
      </c>
      <c r="G76" s="12" t="s">
        <v>186</v>
      </c>
      <c r="H76" s="1" t="s">
        <v>151</v>
      </c>
      <c r="I76" s="1" t="s">
        <v>1</v>
      </c>
    </row>
    <row r="77" customFormat="false" ht="12.8" hidden="false" customHeight="false" outlineLevel="0" collapsed="false">
      <c r="A77" s="6" t="n">
        <v>42264</v>
      </c>
      <c r="B77" s="7" t="n">
        <v>1</v>
      </c>
      <c r="C77" s="8"/>
      <c r="D77" s="9"/>
      <c r="E77" s="10" t="s">
        <v>14</v>
      </c>
      <c r="F77" s="12" t="s">
        <v>28</v>
      </c>
      <c r="G77" s="12" t="s">
        <v>186</v>
      </c>
      <c r="H77" s="1" t="s">
        <v>305</v>
      </c>
      <c r="I77" s="1" t="s">
        <v>1</v>
      </c>
    </row>
    <row r="78" customFormat="false" ht="12.8" hidden="false" customHeight="false" outlineLevel="0" collapsed="false">
      <c r="A78" s="6" t="n">
        <v>42264</v>
      </c>
      <c r="B78" s="7" t="n">
        <v>1</v>
      </c>
      <c r="C78" s="8" t="n">
        <v>1</v>
      </c>
      <c r="D78" s="9"/>
      <c r="E78" s="10" t="s">
        <v>14</v>
      </c>
      <c r="F78" s="12" t="s">
        <v>28</v>
      </c>
      <c r="G78" s="12" t="s">
        <v>306</v>
      </c>
      <c r="H78" s="1" t="s">
        <v>151</v>
      </c>
      <c r="I78" s="1" t="s">
        <v>1</v>
      </c>
    </row>
    <row r="79" customFormat="false" ht="12.8" hidden="false" customHeight="false" outlineLevel="0" collapsed="false">
      <c r="A79" s="6" t="n">
        <v>42264</v>
      </c>
      <c r="B79" s="7" t="n">
        <v>1</v>
      </c>
      <c r="C79" s="8" t="n">
        <v>1</v>
      </c>
      <c r="D79" s="9"/>
      <c r="E79" s="10" t="s">
        <v>14</v>
      </c>
      <c r="F79" s="12" t="s">
        <v>28</v>
      </c>
      <c r="G79" s="12" t="s">
        <v>307</v>
      </c>
      <c r="H79" s="1" t="s">
        <v>151</v>
      </c>
      <c r="I79" s="1" t="s">
        <v>1</v>
      </c>
    </row>
    <row r="80" customFormat="false" ht="12.8" hidden="false" customHeight="false" outlineLevel="0" collapsed="false">
      <c r="A80" s="6" t="n">
        <v>42264</v>
      </c>
      <c r="B80" s="7" t="n">
        <v>3</v>
      </c>
      <c r="C80" s="8" t="n">
        <v>3</v>
      </c>
      <c r="D80" s="9"/>
      <c r="E80" s="10" t="s">
        <v>14</v>
      </c>
      <c r="F80" s="12" t="s">
        <v>28</v>
      </c>
      <c r="G80" s="12" t="s">
        <v>189</v>
      </c>
      <c r="H80" s="1" t="s">
        <v>151</v>
      </c>
      <c r="I80" s="1" t="s">
        <v>1</v>
      </c>
    </row>
    <row r="81" customFormat="false" ht="12.8" hidden="false" customHeight="false" outlineLevel="0" collapsed="false">
      <c r="A81" s="6" t="n">
        <v>42264</v>
      </c>
      <c r="B81" s="7" t="n">
        <v>1</v>
      </c>
      <c r="C81" s="8" t="n">
        <v>1</v>
      </c>
      <c r="D81" s="9"/>
      <c r="E81" s="10" t="s">
        <v>14</v>
      </c>
      <c r="F81" s="12" t="s">
        <v>28</v>
      </c>
      <c r="G81" s="12" t="s">
        <v>308</v>
      </c>
      <c r="H81" s="1" t="s">
        <v>151</v>
      </c>
      <c r="I81" s="1" t="s">
        <v>1</v>
      </c>
    </row>
    <row r="82" customFormat="false" ht="12.8" hidden="false" customHeight="false" outlineLevel="0" collapsed="false">
      <c r="A82" s="6" t="n">
        <v>42264</v>
      </c>
      <c r="B82" s="7" t="n">
        <v>2</v>
      </c>
      <c r="C82" s="8" t="n">
        <v>2</v>
      </c>
      <c r="D82" s="9"/>
      <c r="E82" s="10" t="s">
        <v>14</v>
      </c>
      <c r="F82" s="12" t="s">
        <v>25</v>
      </c>
      <c r="G82" s="12" t="s">
        <v>309</v>
      </c>
      <c r="H82" s="1" t="s">
        <v>232</v>
      </c>
      <c r="I82" s="1" t="s">
        <v>1</v>
      </c>
      <c r="J82" s="1" t="n">
        <f aca="false">SUM(C68:C82)</f>
        <v>29</v>
      </c>
      <c r="K82" s="1" t="s">
        <v>310</v>
      </c>
    </row>
    <row r="83" customFormat="false" ht="12.8" hidden="false" customHeight="false" outlineLevel="0" collapsed="false">
      <c r="A83" s="6" t="n">
        <v>42266</v>
      </c>
      <c r="B83" s="7" t="n">
        <v>1</v>
      </c>
      <c r="C83" s="8" t="n">
        <v>1</v>
      </c>
      <c r="D83" s="9"/>
      <c r="E83" s="10" t="s">
        <v>14</v>
      </c>
      <c r="F83" s="12" t="s">
        <v>15</v>
      </c>
      <c r="G83" s="12" t="s">
        <v>311</v>
      </c>
      <c r="H83" s="1" t="s">
        <v>312</v>
      </c>
      <c r="I83" s="1" t="s">
        <v>1</v>
      </c>
    </row>
    <row r="84" customFormat="false" ht="12.8" hidden="false" customHeight="false" outlineLevel="0" collapsed="false">
      <c r="A84" s="6" t="n">
        <v>42266</v>
      </c>
      <c r="B84" s="7" t="n">
        <v>1</v>
      </c>
      <c r="C84" s="8" t="n">
        <v>1</v>
      </c>
      <c r="D84" s="9"/>
      <c r="E84" s="10" t="s">
        <v>14</v>
      </c>
      <c r="F84" s="12" t="s">
        <v>20</v>
      </c>
      <c r="G84" s="12" t="s">
        <v>125</v>
      </c>
      <c r="H84" s="1" t="s">
        <v>39</v>
      </c>
      <c r="I84" s="1" t="s">
        <v>1</v>
      </c>
    </row>
    <row r="85" customFormat="false" ht="12.8" hidden="false" customHeight="false" outlineLevel="0" collapsed="false">
      <c r="A85" s="6" t="n">
        <v>42266</v>
      </c>
      <c r="B85" s="7" t="n">
        <v>1</v>
      </c>
      <c r="C85" s="8" t="n">
        <v>1</v>
      </c>
      <c r="D85" s="9" t="s">
        <v>10</v>
      </c>
      <c r="E85" s="10" t="s">
        <v>14</v>
      </c>
      <c r="F85" s="12" t="s">
        <v>20</v>
      </c>
      <c r="G85" s="12" t="s">
        <v>313</v>
      </c>
      <c r="H85" s="1" t="s">
        <v>17</v>
      </c>
      <c r="I85" s="1" t="s">
        <v>1</v>
      </c>
    </row>
    <row r="86" customFormat="false" ht="12.8" hidden="false" customHeight="false" outlineLevel="0" collapsed="false">
      <c r="A86" s="6" t="n">
        <v>42266</v>
      </c>
      <c r="B86" s="7" t="n">
        <v>1</v>
      </c>
      <c r="C86" s="8" t="n">
        <v>1</v>
      </c>
      <c r="D86" s="9"/>
      <c r="E86" s="10" t="s">
        <v>14</v>
      </c>
      <c r="F86" s="12" t="s">
        <v>20</v>
      </c>
      <c r="G86" s="12" t="s">
        <v>314</v>
      </c>
      <c r="H86" s="1" t="s">
        <v>59</v>
      </c>
      <c r="I86" s="1" t="s">
        <v>1</v>
      </c>
    </row>
    <row r="87" customFormat="false" ht="12.8" hidden="false" customHeight="false" outlineLevel="0" collapsed="false">
      <c r="A87" s="6" t="n">
        <v>42266</v>
      </c>
      <c r="B87" s="7" t="n">
        <v>1</v>
      </c>
      <c r="C87" s="8" t="n">
        <v>1</v>
      </c>
      <c r="D87" s="9"/>
      <c r="E87" s="10" t="s">
        <v>14</v>
      </c>
      <c r="F87" s="12" t="s">
        <v>28</v>
      </c>
      <c r="G87" s="12" t="s">
        <v>286</v>
      </c>
      <c r="H87" s="13" t="s">
        <v>30</v>
      </c>
      <c r="I87" s="1" t="s">
        <v>1</v>
      </c>
    </row>
    <row r="88" customFormat="false" ht="12.8" hidden="false" customHeight="false" outlineLevel="0" collapsed="false">
      <c r="A88" s="6" t="n">
        <v>42266</v>
      </c>
      <c r="B88" s="7" t="n">
        <v>4</v>
      </c>
      <c r="C88" s="8" t="n">
        <v>4</v>
      </c>
      <c r="D88" s="9"/>
      <c r="E88" s="10" t="s">
        <v>14</v>
      </c>
      <c r="F88" s="12" t="s">
        <v>25</v>
      </c>
      <c r="G88" s="12" t="s">
        <v>309</v>
      </c>
      <c r="H88" s="13" t="s">
        <v>315</v>
      </c>
      <c r="I88" s="1" t="s">
        <v>1</v>
      </c>
      <c r="J88" s="1" t="n">
        <f aca="false">SUM(C83:C88)</f>
        <v>9</v>
      </c>
    </row>
    <row r="89" customFormat="false" ht="12.8" hidden="false" customHeight="false" outlineLevel="0" collapsed="false">
      <c r="A89" s="6" t="n">
        <v>42267</v>
      </c>
      <c r="B89" s="7" t="n">
        <v>1</v>
      </c>
      <c r="C89" s="8" t="n">
        <v>1</v>
      </c>
      <c r="D89" s="9" t="s">
        <v>10</v>
      </c>
      <c r="E89" s="10" t="s">
        <v>14</v>
      </c>
      <c r="F89" s="12" t="s">
        <v>15</v>
      </c>
      <c r="G89" s="12" t="s">
        <v>316</v>
      </c>
      <c r="H89" s="1" t="s">
        <v>17</v>
      </c>
      <c r="I89" s="1" t="s">
        <v>1</v>
      </c>
    </row>
    <row r="90" customFormat="false" ht="12.8" hidden="false" customHeight="false" outlineLevel="0" collapsed="false">
      <c r="A90" s="6" t="n">
        <v>42267</v>
      </c>
      <c r="B90" s="7" t="n">
        <v>1</v>
      </c>
      <c r="C90" s="8" t="n">
        <v>1</v>
      </c>
      <c r="D90" s="9" t="s">
        <v>10</v>
      </c>
      <c r="E90" s="10" t="s">
        <v>14</v>
      </c>
      <c r="F90" s="12" t="s">
        <v>20</v>
      </c>
      <c r="G90" s="12" t="s">
        <v>317</v>
      </c>
      <c r="H90" s="13" t="s">
        <v>318</v>
      </c>
      <c r="I90" s="1" t="s">
        <v>1</v>
      </c>
    </row>
    <row r="91" customFormat="false" ht="12.8" hidden="false" customHeight="false" outlineLevel="0" collapsed="false">
      <c r="A91" s="6" t="n">
        <v>42267</v>
      </c>
      <c r="B91" s="7" t="n">
        <v>1</v>
      </c>
      <c r="C91" s="8" t="n">
        <v>1</v>
      </c>
      <c r="D91" s="9"/>
      <c r="E91" s="10" t="s">
        <v>14</v>
      </c>
      <c r="F91" s="12" t="s">
        <v>20</v>
      </c>
      <c r="G91" s="12" t="s">
        <v>319</v>
      </c>
      <c r="H91" s="1" t="s">
        <v>320</v>
      </c>
      <c r="I91" s="1" t="s">
        <v>1</v>
      </c>
    </row>
    <row r="92" customFormat="false" ht="12.8" hidden="false" customHeight="false" outlineLevel="0" collapsed="false">
      <c r="A92" s="6" t="n">
        <v>42267</v>
      </c>
      <c r="B92" s="7" t="n">
        <v>1</v>
      </c>
      <c r="C92" s="8" t="n">
        <v>1</v>
      </c>
      <c r="D92" s="9"/>
      <c r="E92" s="10" t="s">
        <v>14</v>
      </c>
      <c r="F92" s="12" t="s">
        <v>20</v>
      </c>
      <c r="G92" s="12" t="s">
        <v>321</v>
      </c>
      <c r="H92" s="1" t="s">
        <v>320</v>
      </c>
      <c r="I92" s="1" t="s">
        <v>1</v>
      </c>
    </row>
    <row r="93" customFormat="false" ht="12.8" hidden="false" customHeight="false" outlineLevel="0" collapsed="false">
      <c r="A93" s="6" t="n">
        <v>42267</v>
      </c>
      <c r="B93" s="7" t="n">
        <v>1</v>
      </c>
      <c r="C93" s="8" t="n">
        <v>1</v>
      </c>
      <c r="D93" s="9" t="s">
        <v>10</v>
      </c>
      <c r="E93" s="10" t="s">
        <v>14</v>
      </c>
      <c r="F93" s="12" t="s">
        <v>20</v>
      </c>
      <c r="G93" s="12" t="s">
        <v>98</v>
      </c>
      <c r="H93" s="1" t="s">
        <v>99</v>
      </c>
      <c r="I93" s="1" t="s">
        <v>1</v>
      </c>
    </row>
    <row r="94" customFormat="false" ht="12.8" hidden="false" customHeight="false" outlineLevel="0" collapsed="false">
      <c r="A94" s="6" t="n">
        <v>42267</v>
      </c>
      <c r="B94" s="7" t="n">
        <v>1</v>
      </c>
      <c r="C94" s="8" t="n">
        <v>1</v>
      </c>
      <c r="D94" s="9"/>
      <c r="E94" s="10" t="s">
        <v>14</v>
      </c>
      <c r="F94" s="12" t="s">
        <v>20</v>
      </c>
      <c r="G94" s="12" t="s">
        <v>172</v>
      </c>
      <c r="H94" s="1" t="s">
        <v>173</v>
      </c>
      <c r="I94" s="1" t="s">
        <v>1</v>
      </c>
    </row>
    <row r="95" customFormat="false" ht="12.8" hidden="false" customHeight="false" outlineLevel="0" collapsed="false">
      <c r="A95" s="6" t="n">
        <v>42267</v>
      </c>
      <c r="B95" s="7" t="n">
        <v>2</v>
      </c>
      <c r="C95" s="8" t="n">
        <v>2</v>
      </c>
      <c r="D95" s="9"/>
      <c r="E95" s="10" t="s">
        <v>14</v>
      </c>
      <c r="F95" s="12" t="s">
        <v>20</v>
      </c>
      <c r="G95" s="12" t="s">
        <v>147</v>
      </c>
      <c r="H95" s="1" t="s">
        <v>22</v>
      </c>
      <c r="I95" s="1" t="s">
        <v>1</v>
      </c>
    </row>
    <row r="96" customFormat="false" ht="12.8" hidden="false" customHeight="false" outlineLevel="0" collapsed="false">
      <c r="A96" s="6" t="n">
        <v>42267</v>
      </c>
      <c r="B96" s="7" t="n">
        <v>1</v>
      </c>
      <c r="C96" s="8" t="n">
        <v>1</v>
      </c>
      <c r="D96" s="9"/>
      <c r="E96" s="10" t="s">
        <v>14</v>
      </c>
      <c r="F96" s="12" t="s">
        <v>20</v>
      </c>
      <c r="G96" s="12" t="s">
        <v>322</v>
      </c>
      <c r="H96" s="1" t="s">
        <v>320</v>
      </c>
      <c r="I96" s="1" t="s">
        <v>1</v>
      </c>
    </row>
    <row r="97" customFormat="false" ht="12.8" hidden="false" customHeight="false" outlineLevel="0" collapsed="false">
      <c r="A97" s="6" t="n">
        <v>42267</v>
      </c>
      <c r="B97" s="7" t="n">
        <v>1</v>
      </c>
      <c r="C97" s="8" t="n">
        <v>1</v>
      </c>
      <c r="D97" s="9"/>
      <c r="E97" s="10" t="s">
        <v>14</v>
      </c>
      <c r="F97" s="12" t="s">
        <v>20</v>
      </c>
      <c r="G97" s="12" t="s">
        <v>323</v>
      </c>
      <c r="H97" s="1" t="s">
        <v>324</v>
      </c>
      <c r="I97" s="1" t="s">
        <v>1</v>
      </c>
    </row>
    <row r="98" customFormat="false" ht="12.8" hidden="false" customHeight="false" outlineLevel="0" collapsed="false">
      <c r="A98" s="6" t="n">
        <v>42267</v>
      </c>
      <c r="B98" s="7" t="n">
        <v>1</v>
      </c>
      <c r="C98" s="8" t="n">
        <v>1</v>
      </c>
      <c r="D98" s="9" t="s">
        <v>10</v>
      </c>
      <c r="E98" s="10" t="s">
        <v>14</v>
      </c>
      <c r="F98" s="12" t="s">
        <v>11</v>
      </c>
      <c r="G98" s="12" t="s">
        <v>325</v>
      </c>
      <c r="H98" s="1" t="s">
        <v>223</v>
      </c>
      <c r="I98" s="1" t="s">
        <v>1</v>
      </c>
    </row>
    <row r="99" customFormat="false" ht="12.8" hidden="false" customHeight="false" outlineLevel="0" collapsed="false">
      <c r="A99" s="6" t="n">
        <v>42267</v>
      </c>
      <c r="B99" s="7" t="n">
        <v>15</v>
      </c>
      <c r="C99" s="8" t="n">
        <v>15</v>
      </c>
      <c r="D99" s="9"/>
      <c r="E99" s="10" t="s">
        <v>14</v>
      </c>
      <c r="F99" s="12" t="s">
        <v>28</v>
      </c>
      <c r="G99" s="12" t="s">
        <v>292</v>
      </c>
      <c r="H99" s="1" t="s">
        <v>151</v>
      </c>
      <c r="I99" s="1" t="s">
        <v>1</v>
      </c>
    </row>
    <row r="100" customFormat="false" ht="12.8" hidden="false" customHeight="false" outlineLevel="0" collapsed="false">
      <c r="A100" s="6" t="n">
        <v>42267</v>
      </c>
      <c r="B100" s="7" t="n">
        <v>3</v>
      </c>
      <c r="C100" s="8" t="n">
        <v>3</v>
      </c>
      <c r="D100" s="9"/>
      <c r="E100" s="10" t="s">
        <v>14</v>
      </c>
      <c r="F100" s="12" t="s">
        <v>28</v>
      </c>
      <c r="G100" s="12" t="s">
        <v>199</v>
      </c>
      <c r="H100" s="1" t="s">
        <v>151</v>
      </c>
      <c r="I100" s="1" t="s">
        <v>1</v>
      </c>
    </row>
    <row r="101" customFormat="false" ht="12.8" hidden="false" customHeight="false" outlineLevel="0" collapsed="false">
      <c r="A101" s="6" t="n">
        <v>42267</v>
      </c>
      <c r="B101" s="7" t="n">
        <v>2</v>
      </c>
      <c r="C101" s="8" t="n">
        <v>2</v>
      </c>
      <c r="D101" s="9"/>
      <c r="E101" s="10" t="s">
        <v>14</v>
      </c>
      <c r="F101" s="12" t="s">
        <v>28</v>
      </c>
      <c r="G101" s="12" t="s">
        <v>187</v>
      </c>
      <c r="H101" s="1" t="s">
        <v>151</v>
      </c>
      <c r="I101" s="1" t="s">
        <v>1</v>
      </c>
    </row>
    <row r="102" customFormat="false" ht="12.8" hidden="false" customHeight="false" outlineLevel="0" collapsed="false">
      <c r="A102" s="6" t="n">
        <v>42267</v>
      </c>
      <c r="B102" s="7" t="n">
        <v>1</v>
      </c>
      <c r="C102" s="8" t="n">
        <v>1</v>
      </c>
      <c r="D102" s="9"/>
      <c r="E102" s="10" t="s">
        <v>14</v>
      </c>
      <c r="F102" s="12" t="s">
        <v>28</v>
      </c>
      <c r="G102" s="12" t="s">
        <v>246</v>
      </c>
      <c r="H102" s="13" t="s">
        <v>151</v>
      </c>
      <c r="I102" s="1" t="s">
        <v>1</v>
      </c>
    </row>
    <row r="103" customFormat="false" ht="12.8" hidden="false" customHeight="false" outlineLevel="0" collapsed="false">
      <c r="A103" s="6" t="n">
        <v>42267</v>
      </c>
      <c r="B103" s="7" t="n">
        <v>2</v>
      </c>
      <c r="C103" s="8" t="n">
        <v>2</v>
      </c>
      <c r="D103" s="9"/>
      <c r="E103" s="10" t="s">
        <v>14</v>
      </c>
      <c r="F103" s="12" t="s">
        <v>25</v>
      </c>
      <c r="G103" s="12" t="s">
        <v>326</v>
      </c>
      <c r="H103" s="1" t="s">
        <v>303</v>
      </c>
      <c r="I103" s="1" t="s">
        <v>1</v>
      </c>
    </row>
    <row r="104" customFormat="false" ht="12.8" hidden="false" customHeight="false" outlineLevel="0" collapsed="false">
      <c r="A104" s="6" t="n">
        <v>42267</v>
      </c>
      <c r="B104" s="7" t="n">
        <v>2</v>
      </c>
      <c r="C104" s="8" t="n">
        <v>2</v>
      </c>
      <c r="D104" s="9"/>
      <c r="E104" s="10" t="s">
        <v>14</v>
      </c>
      <c r="F104" s="12" t="s">
        <v>25</v>
      </c>
      <c r="G104" s="12" t="s">
        <v>309</v>
      </c>
      <c r="H104" s="13" t="s">
        <v>315</v>
      </c>
      <c r="I104" s="1" t="s">
        <v>1</v>
      </c>
    </row>
    <row r="105" customFormat="false" ht="12.8" hidden="false" customHeight="false" outlineLevel="0" collapsed="false">
      <c r="A105" s="6" t="n">
        <v>42267</v>
      </c>
      <c r="B105" s="7" t="n">
        <v>1</v>
      </c>
      <c r="C105" s="8" t="n">
        <v>1</v>
      </c>
      <c r="D105" s="9" t="s">
        <v>10</v>
      </c>
      <c r="E105" s="10" t="s">
        <v>14</v>
      </c>
      <c r="F105" s="12" t="s">
        <v>25</v>
      </c>
      <c r="G105" s="12" t="s">
        <v>327</v>
      </c>
      <c r="H105" s="13" t="s">
        <v>328</v>
      </c>
      <c r="I105" s="1" t="s">
        <v>1</v>
      </c>
      <c r="J105" s="1" t="n">
        <f aca="false">SUM(C89:C105)</f>
        <v>37</v>
      </c>
      <c r="K105" s="1" t="s">
        <v>329</v>
      </c>
    </row>
    <row r="106" customFormat="false" ht="12.8" hidden="false" customHeight="false" outlineLevel="0" collapsed="false">
      <c r="A106" s="6" t="n">
        <v>42268</v>
      </c>
      <c r="B106" s="7" t="n">
        <v>1</v>
      </c>
      <c r="C106" s="8" t="n">
        <v>1</v>
      </c>
      <c r="D106" s="9"/>
      <c r="E106" s="10" t="s">
        <v>14</v>
      </c>
      <c r="F106" s="12" t="s">
        <v>106</v>
      </c>
      <c r="G106" s="12" t="s">
        <v>231</v>
      </c>
      <c r="H106" s="13" t="s">
        <v>13</v>
      </c>
      <c r="I106" s="1" t="s">
        <v>1</v>
      </c>
    </row>
    <row r="107" customFormat="false" ht="12.8" hidden="false" customHeight="false" outlineLevel="0" collapsed="false">
      <c r="A107" s="6" t="n">
        <v>42268</v>
      </c>
      <c r="B107" s="7" t="n">
        <v>1</v>
      </c>
      <c r="C107" s="8" t="n">
        <v>1</v>
      </c>
      <c r="D107" s="9"/>
      <c r="E107" s="10" t="s">
        <v>14</v>
      </c>
      <c r="F107" s="12" t="s">
        <v>20</v>
      </c>
      <c r="G107" s="12" t="s">
        <v>330</v>
      </c>
      <c r="H107" s="1" t="s">
        <v>162</v>
      </c>
      <c r="I107" s="1" t="s">
        <v>1</v>
      </c>
    </row>
    <row r="108" customFormat="false" ht="12.8" hidden="false" customHeight="false" outlineLevel="0" collapsed="false">
      <c r="A108" s="6" t="n">
        <v>42268</v>
      </c>
      <c r="B108" s="7" t="n">
        <v>1</v>
      </c>
      <c r="C108" s="8" t="n">
        <v>1</v>
      </c>
      <c r="D108" s="9"/>
      <c r="E108" s="10" t="s">
        <v>14</v>
      </c>
      <c r="F108" s="12" t="s">
        <v>20</v>
      </c>
      <c r="G108" s="12" t="s">
        <v>331</v>
      </c>
      <c r="H108" s="13" t="s">
        <v>92</v>
      </c>
      <c r="I108" s="1" t="s">
        <v>1</v>
      </c>
    </row>
    <row r="109" customFormat="false" ht="12.8" hidden="false" customHeight="false" outlineLevel="0" collapsed="false">
      <c r="A109" s="6" t="n">
        <v>42268</v>
      </c>
      <c r="B109" s="7" t="n">
        <v>1</v>
      </c>
      <c r="C109" s="8" t="n">
        <v>1</v>
      </c>
      <c r="D109" s="9"/>
      <c r="E109" s="10" t="s">
        <v>14</v>
      </c>
      <c r="F109" s="12" t="s">
        <v>11</v>
      </c>
      <c r="G109" s="1" t="s">
        <v>222</v>
      </c>
      <c r="H109" s="1" t="s">
        <v>59</v>
      </c>
      <c r="I109" s="1" t="s">
        <v>1</v>
      </c>
    </row>
    <row r="110" customFormat="false" ht="12.8" hidden="false" customHeight="false" outlineLevel="0" collapsed="false">
      <c r="A110" s="6" t="n">
        <v>42268</v>
      </c>
      <c r="B110" s="7" t="n">
        <v>1</v>
      </c>
      <c r="C110" s="8" t="n">
        <v>1</v>
      </c>
      <c r="D110" s="9"/>
      <c r="E110" s="10" t="s">
        <v>14</v>
      </c>
      <c r="F110" s="12" t="s">
        <v>28</v>
      </c>
      <c r="G110" s="1" t="s">
        <v>277</v>
      </c>
      <c r="H110" s="1" t="s">
        <v>59</v>
      </c>
      <c r="I110" s="1" t="s">
        <v>1</v>
      </c>
    </row>
    <row r="111" customFormat="false" ht="12.8" hidden="false" customHeight="false" outlineLevel="0" collapsed="false">
      <c r="A111" s="6" t="n">
        <v>42268</v>
      </c>
      <c r="B111" s="7" t="n">
        <v>1</v>
      </c>
      <c r="C111" s="8" t="n">
        <v>1</v>
      </c>
      <c r="D111" s="9"/>
      <c r="E111" s="10" t="s">
        <v>14</v>
      </c>
      <c r="F111" s="12" t="s">
        <v>57</v>
      </c>
      <c r="G111" s="1" t="s">
        <v>332</v>
      </c>
      <c r="H111" s="1" t="s">
        <v>39</v>
      </c>
      <c r="I111" s="1" t="s">
        <v>1</v>
      </c>
      <c r="J111" s="1" t="n">
        <f aca="false">SUM(C106:C111)</f>
        <v>6</v>
      </c>
    </row>
    <row r="112" customFormat="false" ht="12.8" hidden="false" customHeight="false" outlineLevel="0" collapsed="false">
      <c r="A112" s="6" t="n">
        <v>42269</v>
      </c>
      <c r="B112" s="7" t="n">
        <v>1</v>
      </c>
      <c r="C112" s="8" t="n">
        <v>1</v>
      </c>
      <c r="D112" s="9" t="s">
        <v>10</v>
      </c>
      <c r="E112" s="10" t="s">
        <v>14</v>
      </c>
      <c r="F112" s="12" t="s">
        <v>15</v>
      </c>
      <c r="G112" s="12" t="s">
        <v>16</v>
      </c>
      <c r="H112" s="1" t="s">
        <v>17</v>
      </c>
      <c r="I112" s="1" t="s">
        <v>1</v>
      </c>
    </row>
    <row r="113" customFormat="false" ht="12.8" hidden="false" customHeight="false" outlineLevel="0" collapsed="false">
      <c r="A113" s="6" t="n">
        <v>42269</v>
      </c>
      <c r="B113" s="7" t="n">
        <v>2</v>
      </c>
      <c r="C113" s="8" t="n">
        <v>2</v>
      </c>
      <c r="D113" s="9"/>
      <c r="E113" s="10" t="s">
        <v>14</v>
      </c>
      <c r="F113" s="12" t="s">
        <v>28</v>
      </c>
      <c r="G113" s="12" t="s">
        <v>333</v>
      </c>
      <c r="H113" s="13" t="s">
        <v>30</v>
      </c>
      <c r="I113" s="1" t="s">
        <v>1</v>
      </c>
      <c r="J113" s="1" t="n">
        <f aca="false">SUM(C112:C113)</f>
        <v>3</v>
      </c>
    </row>
    <row r="114" customFormat="false" ht="12.8" hidden="false" customHeight="false" outlineLevel="0" collapsed="false">
      <c r="A114" s="6" t="n">
        <v>42270</v>
      </c>
      <c r="B114" s="7" t="n">
        <v>1</v>
      </c>
      <c r="C114" s="8" t="n">
        <v>1</v>
      </c>
      <c r="D114" s="9"/>
      <c r="E114" s="10" t="s">
        <v>14</v>
      </c>
      <c r="F114" s="12" t="s">
        <v>20</v>
      </c>
      <c r="G114" s="12" t="s">
        <v>251</v>
      </c>
      <c r="H114" s="13" t="s">
        <v>252</v>
      </c>
      <c r="I114" s="1" t="s">
        <v>1</v>
      </c>
    </row>
    <row r="115" customFormat="false" ht="12.8" hidden="false" customHeight="false" outlineLevel="0" collapsed="false">
      <c r="A115" s="6" t="n">
        <v>42270</v>
      </c>
      <c r="B115" s="7" t="n">
        <v>1</v>
      </c>
      <c r="C115" s="8" t="n">
        <v>1</v>
      </c>
      <c r="D115" s="9"/>
      <c r="E115" s="10" t="s">
        <v>14</v>
      </c>
      <c r="F115" s="12" t="s">
        <v>28</v>
      </c>
      <c r="G115" s="12" t="s">
        <v>334</v>
      </c>
      <c r="H115" s="13" t="s">
        <v>56</v>
      </c>
      <c r="I115" s="1" t="s">
        <v>1</v>
      </c>
    </row>
    <row r="116" customFormat="false" ht="12.8" hidden="false" customHeight="false" outlineLevel="0" collapsed="false">
      <c r="A116" s="6" t="n">
        <v>42270</v>
      </c>
      <c r="B116" s="7" t="n">
        <v>1</v>
      </c>
      <c r="C116" s="8" t="n">
        <v>1</v>
      </c>
      <c r="D116" s="9"/>
      <c r="E116" s="10" t="s">
        <v>14</v>
      </c>
      <c r="F116" s="12" t="s">
        <v>28</v>
      </c>
      <c r="G116" s="12" t="s">
        <v>333</v>
      </c>
      <c r="H116" s="13" t="s">
        <v>56</v>
      </c>
      <c r="I116" s="1" t="s">
        <v>1</v>
      </c>
      <c r="J116" s="1" t="n">
        <f aca="false">SUM(C114:C116)</f>
        <v>3</v>
      </c>
    </row>
    <row r="117" customFormat="false" ht="12.8" hidden="false" customHeight="false" outlineLevel="0" collapsed="false">
      <c r="A117" s="6" t="n">
        <v>42272</v>
      </c>
      <c r="B117" s="7" t="n">
        <v>6</v>
      </c>
      <c r="C117" s="8" t="n">
        <v>6</v>
      </c>
      <c r="D117" s="9"/>
      <c r="E117" s="10" t="s">
        <v>14</v>
      </c>
      <c r="F117" s="12" t="s">
        <v>15</v>
      </c>
      <c r="G117" s="1" t="s">
        <v>49</v>
      </c>
      <c r="H117" s="1" t="s">
        <v>335</v>
      </c>
      <c r="I117" s="1" t="s">
        <v>1</v>
      </c>
    </row>
    <row r="118" customFormat="false" ht="12.8" hidden="false" customHeight="false" outlineLevel="0" collapsed="false">
      <c r="A118" s="6" t="n">
        <v>42272</v>
      </c>
      <c r="B118" s="7" t="n">
        <v>1</v>
      </c>
      <c r="C118" s="8" t="n">
        <v>1</v>
      </c>
      <c r="D118" s="9"/>
      <c r="E118" s="10" t="s">
        <v>14</v>
      </c>
      <c r="F118" s="12" t="s">
        <v>20</v>
      </c>
      <c r="G118" s="12" t="s">
        <v>36</v>
      </c>
      <c r="H118" s="13" t="s">
        <v>39</v>
      </c>
      <c r="I118" s="1" t="s">
        <v>1</v>
      </c>
    </row>
    <row r="119" customFormat="false" ht="12.8" hidden="false" customHeight="false" outlineLevel="0" collapsed="false">
      <c r="A119" s="6" t="n">
        <v>42272</v>
      </c>
      <c r="B119" s="7" t="n">
        <v>1</v>
      </c>
      <c r="C119" s="8" t="n">
        <v>1</v>
      </c>
      <c r="D119" s="9"/>
      <c r="E119" s="10" t="s">
        <v>14</v>
      </c>
      <c r="F119" s="12" t="s">
        <v>20</v>
      </c>
      <c r="G119" s="12" t="s">
        <v>336</v>
      </c>
      <c r="H119" s="13" t="s">
        <v>337</v>
      </c>
      <c r="I119" s="1" t="s">
        <v>1</v>
      </c>
    </row>
    <row r="120" customFormat="false" ht="12.8" hidden="false" customHeight="false" outlineLevel="0" collapsed="false">
      <c r="A120" s="6" t="n">
        <v>42272</v>
      </c>
      <c r="B120" s="7" t="n">
        <v>1</v>
      </c>
      <c r="C120" s="8" t="n">
        <v>1</v>
      </c>
      <c r="D120" s="9"/>
      <c r="E120" s="10" t="s">
        <v>14</v>
      </c>
      <c r="F120" s="12" t="s">
        <v>20</v>
      </c>
      <c r="G120" s="12" t="s">
        <v>338</v>
      </c>
      <c r="H120" s="1" t="s">
        <v>324</v>
      </c>
      <c r="I120" s="1" t="s">
        <v>1</v>
      </c>
    </row>
    <row r="121" customFormat="false" ht="12.8" hidden="false" customHeight="false" outlineLevel="0" collapsed="false">
      <c r="A121" s="6" t="n">
        <v>42272</v>
      </c>
      <c r="B121" s="7" t="n">
        <v>2</v>
      </c>
      <c r="C121" s="8" t="n">
        <v>2</v>
      </c>
      <c r="D121" s="9"/>
      <c r="E121" s="10" t="s">
        <v>14</v>
      </c>
      <c r="F121" s="12" t="s">
        <v>20</v>
      </c>
      <c r="G121" s="12" t="s">
        <v>331</v>
      </c>
      <c r="H121" s="1" t="s">
        <v>92</v>
      </c>
      <c r="I121" s="1" t="s">
        <v>1</v>
      </c>
    </row>
    <row r="122" customFormat="false" ht="12.8" hidden="false" customHeight="false" outlineLevel="0" collapsed="false">
      <c r="A122" s="6" t="n">
        <v>42272</v>
      </c>
      <c r="B122" s="7" t="n">
        <v>1</v>
      </c>
      <c r="C122" s="8" t="n">
        <v>1</v>
      </c>
      <c r="D122" s="9"/>
      <c r="E122" s="10" t="s">
        <v>14</v>
      </c>
      <c r="F122" s="12" t="s">
        <v>28</v>
      </c>
      <c r="G122" s="12" t="s">
        <v>148</v>
      </c>
      <c r="H122" s="13" t="s">
        <v>51</v>
      </c>
      <c r="I122" s="1" t="s">
        <v>1</v>
      </c>
    </row>
    <row r="123" customFormat="false" ht="12.8" hidden="false" customHeight="false" outlineLevel="0" collapsed="false">
      <c r="A123" s="6" t="n">
        <v>42272</v>
      </c>
      <c r="B123" s="7" t="n">
        <v>1</v>
      </c>
      <c r="C123" s="8" t="n">
        <v>1</v>
      </c>
      <c r="D123" s="9"/>
      <c r="E123" s="10" t="s">
        <v>14</v>
      </c>
      <c r="F123" s="12" t="s">
        <v>28</v>
      </c>
      <c r="G123" s="12" t="s">
        <v>339</v>
      </c>
      <c r="H123" s="13" t="s">
        <v>151</v>
      </c>
      <c r="I123" s="1" t="s">
        <v>1</v>
      </c>
    </row>
    <row r="124" customFormat="false" ht="12.8" hidden="false" customHeight="false" outlineLevel="0" collapsed="false">
      <c r="A124" s="6" t="n">
        <v>42272</v>
      </c>
      <c r="B124" s="7" t="n">
        <v>3</v>
      </c>
      <c r="C124" s="8" t="n">
        <v>3</v>
      </c>
      <c r="D124" s="9"/>
      <c r="E124" s="10" t="s">
        <v>14</v>
      </c>
      <c r="F124" s="12" t="s">
        <v>28</v>
      </c>
      <c r="G124" s="12" t="s">
        <v>186</v>
      </c>
      <c r="H124" s="13" t="s">
        <v>151</v>
      </c>
      <c r="I124" s="1" t="s">
        <v>1</v>
      </c>
    </row>
    <row r="125" customFormat="false" ht="12.8" hidden="false" customHeight="false" outlineLevel="0" collapsed="false">
      <c r="A125" s="6" t="n">
        <v>42272</v>
      </c>
      <c r="B125" s="7" t="n">
        <v>1</v>
      </c>
      <c r="C125" s="8" t="n">
        <v>1</v>
      </c>
      <c r="D125" s="9"/>
      <c r="E125" s="10" t="s">
        <v>14</v>
      </c>
      <c r="F125" s="12" t="s">
        <v>28</v>
      </c>
      <c r="G125" s="12" t="s">
        <v>340</v>
      </c>
      <c r="H125" s="13" t="s">
        <v>232</v>
      </c>
      <c r="I125" s="1" t="s">
        <v>1</v>
      </c>
    </row>
    <row r="126" customFormat="false" ht="12.8" hidden="false" customHeight="false" outlineLevel="0" collapsed="false">
      <c r="A126" s="6" t="n">
        <v>42272</v>
      </c>
      <c r="B126" s="7" t="n">
        <v>1</v>
      </c>
      <c r="C126" s="8" t="n">
        <v>1</v>
      </c>
      <c r="D126" s="9"/>
      <c r="E126" s="10" t="s">
        <v>14</v>
      </c>
      <c r="F126" s="12" t="s">
        <v>28</v>
      </c>
      <c r="G126" s="12" t="s">
        <v>334</v>
      </c>
      <c r="H126" s="13" t="s">
        <v>151</v>
      </c>
      <c r="I126" s="1" t="s">
        <v>1</v>
      </c>
    </row>
    <row r="127" customFormat="false" ht="12.8" hidden="false" customHeight="false" outlineLevel="0" collapsed="false">
      <c r="A127" s="6" t="n">
        <v>42272</v>
      </c>
      <c r="B127" s="7" t="n">
        <v>1</v>
      </c>
      <c r="C127" s="8" t="n">
        <v>1</v>
      </c>
      <c r="D127" s="9"/>
      <c r="E127" s="10" t="s">
        <v>14</v>
      </c>
      <c r="F127" s="12" t="s">
        <v>28</v>
      </c>
      <c r="G127" s="12" t="s">
        <v>341</v>
      </c>
      <c r="H127" s="13" t="s">
        <v>151</v>
      </c>
      <c r="I127" s="1" t="s">
        <v>1</v>
      </c>
    </row>
    <row r="128" customFormat="false" ht="12.8" hidden="false" customHeight="false" outlineLevel="0" collapsed="false">
      <c r="A128" s="6" t="n">
        <v>42272</v>
      </c>
      <c r="B128" s="7" t="n">
        <v>2</v>
      </c>
      <c r="C128" s="8" t="n">
        <v>2</v>
      </c>
      <c r="D128" s="9"/>
      <c r="E128" s="10" t="s">
        <v>14</v>
      </c>
      <c r="F128" s="12" t="s">
        <v>25</v>
      </c>
      <c r="G128" s="12" t="s">
        <v>26</v>
      </c>
      <c r="H128" s="1" t="s">
        <v>342</v>
      </c>
      <c r="I128" s="1" t="s">
        <v>1</v>
      </c>
      <c r="J128" s="1" t="n">
        <f aca="false">SUM(C117:C128)</f>
        <v>21</v>
      </c>
    </row>
    <row r="129" customFormat="false" ht="12.8" hidden="false" customHeight="false" outlineLevel="0" collapsed="false">
      <c r="A129" s="6" t="n">
        <v>42273</v>
      </c>
      <c r="B129" s="7" t="n">
        <v>4</v>
      </c>
      <c r="C129" s="8" t="n">
        <v>4</v>
      </c>
      <c r="D129" s="9"/>
      <c r="E129" s="10" t="s">
        <v>14</v>
      </c>
      <c r="F129" s="12" t="s">
        <v>15</v>
      </c>
      <c r="G129" s="1" t="s">
        <v>104</v>
      </c>
      <c r="H129" s="1" t="s">
        <v>343</v>
      </c>
      <c r="I129" s="1" t="s">
        <v>1</v>
      </c>
      <c r="J129" s="1" t="n">
        <f aca="false">SUM(C129:C129)</f>
        <v>4</v>
      </c>
    </row>
    <row r="130" customFormat="false" ht="12.8" hidden="false" customHeight="false" outlineLevel="0" collapsed="false">
      <c r="A130" s="6" t="n">
        <v>42274</v>
      </c>
      <c r="B130" s="7" t="n">
        <v>1</v>
      </c>
      <c r="C130" s="8" t="n">
        <v>1</v>
      </c>
      <c r="D130" s="9"/>
      <c r="E130" s="10" t="s">
        <v>14</v>
      </c>
      <c r="F130" s="12" t="s">
        <v>11</v>
      </c>
      <c r="G130" s="1" t="s">
        <v>344</v>
      </c>
      <c r="H130" s="1" t="s">
        <v>59</v>
      </c>
      <c r="I130" s="1" t="s">
        <v>1</v>
      </c>
    </row>
    <row r="131" customFormat="false" ht="12.8" hidden="false" customHeight="false" outlineLevel="0" collapsed="false">
      <c r="A131" s="6" t="n">
        <v>42274</v>
      </c>
      <c r="B131" s="7" t="n">
        <v>1</v>
      </c>
      <c r="C131" s="8" t="n">
        <v>1</v>
      </c>
      <c r="D131" s="9"/>
      <c r="E131" s="10" t="s">
        <v>14</v>
      </c>
      <c r="F131" s="12" t="s">
        <v>25</v>
      </c>
      <c r="G131" s="1" t="s">
        <v>345</v>
      </c>
      <c r="H131" s="1" t="s">
        <v>346</v>
      </c>
      <c r="I131" s="1" t="s">
        <v>1</v>
      </c>
      <c r="J131" s="1" t="n">
        <f aca="false">SUM(C130:C131)</f>
        <v>2</v>
      </c>
    </row>
    <row r="132" customFormat="false" ht="12.8" hidden="false" customHeight="false" outlineLevel="0" collapsed="false">
      <c r="A132" s="6" t="n">
        <v>42275</v>
      </c>
      <c r="B132" s="7" t="n">
        <v>2</v>
      </c>
      <c r="C132" s="8" t="n">
        <v>2</v>
      </c>
      <c r="D132" s="9"/>
      <c r="E132" s="10" t="s">
        <v>14</v>
      </c>
      <c r="F132" s="12" t="s">
        <v>28</v>
      </c>
      <c r="G132" s="12" t="s">
        <v>347</v>
      </c>
      <c r="H132" s="1" t="s">
        <v>295</v>
      </c>
      <c r="I132" s="1" t="s">
        <v>1</v>
      </c>
    </row>
    <row r="133" customFormat="false" ht="12.8" hidden="false" customHeight="false" outlineLevel="0" collapsed="false">
      <c r="A133" s="6" t="n">
        <v>42275</v>
      </c>
      <c r="B133" s="7" t="n">
        <v>1</v>
      </c>
      <c r="C133" s="8" t="n">
        <v>1</v>
      </c>
      <c r="D133" s="9"/>
      <c r="E133" s="10" t="s">
        <v>14</v>
      </c>
      <c r="F133" s="12" t="s">
        <v>28</v>
      </c>
      <c r="G133" s="12" t="s">
        <v>348</v>
      </c>
      <c r="H133" s="13" t="s">
        <v>151</v>
      </c>
      <c r="I133" s="1" t="s">
        <v>1</v>
      </c>
    </row>
    <row r="134" customFormat="false" ht="12.8" hidden="false" customHeight="false" outlineLevel="0" collapsed="false">
      <c r="A134" s="6" t="n">
        <v>42275</v>
      </c>
      <c r="B134" s="7" t="n">
        <v>1</v>
      </c>
      <c r="C134" s="8" t="n">
        <v>1</v>
      </c>
      <c r="D134" s="9"/>
      <c r="E134" s="10" t="s">
        <v>14</v>
      </c>
      <c r="F134" s="12" t="s">
        <v>28</v>
      </c>
      <c r="G134" s="12" t="s">
        <v>205</v>
      </c>
      <c r="H134" s="13" t="s">
        <v>151</v>
      </c>
      <c r="I134" s="1" t="s">
        <v>1</v>
      </c>
      <c r="J134" s="1" t="n">
        <f aca="false">SUM(C132:C134)</f>
        <v>4</v>
      </c>
    </row>
    <row r="135" customFormat="false" ht="12.8" hidden="false" customHeight="false" outlineLevel="0" collapsed="false">
      <c r="A135" s="6" t="n">
        <v>42276</v>
      </c>
      <c r="B135" s="7" t="n">
        <v>1</v>
      </c>
      <c r="C135" s="8" t="n">
        <v>1</v>
      </c>
      <c r="D135" s="9"/>
      <c r="E135" s="10" t="s">
        <v>14</v>
      </c>
      <c r="F135" s="12" t="s">
        <v>15</v>
      </c>
      <c r="G135" s="12" t="s">
        <v>349</v>
      </c>
      <c r="H135" s="1" t="s">
        <v>350</v>
      </c>
      <c r="I135" s="1" t="s">
        <v>1</v>
      </c>
    </row>
    <row r="136" customFormat="false" ht="12.8" hidden="false" customHeight="false" outlineLevel="0" collapsed="false">
      <c r="A136" s="6" t="n">
        <v>42276</v>
      </c>
      <c r="B136" s="7" t="n">
        <v>1</v>
      </c>
      <c r="C136" s="8" t="n">
        <v>1</v>
      </c>
      <c r="D136" s="9"/>
      <c r="E136" s="10" t="s">
        <v>14</v>
      </c>
      <c r="F136" s="12" t="s">
        <v>15</v>
      </c>
      <c r="G136" s="12" t="s">
        <v>351</v>
      </c>
      <c r="H136" s="1" t="s">
        <v>151</v>
      </c>
      <c r="I136" s="1" t="s">
        <v>1</v>
      </c>
      <c r="J136" s="1" t="n">
        <f aca="false">SUM(C135:C136)</f>
        <v>2</v>
      </c>
    </row>
    <row r="137" customFormat="false" ht="12.8" hidden="false" customHeight="false" outlineLevel="0" collapsed="false">
      <c r="A137" s="6" t="n">
        <v>42283</v>
      </c>
      <c r="B137" s="7" t="n">
        <v>1</v>
      </c>
      <c r="C137" s="8" t="n">
        <v>1</v>
      </c>
      <c r="D137" s="9"/>
      <c r="E137" s="10" t="s">
        <v>14</v>
      </c>
      <c r="F137" s="12" t="s">
        <v>11</v>
      </c>
      <c r="G137" s="12" t="s">
        <v>257</v>
      </c>
      <c r="H137" s="1" t="s">
        <v>59</v>
      </c>
      <c r="I137" s="1" t="s">
        <v>1</v>
      </c>
      <c r="J137" s="1" t="n">
        <f aca="false">SUM(C137:C137)</f>
        <v>1</v>
      </c>
    </row>
    <row r="138" customFormat="false" ht="9.75" hidden="false" customHeight="true" outlineLevel="0" collapsed="false">
      <c r="C138" s="16"/>
      <c r="D138" s="17"/>
      <c r="E138" s="17"/>
      <c r="I138" s="1" t="s">
        <v>1</v>
      </c>
    </row>
    <row r="139" customFormat="false" ht="17.35" hidden="false" customHeight="false" outlineLevel="0" collapsed="false">
      <c r="A139" s="18"/>
      <c r="B139" s="19" t="n">
        <f aca="false">SUM(B3:B138)</f>
        <v>242</v>
      </c>
      <c r="C139" s="22" t="n">
        <f aca="false">SUM(C3:C138)</f>
        <v>241</v>
      </c>
      <c r="D139" s="23" t="n">
        <f aca="false">COUNTIF(D3:D138,"L")</f>
        <v>25</v>
      </c>
      <c r="E139" s="23" t="n">
        <f aca="false">COUNTIF(E3:E138,"T")</f>
        <v>135</v>
      </c>
      <c r="F139" s="18"/>
      <c r="G139" s="18"/>
      <c r="H139" s="18"/>
      <c r="I139" s="1" t="s">
        <v>1</v>
      </c>
      <c r="J139" s="22" t="n">
        <f aca="false">SUM(J3:J138)</f>
        <v>241</v>
      </c>
    </row>
  </sheetData>
  <hyperlinks>
    <hyperlink ref="E3" r:id="rId2" display="T"/>
    <hyperlink ref="E4" r:id="rId3" display="T"/>
    <hyperlink ref="E5" r:id="rId4" display="T"/>
    <hyperlink ref="E6" r:id="rId5" display="T"/>
    <hyperlink ref="E7" r:id="rId6" display="T"/>
    <hyperlink ref="E8" r:id="rId7" display="T"/>
    <hyperlink ref="E9" r:id="rId8" display="T"/>
    <hyperlink ref="E10" r:id="rId9" display="T"/>
    <hyperlink ref="E11" r:id="rId10" display="T"/>
    <hyperlink ref="E12" r:id="rId11" display="T"/>
    <hyperlink ref="E13" r:id="rId12" display="T"/>
    <hyperlink ref="E14" r:id="rId13" display="T"/>
    <hyperlink ref="E15" r:id="rId14" display="T"/>
    <hyperlink ref="E16" r:id="rId15" display="T"/>
    <hyperlink ref="E17" r:id="rId16" display="T"/>
    <hyperlink ref="E18" r:id="rId17" display="T"/>
    <hyperlink ref="E19" r:id="rId18" display="T"/>
    <hyperlink ref="E20" r:id="rId19" display="T"/>
    <hyperlink ref="E21" r:id="rId20" display="T"/>
    <hyperlink ref="E22" r:id="rId21" display="T"/>
    <hyperlink ref="E23" r:id="rId22" display="T"/>
    <hyperlink ref="E24" r:id="rId23" display="T"/>
    <hyperlink ref="E25" r:id="rId24" display="T"/>
    <hyperlink ref="E26" r:id="rId25" display="T"/>
    <hyperlink ref="E27" r:id="rId26" display="T"/>
    <hyperlink ref="E28" r:id="rId27" display="T"/>
    <hyperlink ref="E29" r:id="rId28" display="T"/>
    <hyperlink ref="E30" r:id="rId29" display="T"/>
    <hyperlink ref="E31" r:id="rId30" display="T"/>
    <hyperlink ref="E32" r:id="rId31" display="T"/>
    <hyperlink ref="E33" r:id="rId32" display="T"/>
    <hyperlink ref="E34" r:id="rId33" display="T"/>
    <hyperlink ref="E35" r:id="rId34" display="T"/>
    <hyperlink ref="E36" r:id="rId35" display="T"/>
    <hyperlink ref="E37" r:id="rId36" display="T"/>
    <hyperlink ref="E38" r:id="rId37" display="T"/>
    <hyperlink ref="E39" r:id="rId38" display="T"/>
    <hyperlink ref="E40" r:id="rId39" display="T"/>
    <hyperlink ref="E41" r:id="rId40" display="T"/>
    <hyperlink ref="E42" r:id="rId41" display="T"/>
    <hyperlink ref="E43" r:id="rId42" display="T"/>
    <hyperlink ref="E44" r:id="rId43" display="T"/>
    <hyperlink ref="E45" r:id="rId44" display="T"/>
    <hyperlink ref="E46" r:id="rId45" display="T"/>
    <hyperlink ref="E47" r:id="rId46" display="T"/>
    <hyperlink ref="E48" r:id="rId47" display="T"/>
    <hyperlink ref="E49" r:id="rId48" display="T"/>
    <hyperlink ref="E50" r:id="rId49" display="T"/>
    <hyperlink ref="E51" r:id="rId50" display="T"/>
    <hyperlink ref="E52" r:id="rId51" display="T"/>
    <hyperlink ref="E53" r:id="rId52" display="T"/>
    <hyperlink ref="E54" r:id="rId53" display="T"/>
    <hyperlink ref="E55" r:id="rId54" display="T"/>
    <hyperlink ref="E56" r:id="rId55" display="T"/>
    <hyperlink ref="E57" r:id="rId56" display="T"/>
    <hyperlink ref="E58" r:id="rId57" display="T"/>
    <hyperlink ref="E59" r:id="rId58" display="T"/>
    <hyperlink ref="E60" r:id="rId59" display="T"/>
    <hyperlink ref="E61" r:id="rId60" display="T"/>
    <hyperlink ref="E62" r:id="rId61" display="T"/>
    <hyperlink ref="E63" r:id="rId62" display="T"/>
    <hyperlink ref="E64" r:id="rId63" display="T"/>
    <hyperlink ref="E65" r:id="rId64" display="T"/>
    <hyperlink ref="E66" r:id="rId65" display="T"/>
    <hyperlink ref="E67" r:id="rId66" display="T"/>
    <hyperlink ref="E68" r:id="rId67" display="T"/>
    <hyperlink ref="E69" r:id="rId68" display="T"/>
    <hyperlink ref="E70" r:id="rId69" display="T"/>
    <hyperlink ref="E71" r:id="rId70" display="T"/>
    <hyperlink ref="E72" r:id="rId71" display="T"/>
    <hyperlink ref="E73" r:id="rId72" display="T"/>
    <hyperlink ref="E74" r:id="rId73" display="T"/>
    <hyperlink ref="E75" r:id="rId74" display="T"/>
    <hyperlink ref="E76" r:id="rId75" display="T"/>
    <hyperlink ref="E77" r:id="rId76" display="T"/>
    <hyperlink ref="E78" r:id="rId77" display="T"/>
    <hyperlink ref="E79" r:id="rId78" display="T"/>
    <hyperlink ref="E80" r:id="rId79" display="T"/>
    <hyperlink ref="E81" r:id="rId80" display="T"/>
    <hyperlink ref="E82" r:id="rId81" display="T"/>
    <hyperlink ref="E83" r:id="rId82" display="T"/>
    <hyperlink ref="E84" r:id="rId83" display="T"/>
    <hyperlink ref="E85" r:id="rId84" display="T"/>
    <hyperlink ref="E86" r:id="rId85" display="T"/>
    <hyperlink ref="E87" r:id="rId86" display="T"/>
    <hyperlink ref="E88" r:id="rId87" display="T"/>
    <hyperlink ref="E89" r:id="rId88" display="T"/>
    <hyperlink ref="E90" r:id="rId89" display="T"/>
    <hyperlink ref="E91" r:id="rId90" display="T"/>
    <hyperlink ref="E92" r:id="rId91" display="T"/>
    <hyperlink ref="E93" r:id="rId92" display="T"/>
    <hyperlink ref="E94" r:id="rId93" display="T"/>
    <hyperlink ref="E95" r:id="rId94" display="T"/>
    <hyperlink ref="E96" r:id="rId95" display="T"/>
    <hyperlink ref="E97" r:id="rId96" display="T"/>
    <hyperlink ref="E98" r:id="rId97" display="T"/>
    <hyperlink ref="E99" r:id="rId98" display="T"/>
    <hyperlink ref="E100" r:id="rId99" display="T"/>
    <hyperlink ref="E101" r:id="rId100" display="T"/>
    <hyperlink ref="E102" r:id="rId101" display="T"/>
    <hyperlink ref="E103" r:id="rId102" display="T"/>
    <hyperlink ref="E104" r:id="rId103" display="T"/>
    <hyperlink ref="E105" r:id="rId104" display="T"/>
    <hyperlink ref="E106" r:id="rId105" display="T"/>
    <hyperlink ref="E107" r:id="rId106" display="T"/>
    <hyperlink ref="E108" r:id="rId107" display="T"/>
    <hyperlink ref="E109" r:id="rId108" display="T"/>
    <hyperlink ref="E110" r:id="rId109" display="T"/>
    <hyperlink ref="E111" r:id="rId110" display="T"/>
    <hyperlink ref="E112" r:id="rId111" display="T"/>
    <hyperlink ref="E113" r:id="rId112" display="T"/>
    <hyperlink ref="E114" r:id="rId113" display="T"/>
    <hyperlink ref="E115" r:id="rId114" display="T"/>
    <hyperlink ref="E116" r:id="rId115" display="T"/>
    <hyperlink ref="E117" r:id="rId116" display="T"/>
    <hyperlink ref="E118" r:id="rId117" display="T"/>
    <hyperlink ref="E119" r:id="rId118" display="T"/>
    <hyperlink ref="E120" r:id="rId119" display="T"/>
    <hyperlink ref="E121" r:id="rId120" display="T"/>
    <hyperlink ref="E122" r:id="rId121" display="T"/>
    <hyperlink ref="E123" r:id="rId122" display="T"/>
    <hyperlink ref="E124" r:id="rId123" display="T"/>
    <hyperlink ref="E125" r:id="rId124" display="T"/>
    <hyperlink ref="E126" r:id="rId125" display="T"/>
    <hyperlink ref="E127" r:id="rId126" display="T"/>
    <hyperlink ref="E128" r:id="rId127" display="T"/>
    <hyperlink ref="E129" r:id="rId128" display="T"/>
    <hyperlink ref="E130" r:id="rId129" display="T"/>
    <hyperlink ref="E131" r:id="rId130" display="T"/>
    <hyperlink ref="E132" r:id="rId131" display="T"/>
    <hyperlink ref="E133" r:id="rId132" display="T"/>
    <hyperlink ref="E134" r:id="rId133" display="T"/>
    <hyperlink ref="E135" r:id="rId134" display="T"/>
    <hyperlink ref="E136" r:id="rId135" display="T"/>
    <hyperlink ref="E137" r:id="rId136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37"/>
  <legacyDrawing r:id="rId138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42" activePane="bottomLeft" state="split"/>
      <selection pane="topLeft" activeCell="A1" activeCellId="0" sqref="A1"/>
      <selection pane="bottomLeft" activeCell="E48" activeCellId="0" sqref="E48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5" min="4" style="1" width="3.14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1025" min="9" style="1" width="9.14"/>
  </cols>
  <sheetData>
    <row r="1" customFormat="false" ht="15" hidden="false" customHeight="false" outlineLevel="0" collapsed="false">
      <c r="A1" s="2" t="s">
        <v>352</v>
      </c>
      <c r="B1" s="3"/>
      <c r="C1" s="3"/>
      <c r="D1" s="3"/>
      <c r="E1" s="3"/>
      <c r="F1" s="3"/>
      <c r="G1" s="3"/>
      <c r="H1" s="3"/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customFormat="false" ht="12.8" hidden="false" customHeight="false" outlineLevel="0" collapsed="false">
      <c r="A3" s="6" t="n">
        <v>41888</v>
      </c>
      <c r="B3" s="7" t="n">
        <v>1</v>
      </c>
      <c r="C3" s="8" t="n">
        <v>1</v>
      </c>
      <c r="D3" s="14"/>
      <c r="E3" s="10" t="s">
        <v>14</v>
      </c>
      <c r="F3" s="15" t="s">
        <v>83</v>
      </c>
      <c r="G3" s="13" t="s">
        <v>240</v>
      </c>
      <c r="H3" s="1" t="s">
        <v>43</v>
      </c>
    </row>
    <row r="4" customFormat="false" ht="12.8" hidden="false" customHeight="false" outlineLevel="0" collapsed="false">
      <c r="A4" s="6" t="n">
        <v>41888</v>
      </c>
      <c r="B4" s="7" t="n">
        <v>1</v>
      </c>
      <c r="C4" s="8" t="n">
        <v>1</v>
      </c>
      <c r="D4" s="14"/>
      <c r="E4" s="10" t="s">
        <v>14</v>
      </c>
      <c r="F4" s="15" t="s">
        <v>28</v>
      </c>
      <c r="G4" s="13" t="s">
        <v>353</v>
      </c>
      <c r="H4" s="13" t="s">
        <v>154</v>
      </c>
    </row>
    <row r="5" customFormat="false" ht="12.8" hidden="false" customHeight="false" outlineLevel="0" collapsed="false">
      <c r="A5" s="6" t="n">
        <v>41890</v>
      </c>
      <c r="B5" s="7" t="n">
        <v>1</v>
      </c>
      <c r="C5" s="8" t="n">
        <v>1</v>
      </c>
      <c r="D5" s="14"/>
      <c r="E5" s="10" t="s">
        <v>14</v>
      </c>
      <c r="F5" s="15" t="s">
        <v>354</v>
      </c>
      <c r="G5" s="13" t="s">
        <v>355</v>
      </c>
      <c r="H5" s="13" t="s">
        <v>154</v>
      </c>
    </row>
    <row r="6" customFormat="false" ht="12.8" hidden="false" customHeight="false" outlineLevel="0" collapsed="false">
      <c r="A6" s="6" t="n">
        <v>41890</v>
      </c>
      <c r="B6" s="7" t="n">
        <v>1</v>
      </c>
      <c r="C6" s="8" t="n">
        <v>1</v>
      </c>
      <c r="D6" s="14"/>
      <c r="E6" s="10" t="s">
        <v>14</v>
      </c>
      <c r="F6" s="15" t="s">
        <v>106</v>
      </c>
      <c r="G6" s="13" t="s">
        <v>356</v>
      </c>
      <c r="H6" s="1" t="s">
        <v>210</v>
      </c>
    </row>
    <row r="7" customFormat="false" ht="12.8" hidden="false" customHeight="false" outlineLevel="0" collapsed="false">
      <c r="A7" s="6" t="n">
        <v>41891</v>
      </c>
      <c r="B7" s="7" t="n">
        <v>1</v>
      </c>
      <c r="C7" s="8" t="n">
        <v>1</v>
      </c>
      <c r="D7" s="14"/>
      <c r="E7" s="10" t="s">
        <v>14</v>
      </c>
      <c r="F7" s="15" t="s">
        <v>28</v>
      </c>
      <c r="G7" s="13" t="s">
        <v>200</v>
      </c>
      <c r="H7" s="1" t="s">
        <v>151</v>
      </c>
    </row>
    <row r="8" customFormat="false" ht="12.8" hidden="false" customHeight="false" outlineLevel="0" collapsed="false">
      <c r="A8" s="6" t="n">
        <v>41891</v>
      </c>
      <c r="B8" s="7" t="n">
        <v>1</v>
      </c>
      <c r="C8" s="8" t="n">
        <v>1</v>
      </c>
      <c r="D8" s="14" t="s">
        <v>10</v>
      </c>
      <c r="E8" s="10" t="s">
        <v>14</v>
      </c>
      <c r="F8" s="15" t="s">
        <v>15</v>
      </c>
      <c r="G8" s="13" t="s">
        <v>357</v>
      </c>
      <c r="H8" s="1" t="s">
        <v>17</v>
      </c>
    </row>
    <row r="9" customFormat="false" ht="12.8" hidden="false" customHeight="false" outlineLevel="0" collapsed="false">
      <c r="A9" s="6" t="n">
        <v>41893</v>
      </c>
      <c r="B9" s="7" t="n">
        <v>1</v>
      </c>
      <c r="C9" s="8" t="n">
        <v>1</v>
      </c>
      <c r="D9" s="14"/>
      <c r="E9" s="10" t="s">
        <v>14</v>
      </c>
      <c r="F9" s="15" t="s">
        <v>73</v>
      </c>
      <c r="G9" s="13" t="s">
        <v>358</v>
      </c>
      <c r="H9" s="1" t="s">
        <v>359</v>
      </c>
    </row>
    <row r="10" customFormat="false" ht="12.8" hidden="false" customHeight="false" outlineLevel="0" collapsed="false">
      <c r="A10" s="6" t="n">
        <v>41896</v>
      </c>
      <c r="B10" s="7" t="n">
        <v>1</v>
      </c>
      <c r="C10" s="8" t="n">
        <v>1</v>
      </c>
      <c r="D10" s="14"/>
      <c r="E10" s="10" t="s">
        <v>14</v>
      </c>
      <c r="F10" s="15" t="s">
        <v>20</v>
      </c>
      <c r="G10" s="13" t="s">
        <v>360</v>
      </c>
      <c r="H10" s="1" t="s">
        <v>361</v>
      </c>
    </row>
    <row r="11" customFormat="false" ht="12.8" hidden="false" customHeight="false" outlineLevel="0" collapsed="false">
      <c r="A11" s="6" t="n">
        <v>41897</v>
      </c>
      <c r="B11" s="7" t="n">
        <v>1</v>
      </c>
      <c r="C11" s="8" t="n">
        <v>1</v>
      </c>
      <c r="D11" s="14"/>
      <c r="E11" s="10" t="s">
        <v>14</v>
      </c>
      <c r="F11" s="15" t="s">
        <v>362</v>
      </c>
      <c r="G11" s="13" t="s">
        <v>363</v>
      </c>
      <c r="H11" s="1" t="s">
        <v>195</v>
      </c>
    </row>
    <row r="12" customFormat="false" ht="12.8" hidden="false" customHeight="false" outlineLevel="0" collapsed="false">
      <c r="A12" s="6" t="n">
        <v>41898</v>
      </c>
      <c r="B12" s="7" t="n">
        <v>1</v>
      </c>
      <c r="C12" s="8" t="n">
        <v>1</v>
      </c>
      <c r="D12" s="14"/>
      <c r="E12" s="10" t="s">
        <v>14</v>
      </c>
      <c r="F12" s="15" t="s">
        <v>90</v>
      </c>
      <c r="G12" s="13" t="s">
        <v>364</v>
      </c>
      <c r="H12" s="1" t="s">
        <v>365</v>
      </c>
    </row>
    <row r="13" customFormat="false" ht="12.8" hidden="false" customHeight="false" outlineLevel="0" collapsed="false">
      <c r="A13" s="6" t="n">
        <v>41898</v>
      </c>
      <c r="B13" s="7" t="n">
        <v>1</v>
      </c>
      <c r="C13" s="8" t="n">
        <v>1</v>
      </c>
      <c r="D13" s="14"/>
      <c r="E13" s="10" t="s">
        <v>14</v>
      </c>
      <c r="F13" s="15" t="s">
        <v>28</v>
      </c>
      <c r="G13" s="13" t="s">
        <v>186</v>
      </c>
      <c r="H13" s="1" t="s">
        <v>151</v>
      </c>
    </row>
    <row r="14" customFormat="false" ht="12.8" hidden="false" customHeight="false" outlineLevel="0" collapsed="false">
      <c r="A14" s="6" t="n">
        <v>41899</v>
      </c>
      <c r="B14" s="7" t="n">
        <v>1</v>
      </c>
      <c r="C14" s="8" t="n">
        <v>1</v>
      </c>
      <c r="D14" s="14"/>
      <c r="E14" s="10" t="s">
        <v>14</v>
      </c>
      <c r="F14" s="15" t="s">
        <v>28</v>
      </c>
      <c r="G14" s="13" t="s">
        <v>148</v>
      </c>
      <c r="H14" s="1" t="s">
        <v>51</v>
      </c>
    </row>
    <row r="15" customFormat="false" ht="12.8" hidden="false" customHeight="false" outlineLevel="0" collapsed="false">
      <c r="A15" s="6" t="n">
        <v>41900</v>
      </c>
      <c r="B15" s="7" t="n">
        <v>1</v>
      </c>
      <c r="C15" s="8" t="n">
        <v>1</v>
      </c>
      <c r="D15" s="14"/>
      <c r="E15" s="10" t="s">
        <v>14</v>
      </c>
      <c r="F15" s="15" t="s">
        <v>20</v>
      </c>
      <c r="G15" s="13" t="s">
        <v>366</v>
      </c>
      <c r="H15" s="1" t="s">
        <v>162</v>
      </c>
    </row>
    <row r="16" customFormat="false" ht="12.8" hidden="false" customHeight="false" outlineLevel="0" collapsed="false">
      <c r="A16" s="6" t="n">
        <v>41900</v>
      </c>
      <c r="B16" s="7" t="n">
        <v>1</v>
      </c>
      <c r="C16" s="8" t="n">
        <v>1</v>
      </c>
      <c r="D16" s="14"/>
      <c r="E16" s="10" t="s">
        <v>14</v>
      </c>
      <c r="F16" s="15" t="s">
        <v>11</v>
      </c>
      <c r="G16" s="13" t="s">
        <v>367</v>
      </c>
      <c r="H16" s="1" t="s">
        <v>368</v>
      </c>
    </row>
    <row r="17" customFormat="false" ht="12.8" hidden="false" customHeight="false" outlineLevel="0" collapsed="false">
      <c r="A17" s="6" t="n">
        <v>41900</v>
      </c>
      <c r="B17" s="7" t="n">
        <v>1</v>
      </c>
      <c r="C17" s="8" t="n">
        <v>1</v>
      </c>
      <c r="D17" s="14"/>
      <c r="E17" s="10" t="s">
        <v>14</v>
      </c>
      <c r="F17" s="15" t="s">
        <v>28</v>
      </c>
      <c r="G17" s="13" t="s">
        <v>50</v>
      </c>
      <c r="H17" s="1" t="s">
        <v>51</v>
      </c>
    </row>
    <row r="18" customFormat="false" ht="12.8" hidden="false" customHeight="false" outlineLevel="0" collapsed="false">
      <c r="A18" s="6" t="n">
        <v>41901</v>
      </c>
      <c r="B18" s="7" t="n">
        <v>1</v>
      </c>
      <c r="C18" s="8" t="n">
        <v>1</v>
      </c>
      <c r="D18" s="14"/>
      <c r="E18" s="10" t="s">
        <v>14</v>
      </c>
      <c r="F18" s="15" t="s">
        <v>20</v>
      </c>
      <c r="G18" s="13" t="s">
        <v>125</v>
      </c>
      <c r="H18" s="1" t="s">
        <v>39</v>
      </c>
    </row>
    <row r="19" customFormat="false" ht="12.8" hidden="false" customHeight="false" outlineLevel="0" collapsed="false">
      <c r="A19" s="6" t="n">
        <v>41901</v>
      </c>
      <c r="B19" s="7" t="n">
        <v>1</v>
      </c>
      <c r="C19" s="8" t="n">
        <v>1</v>
      </c>
      <c r="D19" s="14" t="s">
        <v>10</v>
      </c>
      <c r="E19" s="10" t="s">
        <v>14</v>
      </c>
      <c r="F19" s="15" t="s">
        <v>20</v>
      </c>
      <c r="G19" s="13" t="s">
        <v>98</v>
      </c>
      <c r="H19" s="1" t="s">
        <v>99</v>
      </c>
    </row>
    <row r="20" customFormat="false" ht="12.8" hidden="false" customHeight="false" outlineLevel="0" collapsed="false">
      <c r="A20" s="6" t="n">
        <v>41901</v>
      </c>
      <c r="B20" s="7" t="n">
        <v>1</v>
      </c>
      <c r="C20" s="8" t="n">
        <v>1</v>
      </c>
      <c r="D20" s="14"/>
      <c r="E20" s="10" t="s">
        <v>14</v>
      </c>
      <c r="F20" s="15" t="s">
        <v>20</v>
      </c>
      <c r="G20" s="13" t="s">
        <v>369</v>
      </c>
      <c r="H20" s="1" t="s">
        <v>370</v>
      </c>
    </row>
    <row r="21" customFormat="false" ht="12.8" hidden="false" customHeight="false" outlineLevel="0" collapsed="false">
      <c r="A21" s="6" t="n">
        <v>41902</v>
      </c>
      <c r="B21" s="7" t="n">
        <v>1</v>
      </c>
      <c r="C21" s="8" t="n">
        <v>1</v>
      </c>
      <c r="D21" s="14" t="s">
        <v>10</v>
      </c>
      <c r="E21" s="10" t="s">
        <v>14</v>
      </c>
      <c r="F21" s="15" t="s">
        <v>15</v>
      </c>
      <c r="G21" s="13" t="s">
        <v>104</v>
      </c>
      <c r="H21" s="1" t="s">
        <v>32</v>
      </c>
    </row>
    <row r="22" customFormat="false" ht="12.8" hidden="false" customHeight="false" outlineLevel="0" collapsed="false">
      <c r="A22" s="6" t="n">
        <v>41902</v>
      </c>
      <c r="B22" s="7" t="n">
        <v>3</v>
      </c>
      <c r="C22" s="8" t="n">
        <v>3</v>
      </c>
      <c r="D22" s="14"/>
      <c r="E22" s="10" t="s">
        <v>14</v>
      </c>
      <c r="F22" s="15" t="s">
        <v>15</v>
      </c>
      <c r="G22" s="13" t="s">
        <v>104</v>
      </c>
      <c r="H22" s="1" t="s">
        <v>32</v>
      </c>
    </row>
    <row r="23" customFormat="false" ht="12.8" hidden="false" customHeight="false" outlineLevel="0" collapsed="false">
      <c r="A23" s="6" t="n">
        <v>41902</v>
      </c>
      <c r="B23" s="7" t="n">
        <v>1</v>
      </c>
      <c r="C23" s="8" t="n">
        <v>1</v>
      </c>
      <c r="D23" s="14"/>
      <c r="E23" s="10" t="s">
        <v>14</v>
      </c>
      <c r="F23" s="15" t="s">
        <v>83</v>
      </c>
      <c r="G23" s="13" t="s">
        <v>240</v>
      </c>
      <c r="H23" s="1" t="s">
        <v>43</v>
      </c>
    </row>
    <row r="24" customFormat="false" ht="12.8" hidden="false" customHeight="false" outlineLevel="0" collapsed="false">
      <c r="A24" s="6" t="n">
        <v>41902</v>
      </c>
      <c r="B24" s="7" t="n">
        <v>1</v>
      </c>
      <c r="C24" s="8" t="n">
        <v>1</v>
      </c>
      <c r="D24" s="14"/>
      <c r="E24" s="10" t="s">
        <v>14</v>
      </c>
      <c r="F24" s="15" t="s">
        <v>83</v>
      </c>
      <c r="G24" s="13" t="s">
        <v>371</v>
      </c>
      <c r="H24" s="1" t="s">
        <v>92</v>
      </c>
    </row>
    <row r="25" customFormat="false" ht="12.8" hidden="false" customHeight="false" outlineLevel="0" collapsed="false">
      <c r="A25" s="6" t="n">
        <v>41902</v>
      </c>
      <c r="B25" s="7" t="n">
        <v>1</v>
      </c>
      <c r="C25" s="8" t="n">
        <v>1</v>
      </c>
      <c r="D25" s="14"/>
      <c r="E25" s="10" t="s">
        <v>14</v>
      </c>
      <c r="F25" s="15" t="s">
        <v>20</v>
      </c>
      <c r="G25" s="13" t="s">
        <v>372</v>
      </c>
      <c r="H25" s="1" t="s">
        <v>22</v>
      </c>
    </row>
    <row r="26" customFormat="false" ht="12.8" hidden="false" customHeight="false" outlineLevel="0" collapsed="false">
      <c r="A26" s="6" t="n">
        <v>41902</v>
      </c>
      <c r="B26" s="7" t="n">
        <v>1</v>
      </c>
      <c r="C26" s="8" t="n">
        <v>1</v>
      </c>
      <c r="D26" s="14" t="s">
        <v>10</v>
      </c>
      <c r="E26" s="10" t="s">
        <v>14</v>
      </c>
      <c r="F26" s="15" t="s">
        <v>20</v>
      </c>
      <c r="G26" s="13" t="s">
        <v>98</v>
      </c>
      <c r="H26" s="1" t="s">
        <v>99</v>
      </c>
    </row>
    <row r="27" customFormat="false" ht="12.8" hidden="false" customHeight="false" outlineLevel="0" collapsed="false">
      <c r="A27" s="6" t="n">
        <v>41902</v>
      </c>
      <c r="B27" s="7" t="n">
        <v>1</v>
      </c>
      <c r="C27" s="8" t="n">
        <v>1</v>
      </c>
      <c r="D27" s="14" t="s">
        <v>10</v>
      </c>
      <c r="E27" s="10" t="s">
        <v>14</v>
      </c>
      <c r="F27" s="15" t="s">
        <v>20</v>
      </c>
      <c r="G27" s="13" t="s">
        <v>373</v>
      </c>
      <c r="H27" s="1" t="s">
        <v>59</v>
      </c>
    </row>
    <row r="28" customFormat="false" ht="12.8" hidden="false" customHeight="false" outlineLevel="0" collapsed="false">
      <c r="A28" s="6" t="n">
        <v>41902</v>
      </c>
      <c r="B28" s="7" t="n">
        <v>1</v>
      </c>
      <c r="C28" s="8" t="n">
        <v>1</v>
      </c>
      <c r="D28" s="14" t="s">
        <v>10</v>
      </c>
      <c r="E28" s="10" t="s">
        <v>14</v>
      </c>
      <c r="F28" s="15" t="s">
        <v>20</v>
      </c>
      <c r="G28" s="13" t="s">
        <v>373</v>
      </c>
      <c r="H28" s="1" t="s">
        <v>59</v>
      </c>
    </row>
    <row r="29" customFormat="false" ht="12.8" hidden="false" customHeight="false" outlineLevel="0" collapsed="false">
      <c r="A29" s="6" t="n">
        <v>41902</v>
      </c>
      <c r="B29" s="7" t="n">
        <v>1</v>
      </c>
      <c r="C29" s="8" t="n">
        <v>1</v>
      </c>
      <c r="D29" s="14" t="s">
        <v>10</v>
      </c>
      <c r="E29" s="10" t="s">
        <v>14</v>
      </c>
      <c r="F29" s="15" t="s">
        <v>20</v>
      </c>
      <c r="G29" s="13" t="s">
        <v>374</v>
      </c>
      <c r="H29" s="1" t="s">
        <v>375</v>
      </c>
    </row>
    <row r="30" customFormat="false" ht="12.8" hidden="false" customHeight="false" outlineLevel="0" collapsed="false">
      <c r="A30" s="6" t="n">
        <v>41902</v>
      </c>
      <c r="B30" s="7" t="n">
        <v>1</v>
      </c>
      <c r="C30" s="8" t="n">
        <v>1</v>
      </c>
      <c r="D30" s="14" t="s">
        <v>10</v>
      </c>
      <c r="E30" s="10" t="s">
        <v>14</v>
      </c>
      <c r="F30" s="15" t="s">
        <v>20</v>
      </c>
      <c r="G30" s="13" t="s">
        <v>376</v>
      </c>
      <c r="H30" s="1" t="s">
        <v>291</v>
      </c>
    </row>
    <row r="31" customFormat="false" ht="12.8" hidden="false" customHeight="false" outlineLevel="0" collapsed="false">
      <c r="A31" s="6" t="n">
        <v>41902</v>
      </c>
      <c r="B31" s="7" t="n">
        <v>3</v>
      </c>
      <c r="C31" s="8" t="n">
        <v>3</v>
      </c>
      <c r="D31" s="14" t="s">
        <v>10</v>
      </c>
      <c r="E31" s="10" t="s">
        <v>14</v>
      </c>
      <c r="F31" s="15" t="s">
        <v>28</v>
      </c>
      <c r="G31" s="13" t="s">
        <v>377</v>
      </c>
      <c r="H31" s="1" t="s">
        <v>378</v>
      </c>
    </row>
    <row r="32" customFormat="false" ht="12.8" hidden="false" customHeight="false" outlineLevel="0" collapsed="false">
      <c r="A32" s="6" t="n">
        <v>41902</v>
      </c>
      <c r="B32" s="7" t="n">
        <v>2</v>
      </c>
      <c r="C32" s="8" t="n">
        <v>2</v>
      </c>
      <c r="D32" s="14"/>
      <c r="E32" s="10" t="s">
        <v>14</v>
      </c>
      <c r="F32" s="15" t="s">
        <v>28</v>
      </c>
      <c r="G32" s="13" t="s">
        <v>348</v>
      </c>
      <c r="H32" s="1" t="s">
        <v>151</v>
      </c>
    </row>
    <row r="33" customFormat="false" ht="12.8" hidden="false" customHeight="false" outlineLevel="0" collapsed="false">
      <c r="A33" s="6" t="n">
        <v>41902</v>
      </c>
      <c r="B33" s="7" t="n">
        <v>2</v>
      </c>
      <c r="C33" s="8" t="n">
        <v>2</v>
      </c>
      <c r="D33" s="14"/>
      <c r="E33" s="10" t="s">
        <v>14</v>
      </c>
      <c r="F33" s="15" t="s">
        <v>28</v>
      </c>
      <c r="G33" s="13" t="s">
        <v>229</v>
      </c>
      <c r="H33" s="1" t="s">
        <v>151</v>
      </c>
    </row>
    <row r="34" customFormat="false" ht="12.8" hidden="false" customHeight="false" outlineLevel="0" collapsed="false">
      <c r="A34" s="6" t="n">
        <v>41903</v>
      </c>
      <c r="B34" s="7" t="n">
        <v>2</v>
      </c>
      <c r="C34" s="8" t="n">
        <v>2</v>
      </c>
      <c r="D34" s="14"/>
      <c r="E34" s="10" t="s">
        <v>14</v>
      </c>
      <c r="F34" s="15" t="s">
        <v>15</v>
      </c>
      <c r="G34" s="13" t="s">
        <v>34</v>
      </c>
      <c r="H34" s="1" t="s">
        <v>379</v>
      </c>
    </row>
    <row r="35" customFormat="false" ht="12.8" hidden="false" customHeight="false" outlineLevel="0" collapsed="false">
      <c r="A35" s="6" t="n">
        <v>41903</v>
      </c>
      <c r="B35" s="7" t="n">
        <v>1</v>
      </c>
      <c r="C35" s="8" t="n">
        <v>1</v>
      </c>
      <c r="D35" s="14"/>
      <c r="E35" s="10" t="s">
        <v>14</v>
      </c>
      <c r="F35" s="15" t="s">
        <v>20</v>
      </c>
      <c r="G35" s="13" t="s">
        <v>147</v>
      </c>
      <c r="H35" s="1" t="s">
        <v>380</v>
      </c>
    </row>
    <row r="36" customFormat="false" ht="12.8" hidden="false" customHeight="false" outlineLevel="0" collapsed="false">
      <c r="A36" s="6" t="n">
        <v>41903</v>
      </c>
      <c r="B36" s="7" t="n">
        <v>1</v>
      </c>
      <c r="C36" s="8" t="n">
        <v>1</v>
      </c>
      <c r="D36" s="14"/>
      <c r="E36" s="10" t="s">
        <v>14</v>
      </c>
      <c r="F36" s="15" t="s">
        <v>20</v>
      </c>
      <c r="G36" s="13" t="s">
        <v>381</v>
      </c>
      <c r="H36" s="1" t="s">
        <v>59</v>
      </c>
    </row>
    <row r="37" customFormat="false" ht="12.8" hidden="false" customHeight="false" outlineLevel="0" collapsed="false">
      <c r="A37" s="6" t="n">
        <v>41903</v>
      </c>
      <c r="B37" s="7" t="n">
        <v>1</v>
      </c>
      <c r="C37" s="8" t="n">
        <v>1</v>
      </c>
      <c r="D37" s="14" t="s">
        <v>10</v>
      </c>
      <c r="E37" s="10" t="s">
        <v>14</v>
      </c>
      <c r="F37" s="15" t="s">
        <v>20</v>
      </c>
      <c r="G37" s="13" t="s">
        <v>382</v>
      </c>
      <c r="H37" s="1" t="s">
        <v>383</v>
      </c>
    </row>
    <row r="38" customFormat="false" ht="12.8" hidden="false" customHeight="false" outlineLevel="0" collapsed="false">
      <c r="A38" s="6" t="n">
        <v>41903</v>
      </c>
      <c r="B38" s="7" t="n">
        <v>4</v>
      </c>
      <c r="C38" s="8" t="n">
        <v>4</v>
      </c>
      <c r="D38" s="14"/>
      <c r="E38" s="10" t="s">
        <v>14</v>
      </c>
      <c r="F38" s="15" t="s">
        <v>28</v>
      </c>
      <c r="G38" s="13" t="s">
        <v>292</v>
      </c>
      <c r="H38" s="1" t="s">
        <v>151</v>
      </c>
    </row>
    <row r="39" customFormat="false" ht="12.8" hidden="false" customHeight="false" outlineLevel="0" collapsed="false">
      <c r="A39" s="6" t="n">
        <v>41903</v>
      </c>
      <c r="B39" s="7" t="n">
        <v>6</v>
      </c>
      <c r="C39" s="8" t="n">
        <v>6</v>
      </c>
      <c r="D39" s="14"/>
      <c r="E39" s="10" t="s">
        <v>14</v>
      </c>
      <c r="F39" s="15" t="s">
        <v>28</v>
      </c>
      <c r="G39" s="13" t="s">
        <v>214</v>
      </c>
      <c r="H39" s="1" t="s">
        <v>30</v>
      </c>
    </row>
    <row r="40" customFormat="false" ht="12.8" hidden="false" customHeight="false" outlineLevel="0" collapsed="false">
      <c r="A40" s="6" t="n">
        <v>41903</v>
      </c>
      <c r="B40" s="7" t="n">
        <v>3</v>
      </c>
      <c r="C40" s="8" t="n">
        <v>3</v>
      </c>
      <c r="D40" s="14"/>
      <c r="E40" s="10" t="s">
        <v>14</v>
      </c>
      <c r="F40" s="15" t="s">
        <v>28</v>
      </c>
      <c r="G40" s="13" t="s">
        <v>186</v>
      </c>
      <c r="H40" s="1" t="s">
        <v>151</v>
      </c>
    </row>
    <row r="41" customFormat="false" ht="12.8" hidden="false" customHeight="false" outlineLevel="0" collapsed="false">
      <c r="A41" s="6" t="n">
        <v>41903</v>
      </c>
      <c r="B41" s="7" t="n">
        <v>1</v>
      </c>
      <c r="C41" s="8" t="n">
        <v>1</v>
      </c>
      <c r="D41" s="14"/>
      <c r="E41" s="10" t="s">
        <v>14</v>
      </c>
      <c r="F41" s="15" t="s">
        <v>28</v>
      </c>
      <c r="G41" s="13" t="s">
        <v>246</v>
      </c>
      <c r="H41" s="1" t="s">
        <v>151</v>
      </c>
    </row>
    <row r="42" customFormat="false" ht="12.8" hidden="false" customHeight="false" outlineLevel="0" collapsed="false">
      <c r="A42" s="6" t="n">
        <v>41904</v>
      </c>
      <c r="B42" s="7" t="n">
        <v>2</v>
      </c>
      <c r="C42" s="8" t="n">
        <v>2</v>
      </c>
      <c r="D42" s="14"/>
      <c r="E42" s="10" t="s">
        <v>14</v>
      </c>
      <c r="F42" s="15" t="s">
        <v>11</v>
      </c>
      <c r="G42" s="13" t="s">
        <v>384</v>
      </c>
      <c r="H42" s="1" t="s">
        <v>30</v>
      </c>
    </row>
    <row r="43" customFormat="false" ht="12.8" hidden="false" customHeight="false" outlineLevel="0" collapsed="false">
      <c r="A43" s="6" t="n">
        <v>41904</v>
      </c>
      <c r="B43" s="7" t="n">
        <v>1</v>
      </c>
      <c r="C43" s="8" t="n">
        <v>1</v>
      </c>
      <c r="D43" s="14"/>
      <c r="E43" s="10" t="s">
        <v>14</v>
      </c>
      <c r="F43" s="15" t="s">
        <v>28</v>
      </c>
      <c r="G43" s="13" t="s">
        <v>304</v>
      </c>
      <c r="H43" s="1" t="s">
        <v>30</v>
      </c>
    </row>
    <row r="44" customFormat="false" ht="12.8" hidden="false" customHeight="false" outlineLevel="0" collapsed="false">
      <c r="A44" s="6" t="n">
        <v>41904</v>
      </c>
      <c r="B44" s="7" t="n">
        <v>1</v>
      </c>
      <c r="C44" s="8" t="n">
        <v>1</v>
      </c>
      <c r="D44" s="14"/>
      <c r="E44" s="10" t="s">
        <v>14</v>
      </c>
      <c r="F44" s="15" t="s">
        <v>354</v>
      </c>
      <c r="G44" s="13" t="s">
        <v>385</v>
      </c>
      <c r="H44" s="1" t="s">
        <v>151</v>
      </c>
    </row>
    <row r="45" customFormat="false" ht="12.8" hidden="false" customHeight="false" outlineLevel="0" collapsed="false">
      <c r="A45" s="6" t="n">
        <v>41905</v>
      </c>
      <c r="B45" s="7" t="n">
        <v>1</v>
      </c>
      <c r="C45" s="8" t="n">
        <v>1</v>
      </c>
      <c r="D45" s="14"/>
      <c r="E45" s="10" t="s">
        <v>14</v>
      </c>
      <c r="F45" s="15" t="s">
        <v>11</v>
      </c>
      <c r="G45" s="13" t="s">
        <v>269</v>
      </c>
      <c r="H45" s="1" t="s">
        <v>151</v>
      </c>
    </row>
    <row r="46" customFormat="false" ht="12.8" hidden="false" customHeight="false" outlineLevel="0" collapsed="false">
      <c r="A46" s="6" t="n">
        <v>41907</v>
      </c>
      <c r="B46" s="7" t="n">
        <v>1</v>
      </c>
      <c r="C46" s="8" t="n">
        <v>1</v>
      </c>
      <c r="D46" s="14"/>
      <c r="E46" s="10" t="s">
        <v>14</v>
      </c>
      <c r="F46" s="15" t="s">
        <v>28</v>
      </c>
      <c r="G46" s="13" t="s">
        <v>384</v>
      </c>
      <c r="H46" s="1" t="s">
        <v>151</v>
      </c>
    </row>
    <row r="47" customFormat="false" ht="12.8" hidden="false" customHeight="false" outlineLevel="0" collapsed="false">
      <c r="A47" s="6" t="n">
        <v>41908</v>
      </c>
      <c r="B47" s="7" t="n">
        <v>1</v>
      </c>
      <c r="C47" s="8" t="n">
        <v>1</v>
      </c>
      <c r="D47" s="14"/>
      <c r="E47" s="10" t="s">
        <v>14</v>
      </c>
      <c r="F47" s="15" t="s">
        <v>20</v>
      </c>
      <c r="G47" s="13" t="s">
        <v>386</v>
      </c>
      <c r="H47" s="1" t="s">
        <v>387</v>
      </c>
    </row>
    <row r="48" customFormat="false" ht="12.8" hidden="false" customHeight="false" outlineLevel="0" collapsed="false">
      <c r="A48" s="6" t="n">
        <v>41908</v>
      </c>
      <c r="B48" s="7" t="n">
        <v>2</v>
      </c>
      <c r="C48" s="8" t="n">
        <v>2</v>
      </c>
      <c r="D48" s="14"/>
      <c r="E48" s="10" t="s">
        <v>14</v>
      </c>
      <c r="F48" s="15" t="s">
        <v>20</v>
      </c>
      <c r="G48" s="13" t="s">
        <v>82</v>
      </c>
      <c r="H48" s="1" t="s">
        <v>24</v>
      </c>
    </row>
    <row r="49" customFormat="false" ht="12.8" hidden="false" customHeight="false" outlineLevel="0" collapsed="false">
      <c r="A49" s="6" t="n">
        <v>41908</v>
      </c>
      <c r="B49" s="7" t="n">
        <v>1</v>
      </c>
      <c r="C49" s="8" t="n">
        <v>1</v>
      </c>
      <c r="D49" s="14"/>
      <c r="E49" s="10" t="s">
        <v>14</v>
      </c>
      <c r="F49" s="15" t="s">
        <v>20</v>
      </c>
      <c r="G49" s="13" t="s">
        <v>388</v>
      </c>
      <c r="H49" s="1" t="s">
        <v>389</v>
      </c>
    </row>
    <row r="50" customFormat="false" ht="12.8" hidden="false" customHeight="false" outlineLevel="0" collapsed="false">
      <c r="A50" s="6" t="n">
        <v>41908</v>
      </c>
      <c r="B50" s="7" t="n">
        <v>1</v>
      </c>
      <c r="C50" s="8" t="n">
        <v>1</v>
      </c>
      <c r="D50" s="14"/>
      <c r="E50" s="10" t="s">
        <v>14</v>
      </c>
      <c r="F50" s="15" t="s">
        <v>28</v>
      </c>
      <c r="G50" s="13" t="s">
        <v>214</v>
      </c>
      <c r="H50" s="1" t="s">
        <v>151</v>
      </c>
    </row>
    <row r="51" customFormat="false" ht="12.8" hidden="false" customHeight="false" outlineLevel="0" collapsed="false">
      <c r="A51" s="6" t="n">
        <v>41908</v>
      </c>
      <c r="B51" s="7" t="n">
        <v>1</v>
      </c>
      <c r="C51" s="8" t="n">
        <v>1</v>
      </c>
      <c r="D51" s="14"/>
      <c r="E51" s="10" t="s">
        <v>14</v>
      </c>
      <c r="F51" s="15" t="s">
        <v>28</v>
      </c>
      <c r="G51" s="13" t="s">
        <v>176</v>
      </c>
      <c r="H51" s="1" t="s">
        <v>151</v>
      </c>
    </row>
    <row r="52" customFormat="false" ht="12.8" hidden="false" customHeight="false" outlineLevel="0" collapsed="false">
      <c r="A52" s="6" t="n">
        <v>41908</v>
      </c>
      <c r="B52" s="7" t="n">
        <v>1</v>
      </c>
      <c r="C52" s="8" t="n">
        <v>1</v>
      </c>
      <c r="D52" s="14"/>
      <c r="E52" s="10" t="s">
        <v>14</v>
      </c>
      <c r="F52" s="15" t="s">
        <v>28</v>
      </c>
      <c r="G52" s="13" t="s">
        <v>186</v>
      </c>
      <c r="H52" s="1" t="s">
        <v>151</v>
      </c>
      <c r="N52" s="24"/>
    </row>
    <row r="53" customFormat="false" ht="12.8" hidden="false" customHeight="false" outlineLevel="0" collapsed="false">
      <c r="A53" s="6" t="n">
        <v>41908</v>
      </c>
      <c r="B53" s="7" t="n">
        <v>2</v>
      </c>
      <c r="C53" s="8" t="n">
        <v>2</v>
      </c>
      <c r="D53" s="14"/>
      <c r="E53" s="10" t="s">
        <v>14</v>
      </c>
      <c r="F53" s="15" t="s">
        <v>28</v>
      </c>
      <c r="G53" s="13" t="s">
        <v>333</v>
      </c>
      <c r="H53" s="1" t="s">
        <v>151</v>
      </c>
    </row>
    <row r="54" customFormat="false" ht="12.8" hidden="false" customHeight="false" outlineLevel="0" collapsed="false">
      <c r="A54" s="6" t="n">
        <v>41908</v>
      </c>
      <c r="B54" s="7" t="n">
        <v>2</v>
      </c>
      <c r="C54" s="8" t="n">
        <v>2</v>
      </c>
      <c r="D54" s="14"/>
      <c r="E54" s="10" t="s">
        <v>14</v>
      </c>
      <c r="F54" s="15" t="s">
        <v>28</v>
      </c>
      <c r="G54" s="13" t="s">
        <v>308</v>
      </c>
      <c r="H54" s="1" t="s">
        <v>151</v>
      </c>
    </row>
    <row r="55" customFormat="false" ht="12.8" hidden="false" customHeight="false" outlineLevel="0" collapsed="false">
      <c r="A55" s="6" t="n">
        <v>41909</v>
      </c>
      <c r="B55" s="7" t="n">
        <v>1</v>
      </c>
      <c r="C55" s="8" t="n">
        <v>1</v>
      </c>
      <c r="D55" s="14"/>
      <c r="E55" s="10" t="s">
        <v>14</v>
      </c>
      <c r="F55" s="15" t="s">
        <v>20</v>
      </c>
      <c r="G55" s="13" t="s">
        <v>114</v>
      </c>
      <c r="H55" s="1" t="s">
        <v>383</v>
      </c>
    </row>
    <row r="56" customFormat="false" ht="12.8" hidden="false" customHeight="false" outlineLevel="0" collapsed="false">
      <c r="A56" s="6" t="n">
        <v>41909</v>
      </c>
      <c r="B56" s="7" t="n">
        <v>1</v>
      </c>
      <c r="C56" s="8" t="n">
        <v>1</v>
      </c>
      <c r="D56" s="14"/>
      <c r="E56" s="10"/>
      <c r="F56" s="15" t="s">
        <v>20</v>
      </c>
      <c r="G56" s="13" t="s">
        <v>390</v>
      </c>
      <c r="H56" s="1" t="s">
        <v>161</v>
      </c>
    </row>
    <row r="57" customFormat="false" ht="12.8" hidden="false" customHeight="false" outlineLevel="0" collapsed="false">
      <c r="A57" s="6" t="n">
        <v>41909</v>
      </c>
      <c r="B57" s="7" t="n">
        <v>1</v>
      </c>
      <c r="C57" s="8" t="n">
        <v>1</v>
      </c>
      <c r="D57" s="14"/>
      <c r="E57" s="10" t="s">
        <v>14</v>
      </c>
      <c r="F57" s="15" t="s">
        <v>28</v>
      </c>
      <c r="G57" s="13" t="s">
        <v>391</v>
      </c>
      <c r="H57" s="13" t="s">
        <v>154</v>
      </c>
    </row>
    <row r="58" customFormat="false" ht="12.8" hidden="false" customHeight="false" outlineLevel="0" collapsed="false">
      <c r="A58" s="6" t="n">
        <v>41910</v>
      </c>
      <c r="B58" s="7" t="n">
        <v>1</v>
      </c>
      <c r="C58" s="8" t="n">
        <v>1</v>
      </c>
      <c r="D58" s="14"/>
      <c r="E58" s="10" t="s">
        <v>14</v>
      </c>
      <c r="F58" s="15" t="s">
        <v>15</v>
      </c>
      <c r="G58" s="13" t="s">
        <v>34</v>
      </c>
      <c r="H58" s="13" t="s">
        <v>392</v>
      </c>
    </row>
    <row r="59" customFormat="false" ht="12.8" hidden="false" customHeight="false" outlineLevel="0" collapsed="false">
      <c r="A59" s="6" t="n">
        <v>41910</v>
      </c>
      <c r="B59" s="7" t="n">
        <v>1</v>
      </c>
      <c r="C59" s="8" t="n">
        <v>1</v>
      </c>
      <c r="D59" s="14"/>
      <c r="E59" s="10" t="s">
        <v>14</v>
      </c>
      <c r="F59" s="15" t="s">
        <v>28</v>
      </c>
      <c r="G59" s="13" t="s">
        <v>393</v>
      </c>
      <c r="H59" s="1" t="s">
        <v>30</v>
      </c>
    </row>
    <row r="60" customFormat="false" ht="12.8" hidden="false" customHeight="false" outlineLevel="0" collapsed="false">
      <c r="A60" s="6" t="n">
        <v>41911</v>
      </c>
      <c r="B60" s="7" t="n">
        <v>1</v>
      </c>
      <c r="C60" s="8" t="n">
        <v>1</v>
      </c>
      <c r="D60" s="14"/>
      <c r="E60" s="10" t="s">
        <v>14</v>
      </c>
      <c r="F60" s="15" t="s">
        <v>106</v>
      </c>
      <c r="G60" s="13" t="s">
        <v>394</v>
      </c>
      <c r="H60" s="13" t="s">
        <v>395</v>
      </c>
    </row>
    <row r="61" customFormat="false" ht="12.8" hidden="false" customHeight="false" outlineLevel="0" collapsed="false">
      <c r="A61" s="6" t="n">
        <v>41911</v>
      </c>
      <c r="B61" s="7" t="n">
        <v>1</v>
      </c>
      <c r="C61" s="8" t="n">
        <v>1</v>
      </c>
      <c r="D61" s="14"/>
      <c r="E61" s="10" t="s">
        <v>14</v>
      </c>
      <c r="F61" s="15" t="s">
        <v>20</v>
      </c>
      <c r="G61" s="13" t="s">
        <v>396</v>
      </c>
      <c r="H61" s="13" t="s">
        <v>397</v>
      </c>
    </row>
    <row r="62" customFormat="false" ht="12.8" hidden="false" customHeight="false" outlineLevel="0" collapsed="false">
      <c r="A62" s="6" t="n">
        <v>41912</v>
      </c>
      <c r="B62" s="7" t="n">
        <v>1</v>
      </c>
      <c r="C62" s="8" t="n">
        <v>1</v>
      </c>
      <c r="D62" s="14"/>
      <c r="E62" s="10" t="s">
        <v>14</v>
      </c>
      <c r="F62" s="15" t="s">
        <v>20</v>
      </c>
      <c r="G62" s="13" t="s">
        <v>82</v>
      </c>
      <c r="H62" s="1" t="s">
        <v>398</v>
      </c>
    </row>
    <row r="63" customFormat="false" ht="12.8" hidden="false" customHeight="false" outlineLevel="0" collapsed="false">
      <c r="A63" s="6" t="n">
        <v>41913</v>
      </c>
      <c r="B63" s="7" t="n">
        <v>2</v>
      </c>
      <c r="C63" s="8" t="n">
        <v>2</v>
      </c>
      <c r="D63" s="14"/>
      <c r="E63" s="10"/>
      <c r="F63" s="15" t="s">
        <v>20</v>
      </c>
      <c r="G63" s="13" t="s">
        <v>390</v>
      </c>
      <c r="H63" s="1" t="s">
        <v>161</v>
      </c>
    </row>
    <row r="64" customFormat="false" ht="12.8" hidden="false" customHeight="false" outlineLevel="0" collapsed="false">
      <c r="A64" s="6" t="n">
        <v>41913</v>
      </c>
      <c r="B64" s="7" t="n">
        <v>1</v>
      </c>
      <c r="C64" s="8" t="n">
        <v>1</v>
      </c>
      <c r="D64" s="14"/>
      <c r="E64" s="10" t="s">
        <v>14</v>
      </c>
      <c r="F64" s="15" t="s">
        <v>354</v>
      </c>
      <c r="G64" s="13" t="s">
        <v>233</v>
      </c>
      <c r="H64" s="1" t="s">
        <v>151</v>
      </c>
      <c r="N64" s="24"/>
    </row>
    <row r="65" customFormat="false" ht="12.8" hidden="false" customHeight="false" outlineLevel="0" collapsed="false">
      <c r="A65" s="6" t="n">
        <v>41915</v>
      </c>
      <c r="B65" s="7" t="n">
        <v>1</v>
      </c>
      <c r="C65" s="8" t="n">
        <v>1</v>
      </c>
      <c r="D65" s="14"/>
      <c r="E65" s="10" t="s">
        <v>14</v>
      </c>
      <c r="F65" s="15" t="s">
        <v>90</v>
      </c>
      <c r="G65" s="13" t="s">
        <v>399</v>
      </c>
      <c r="H65" s="1" t="s">
        <v>151</v>
      </c>
    </row>
    <row r="66" customFormat="false" ht="12.8" hidden="false" customHeight="false" outlineLevel="0" collapsed="false">
      <c r="A66" s="6" t="n">
        <v>41915</v>
      </c>
      <c r="B66" s="7" t="n">
        <v>1</v>
      </c>
      <c r="C66" s="8" t="n">
        <v>1</v>
      </c>
      <c r="D66" s="14"/>
      <c r="E66" s="10" t="s">
        <v>14</v>
      </c>
      <c r="F66" s="15" t="s">
        <v>354</v>
      </c>
      <c r="G66" s="13" t="s">
        <v>400</v>
      </c>
      <c r="H66" s="1" t="s">
        <v>72</v>
      </c>
    </row>
    <row r="67" customFormat="false" ht="12.8" hidden="false" customHeight="false" outlineLevel="0" collapsed="false">
      <c r="A67" s="6" t="n">
        <v>41915</v>
      </c>
      <c r="B67" s="7" t="n">
        <v>1</v>
      </c>
      <c r="C67" s="8" t="n">
        <v>1</v>
      </c>
      <c r="D67" s="14"/>
      <c r="E67" s="10" t="s">
        <v>14</v>
      </c>
      <c r="F67" s="15" t="s">
        <v>354</v>
      </c>
      <c r="G67" s="13" t="s">
        <v>401</v>
      </c>
      <c r="H67" s="1" t="s">
        <v>97</v>
      </c>
    </row>
    <row r="68" customFormat="false" ht="12.8" hidden="false" customHeight="false" outlineLevel="0" collapsed="false">
      <c r="A68" s="6" t="n">
        <v>41917</v>
      </c>
      <c r="B68" s="7" t="n">
        <v>2</v>
      </c>
      <c r="C68" s="8" t="n">
        <v>2</v>
      </c>
      <c r="D68" s="14" t="s">
        <v>10</v>
      </c>
      <c r="E68" s="10" t="s">
        <v>14</v>
      </c>
      <c r="F68" s="15" t="s">
        <v>15</v>
      </c>
      <c r="G68" s="13" t="s">
        <v>402</v>
      </c>
      <c r="H68" s="13" t="s">
        <v>17</v>
      </c>
    </row>
    <row r="69" customFormat="false" ht="12.8" hidden="false" customHeight="false" outlineLevel="0" collapsed="false">
      <c r="A69" s="6" t="n">
        <v>41917</v>
      </c>
      <c r="B69" s="7" t="n">
        <v>1</v>
      </c>
      <c r="C69" s="8" t="n">
        <v>1</v>
      </c>
      <c r="D69" s="14" t="s">
        <v>10</v>
      </c>
      <c r="E69" s="10" t="s">
        <v>14</v>
      </c>
      <c r="F69" s="15" t="s">
        <v>15</v>
      </c>
      <c r="G69" s="13" t="s">
        <v>403</v>
      </c>
      <c r="H69" s="13" t="s">
        <v>17</v>
      </c>
    </row>
    <row r="70" customFormat="false" ht="12.8" hidden="false" customHeight="false" outlineLevel="0" collapsed="false">
      <c r="A70" s="6" t="n">
        <v>41917</v>
      </c>
      <c r="B70" s="7" t="n">
        <v>1</v>
      </c>
      <c r="C70" s="8" t="n">
        <v>1</v>
      </c>
      <c r="D70" s="14"/>
      <c r="E70" s="10" t="s">
        <v>14</v>
      </c>
      <c r="F70" s="15" t="s">
        <v>28</v>
      </c>
      <c r="G70" s="13" t="s">
        <v>292</v>
      </c>
      <c r="H70" s="1" t="s">
        <v>151</v>
      </c>
    </row>
    <row r="71" customFormat="false" ht="12.8" hidden="false" customHeight="false" outlineLevel="0" collapsed="false">
      <c r="A71" s="6" t="n">
        <v>41918</v>
      </c>
      <c r="B71" s="7" t="n">
        <v>1</v>
      </c>
      <c r="C71" s="8" t="n">
        <v>1</v>
      </c>
      <c r="D71" s="14" t="s">
        <v>10</v>
      </c>
      <c r="E71" s="10" t="s">
        <v>14</v>
      </c>
      <c r="F71" s="15" t="s">
        <v>15</v>
      </c>
      <c r="G71" s="13" t="s">
        <v>31</v>
      </c>
      <c r="H71" s="1" t="s">
        <v>32</v>
      </c>
    </row>
    <row r="72" customFormat="false" ht="12.8" hidden="false" customHeight="false" outlineLevel="0" collapsed="false">
      <c r="A72" s="6" t="n">
        <v>41918</v>
      </c>
      <c r="B72" s="7" t="n">
        <v>1</v>
      </c>
      <c r="C72" s="8" t="n">
        <v>1</v>
      </c>
      <c r="D72" s="14" t="s">
        <v>10</v>
      </c>
      <c r="E72" s="10" t="s">
        <v>14</v>
      </c>
      <c r="F72" s="15" t="s">
        <v>354</v>
      </c>
      <c r="G72" s="13" t="s">
        <v>298</v>
      </c>
      <c r="H72" s="1" t="s">
        <v>30</v>
      </c>
    </row>
    <row r="73" customFormat="false" ht="12.8" hidden="false" customHeight="false" outlineLevel="0" collapsed="false">
      <c r="A73" s="6" t="n">
        <v>41921</v>
      </c>
      <c r="B73" s="7" t="n">
        <v>1</v>
      </c>
      <c r="C73" s="8" t="n">
        <v>1</v>
      </c>
      <c r="D73" s="14" t="s">
        <v>10</v>
      </c>
      <c r="E73" s="10" t="s">
        <v>14</v>
      </c>
      <c r="F73" s="15" t="s">
        <v>20</v>
      </c>
      <c r="G73" s="13" t="s">
        <v>404</v>
      </c>
      <c r="H73" s="1" t="s">
        <v>198</v>
      </c>
    </row>
    <row r="74" customFormat="false" ht="12.8" hidden="false" customHeight="false" outlineLevel="0" collapsed="false">
      <c r="A74" s="6" t="n">
        <v>41926</v>
      </c>
      <c r="B74" s="7" t="n">
        <v>1</v>
      </c>
      <c r="C74" s="8" t="n">
        <v>1</v>
      </c>
      <c r="D74" s="14"/>
      <c r="E74" s="10" t="s">
        <v>14</v>
      </c>
      <c r="F74" s="15" t="s">
        <v>106</v>
      </c>
      <c r="G74" s="13" t="s">
        <v>107</v>
      </c>
      <c r="H74" s="1" t="s">
        <v>72</v>
      </c>
    </row>
    <row r="75" customFormat="false" ht="9.75" hidden="false" customHeight="true" outlineLevel="0" collapsed="false">
      <c r="C75" s="16"/>
      <c r="D75" s="17"/>
      <c r="E75" s="17"/>
    </row>
    <row r="76" customFormat="false" ht="17.35" hidden="false" customHeight="false" outlineLevel="0" collapsed="false">
      <c r="A76" s="18"/>
      <c r="B76" s="19" t="n">
        <f aca="false">SUM(B3:B75)</f>
        <v>95</v>
      </c>
      <c r="C76" s="22" t="n">
        <f aca="false">SUM(C3:C75)</f>
        <v>95</v>
      </c>
      <c r="D76" s="23" t="n">
        <f aca="false">COUNTIF(D3:D75,"L")</f>
        <v>15</v>
      </c>
      <c r="E76" s="23" t="n">
        <f aca="false">COUNTIF(E3:E75,"T")</f>
        <v>70</v>
      </c>
      <c r="F76" s="18"/>
      <c r="G76" s="18"/>
      <c r="H76" s="18"/>
    </row>
  </sheetData>
  <hyperlinks>
    <hyperlink ref="E3" r:id="rId2" display="T"/>
    <hyperlink ref="E4" r:id="rId3" display="T"/>
    <hyperlink ref="E5" r:id="rId4" display="T"/>
    <hyperlink ref="E6" r:id="rId5" display="T"/>
    <hyperlink ref="E7" r:id="rId6" display="T"/>
    <hyperlink ref="E8" r:id="rId7" display="T"/>
    <hyperlink ref="E9" r:id="rId8" display="T"/>
    <hyperlink ref="E10" r:id="rId9" display="T"/>
    <hyperlink ref="E11" r:id="rId10" display="T"/>
    <hyperlink ref="E12" r:id="rId11" display="T"/>
    <hyperlink ref="E13" r:id="rId12" display="T"/>
    <hyperlink ref="E14" r:id="rId13" display="T"/>
    <hyperlink ref="E15" r:id="rId14" display="T"/>
    <hyperlink ref="E16" r:id="rId15" display="T"/>
    <hyperlink ref="E17" r:id="rId16" display="T"/>
    <hyperlink ref="E18" r:id="rId17" display="T"/>
    <hyperlink ref="E19" r:id="rId18" display="T"/>
    <hyperlink ref="E20" r:id="rId19" display="T"/>
    <hyperlink ref="E21" r:id="rId20" display="T"/>
    <hyperlink ref="E22" r:id="rId21" display="T"/>
    <hyperlink ref="E23" r:id="rId22" display="T"/>
    <hyperlink ref="E24" r:id="rId23" display="T"/>
    <hyperlink ref="E25" r:id="rId24" display="T"/>
    <hyperlink ref="E26" r:id="rId25" display="T"/>
    <hyperlink ref="E27" r:id="rId26" display="T"/>
    <hyperlink ref="E28" r:id="rId27" display="T"/>
    <hyperlink ref="E29" r:id="rId28" display="T"/>
    <hyperlink ref="E30" r:id="rId29" display="T"/>
    <hyperlink ref="E31" r:id="rId30" display="T"/>
    <hyperlink ref="E32" r:id="rId31" display="T"/>
    <hyperlink ref="E33" r:id="rId32" display="T"/>
    <hyperlink ref="E34" r:id="rId33" display="T"/>
    <hyperlink ref="E35" r:id="rId34" display="T"/>
    <hyperlink ref="E36" r:id="rId35" display="T"/>
    <hyperlink ref="E37" r:id="rId36" display="T"/>
    <hyperlink ref="E38" r:id="rId37" display="T"/>
    <hyperlink ref="E39" r:id="rId38" display="T"/>
    <hyperlink ref="E40" r:id="rId39" display="T"/>
    <hyperlink ref="E41" r:id="rId40" display="T"/>
    <hyperlink ref="E42" r:id="rId41" display="T"/>
    <hyperlink ref="E43" r:id="rId42" display="T"/>
    <hyperlink ref="E44" r:id="rId43" display="T"/>
    <hyperlink ref="E45" r:id="rId44" display="T"/>
    <hyperlink ref="E46" r:id="rId45" display="T"/>
    <hyperlink ref="E47" r:id="rId46" display="T"/>
    <hyperlink ref="E48" r:id="rId47" display="T"/>
    <hyperlink ref="E49" r:id="rId48" display="T"/>
    <hyperlink ref="E50" r:id="rId49" display="T"/>
    <hyperlink ref="E51" r:id="rId50" display="T"/>
    <hyperlink ref="E52" r:id="rId51" display="T"/>
    <hyperlink ref="E53" r:id="rId52" display="T"/>
    <hyperlink ref="E54" r:id="rId53" display="T"/>
    <hyperlink ref="E55" r:id="rId54" display="T"/>
    <hyperlink ref="E57" r:id="rId55" display="T"/>
    <hyperlink ref="E58" r:id="rId56" display="T"/>
    <hyperlink ref="E59" r:id="rId57" display="T"/>
    <hyperlink ref="E60" r:id="rId58" display="T"/>
    <hyperlink ref="E61" r:id="rId59" display="T"/>
    <hyperlink ref="E62" r:id="rId60" display="T"/>
    <hyperlink ref="E64" r:id="rId61" display="T"/>
    <hyperlink ref="E65" r:id="rId62" display="T"/>
    <hyperlink ref="E66" r:id="rId63" display="T"/>
    <hyperlink ref="E67" r:id="rId64" display="T"/>
    <hyperlink ref="E68" r:id="rId65" display="T"/>
    <hyperlink ref="E69" r:id="rId66" display="T"/>
    <hyperlink ref="E70" r:id="rId67" display="T"/>
    <hyperlink ref="E71" r:id="rId68" display="T"/>
    <hyperlink ref="E72" r:id="rId69" display="T"/>
    <hyperlink ref="E73" r:id="rId70" display="T"/>
    <hyperlink ref="E74" r:id="rId71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72"/>
  <legacyDrawing r:id="rId7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60" activePane="topLeft" state="split"/>
      <selection pane="topLeft" activeCell="A1" activeCellId="0" sqref="A1"/>
      <selection pane="bottomLeft" activeCell="A60" activeCellId="0" sqref="A60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5" min="4" style="1" width="3.14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1025" min="9" style="1" width="9.14"/>
  </cols>
  <sheetData>
    <row r="1" customFormat="false" ht="15" hidden="false" customHeight="false" outlineLevel="0" collapsed="false">
      <c r="A1" s="2" t="s">
        <v>405</v>
      </c>
      <c r="B1" s="3"/>
      <c r="C1" s="3"/>
      <c r="D1" s="3"/>
      <c r="E1" s="3"/>
      <c r="F1" s="3"/>
      <c r="G1" s="3"/>
      <c r="H1" s="3"/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customFormat="false" ht="12.8" hidden="false" customHeight="false" outlineLevel="0" collapsed="false">
      <c r="A3" s="6" t="n">
        <v>41519</v>
      </c>
      <c r="B3" s="7" t="n">
        <v>1</v>
      </c>
      <c r="C3" s="8" t="n">
        <v>1</v>
      </c>
      <c r="D3" s="14"/>
      <c r="E3" s="10" t="s">
        <v>14</v>
      </c>
      <c r="F3" s="15" t="s">
        <v>25</v>
      </c>
      <c r="G3" s="13" t="s">
        <v>26</v>
      </c>
      <c r="H3" s="13" t="s">
        <v>406</v>
      </c>
    </row>
    <row r="4" customFormat="false" ht="12.8" hidden="false" customHeight="false" outlineLevel="0" collapsed="false">
      <c r="A4" s="6" t="n">
        <v>41520</v>
      </c>
      <c r="B4" s="7" t="n">
        <v>1</v>
      </c>
      <c r="C4" s="8" t="n">
        <v>1</v>
      </c>
      <c r="D4" s="14"/>
      <c r="E4" s="10" t="s">
        <v>14</v>
      </c>
      <c r="F4" s="15" t="s">
        <v>25</v>
      </c>
      <c r="G4" s="13" t="s">
        <v>26</v>
      </c>
      <c r="H4" s="13" t="s">
        <v>134</v>
      </c>
    </row>
    <row r="5" customFormat="false" ht="12.8" hidden="false" customHeight="false" outlineLevel="0" collapsed="false">
      <c r="A5" s="6" t="n">
        <v>41521</v>
      </c>
      <c r="B5" s="7" t="n">
        <v>1</v>
      </c>
      <c r="C5" s="8" t="n">
        <v>1</v>
      </c>
      <c r="D5" s="14"/>
      <c r="E5" s="10" t="s">
        <v>14</v>
      </c>
      <c r="F5" s="15" t="s">
        <v>106</v>
      </c>
      <c r="G5" s="15" t="s">
        <v>231</v>
      </c>
      <c r="H5" s="13" t="s">
        <v>407</v>
      </c>
    </row>
    <row r="6" customFormat="false" ht="12.8" hidden="false" customHeight="false" outlineLevel="0" collapsed="false">
      <c r="A6" s="6" t="n">
        <v>41521</v>
      </c>
      <c r="B6" s="7" t="n">
        <v>1</v>
      </c>
      <c r="C6" s="8" t="n">
        <v>1</v>
      </c>
      <c r="D6" s="14"/>
      <c r="E6" s="10" t="s">
        <v>14</v>
      </c>
      <c r="F6" s="15" t="s">
        <v>83</v>
      </c>
      <c r="G6" s="15" t="s">
        <v>371</v>
      </c>
      <c r="H6" s="13" t="s">
        <v>408</v>
      </c>
    </row>
    <row r="7" customFormat="false" ht="12.8" hidden="false" customHeight="false" outlineLevel="0" collapsed="false">
      <c r="A7" s="6" t="n">
        <v>41523</v>
      </c>
      <c r="B7" s="7" t="n">
        <v>1</v>
      </c>
      <c r="C7" s="8" t="n">
        <v>1</v>
      </c>
      <c r="D7" s="14"/>
      <c r="E7" s="10" t="s">
        <v>14</v>
      </c>
      <c r="F7" s="15" t="s">
        <v>25</v>
      </c>
      <c r="G7" s="13" t="s">
        <v>26</v>
      </c>
      <c r="H7" s="13" t="s">
        <v>134</v>
      </c>
    </row>
    <row r="8" customFormat="false" ht="12.8" hidden="false" customHeight="false" outlineLevel="0" collapsed="false">
      <c r="A8" s="6" t="n">
        <v>41523</v>
      </c>
      <c r="B8" s="7" t="n">
        <v>1</v>
      </c>
      <c r="C8" s="8" t="n">
        <v>1</v>
      </c>
      <c r="D8" s="14"/>
      <c r="E8" s="10" t="s">
        <v>14</v>
      </c>
      <c r="F8" s="15" t="s">
        <v>25</v>
      </c>
      <c r="G8" s="13" t="s">
        <v>26</v>
      </c>
      <c r="H8" s="13" t="s">
        <v>409</v>
      </c>
    </row>
    <row r="9" customFormat="false" ht="12.8" hidden="false" customHeight="false" outlineLevel="0" collapsed="false">
      <c r="A9" s="6" t="n">
        <v>41524</v>
      </c>
      <c r="B9" s="7" t="n">
        <v>1</v>
      </c>
      <c r="C9" s="8" t="n">
        <v>1</v>
      </c>
      <c r="D9" s="14"/>
      <c r="E9" s="10" t="s">
        <v>14</v>
      </c>
      <c r="F9" s="15" t="s">
        <v>106</v>
      </c>
      <c r="G9" s="13" t="s">
        <v>410</v>
      </c>
      <c r="H9" s="13" t="s">
        <v>108</v>
      </c>
    </row>
    <row r="10" customFormat="false" ht="12.8" hidden="false" customHeight="false" outlineLevel="0" collapsed="false">
      <c r="A10" s="6" t="n">
        <v>41524</v>
      </c>
      <c r="B10" s="7" t="n">
        <v>1</v>
      </c>
      <c r="C10" s="8" t="n">
        <v>1</v>
      </c>
      <c r="D10" s="14"/>
      <c r="E10" s="10" t="s">
        <v>14</v>
      </c>
      <c r="F10" s="15" t="s">
        <v>28</v>
      </c>
      <c r="G10" s="13" t="s">
        <v>411</v>
      </c>
      <c r="H10" s="13" t="s">
        <v>412</v>
      </c>
    </row>
    <row r="11" customFormat="false" ht="12.8" hidden="false" customHeight="false" outlineLevel="0" collapsed="false">
      <c r="A11" s="6" t="n">
        <v>41524</v>
      </c>
      <c r="B11" s="7" t="n">
        <v>3</v>
      </c>
      <c r="C11" s="8" t="n">
        <v>3</v>
      </c>
      <c r="D11" s="14"/>
      <c r="E11" s="10" t="s">
        <v>14</v>
      </c>
      <c r="F11" s="15" t="s">
        <v>25</v>
      </c>
      <c r="G11" s="13" t="s">
        <v>26</v>
      </c>
      <c r="H11" s="13" t="s">
        <v>134</v>
      </c>
    </row>
    <row r="12" customFormat="false" ht="12.8" hidden="false" customHeight="false" outlineLevel="0" collapsed="false">
      <c r="A12" s="6" t="n">
        <v>41525</v>
      </c>
      <c r="B12" s="7" t="n">
        <v>1</v>
      </c>
      <c r="C12" s="8" t="n">
        <v>1</v>
      </c>
      <c r="D12" s="14" t="s">
        <v>10</v>
      </c>
      <c r="E12" s="10" t="s">
        <v>14</v>
      </c>
      <c r="F12" s="15" t="s">
        <v>20</v>
      </c>
      <c r="G12" s="13" t="s">
        <v>98</v>
      </c>
      <c r="H12" s="13" t="s">
        <v>413</v>
      </c>
    </row>
    <row r="13" customFormat="false" ht="12.8" hidden="false" customHeight="false" outlineLevel="0" collapsed="false">
      <c r="A13" s="6" t="n">
        <v>41525</v>
      </c>
      <c r="B13" s="7" t="n">
        <v>1</v>
      </c>
      <c r="C13" s="8" t="n">
        <v>1</v>
      </c>
      <c r="D13" s="14" t="s">
        <v>10</v>
      </c>
      <c r="E13" s="10" t="s">
        <v>14</v>
      </c>
      <c r="F13" s="15" t="s">
        <v>25</v>
      </c>
      <c r="G13" s="13" t="s">
        <v>233</v>
      </c>
      <c r="H13" s="13" t="s">
        <v>59</v>
      </c>
    </row>
    <row r="14" customFormat="false" ht="12.8" hidden="false" customHeight="false" outlineLevel="0" collapsed="false">
      <c r="A14" s="6" t="n">
        <v>41526</v>
      </c>
      <c r="B14" s="7" t="n">
        <v>1</v>
      </c>
      <c r="C14" s="8" t="n">
        <v>1</v>
      </c>
      <c r="D14" s="14" t="s">
        <v>10</v>
      </c>
      <c r="E14" s="10" t="s">
        <v>14</v>
      </c>
      <c r="F14" s="15" t="s">
        <v>414</v>
      </c>
      <c r="G14" s="13" t="s">
        <v>415</v>
      </c>
      <c r="H14" s="1" t="s">
        <v>416</v>
      </c>
    </row>
    <row r="15" customFormat="false" ht="12.8" hidden="false" customHeight="false" outlineLevel="0" collapsed="false">
      <c r="A15" s="6" t="n">
        <v>41526</v>
      </c>
      <c r="B15" s="7" t="n">
        <v>1</v>
      </c>
      <c r="C15" s="8" t="n">
        <v>1</v>
      </c>
      <c r="D15" s="14"/>
      <c r="E15" s="10" t="s">
        <v>14</v>
      </c>
      <c r="F15" s="15" t="s">
        <v>28</v>
      </c>
      <c r="G15" s="13" t="s">
        <v>286</v>
      </c>
      <c r="H15" s="1" t="s">
        <v>30</v>
      </c>
    </row>
    <row r="16" customFormat="false" ht="12.8" hidden="false" customHeight="false" outlineLevel="0" collapsed="false">
      <c r="A16" s="6" t="n">
        <v>41526</v>
      </c>
      <c r="B16" s="7" t="n">
        <v>3</v>
      </c>
      <c r="C16" s="8" t="n">
        <v>3</v>
      </c>
      <c r="D16" s="14"/>
      <c r="E16" s="10" t="s">
        <v>14</v>
      </c>
      <c r="F16" s="15" t="s">
        <v>25</v>
      </c>
      <c r="G16" s="13" t="s">
        <v>26</v>
      </c>
      <c r="H16" s="13" t="s">
        <v>134</v>
      </c>
    </row>
    <row r="17" customFormat="false" ht="12.8" hidden="false" customHeight="false" outlineLevel="0" collapsed="false">
      <c r="A17" s="6" t="n">
        <v>41526</v>
      </c>
      <c r="B17" s="7" t="n">
        <v>1</v>
      </c>
      <c r="C17" s="8" t="n">
        <v>1</v>
      </c>
      <c r="D17" s="14"/>
      <c r="E17" s="10" t="s">
        <v>14</v>
      </c>
      <c r="F17" s="15" t="s">
        <v>25</v>
      </c>
      <c r="G17" s="13" t="s">
        <v>233</v>
      </c>
      <c r="H17" s="13" t="s">
        <v>151</v>
      </c>
    </row>
    <row r="18" customFormat="false" ht="12.8" hidden="false" customHeight="false" outlineLevel="0" collapsed="false">
      <c r="A18" s="6" t="n">
        <v>41527</v>
      </c>
      <c r="B18" s="7" t="n">
        <v>2</v>
      </c>
      <c r="C18" s="8" t="n">
        <v>2</v>
      </c>
      <c r="D18" s="14"/>
      <c r="E18" s="10" t="s">
        <v>14</v>
      </c>
      <c r="F18" s="15" t="s">
        <v>106</v>
      </c>
      <c r="G18" s="13" t="s">
        <v>417</v>
      </c>
      <c r="H18" s="13" t="s">
        <v>108</v>
      </c>
    </row>
    <row r="19" customFormat="false" ht="12.8" hidden="false" customHeight="false" outlineLevel="0" collapsed="false">
      <c r="A19" s="6" t="n">
        <v>41527</v>
      </c>
      <c r="B19" s="7" t="n">
        <v>3</v>
      </c>
      <c r="C19" s="8" t="n">
        <v>3</v>
      </c>
      <c r="D19" s="14"/>
      <c r="E19" s="10" t="s">
        <v>14</v>
      </c>
      <c r="F19" s="15" t="s">
        <v>25</v>
      </c>
      <c r="G19" s="13" t="s">
        <v>26</v>
      </c>
      <c r="H19" s="13" t="s">
        <v>134</v>
      </c>
    </row>
    <row r="20" customFormat="false" ht="12.8" hidden="false" customHeight="false" outlineLevel="0" collapsed="false">
      <c r="A20" s="6" t="n">
        <v>41528</v>
      </c>
      <c r="B20" s="7" t="n">
        <v>1</v>
      </c>
      <c r="C20" s="8" t="n">
        <v>1</v>
      </c>
      <c r="D20" s="14" t="s">
        <v>10</v>
      </c>
      <c r="E20" s="10"/>
      <c r="F20" s="15" t="s">
        <v>15</v>
      </c>
      <c r="G20" s="13" t="s">
        <v>34</v>
      </c>
      <c r="H20" s="13" t="s">
        <v>17</v>
      </c>
    </row>
    <row r="21" customFormat="false" ht="12.8" hidden="false" customHeight="false" outlineLevel="0" collapsed="false">
      <c r="A21" s="6" t="n">
        <v>41528</v>
      </c>
      <c r="B21" s="7" t="n">
        <v>1</v>
      </c>
      <c r="C21" s="8" t="n">
        <v>1</v>
      </c>
      <c r="D21" s="14" t="s">
        <v>10</v>
      </c>
      <c r="E21" s="10"/>
      <c r="F21" s="15" t="s">
        <v>15</v>
      </c>
      <c r="G21" s="13" t="s">
        <v>418</v>
      </c>
      <c r="H21" s="13" t="s">
        <v>17</v>
      </c>
    </row>
    <row r="22" customFormat="false" ht="12.8" hidden="false" customHeight="false" outlineLevel="0" collapsed="false">
      <c r="A22" s="6" t="n">
        <v>41528</v>
      </c>
      <c r="B22" s="7" t="n">
        <v>2</v>
      </c>
      <c r="C22" s="8" t="n">
        <v>2</v>
      </c>
      <c r="D22" s="14" t="s">
        <v>10</v>
      </c>
      <c r="E22" s="10"/>
      <c r="F22" s="15" t="s">
        <v>15</v>
      </c>
      <c r="G22" s="13" t="s">
        <v>419</v>
      </c>
      <c r="H22" s="13" t="s">
        <v>17</v>
      </c>
    </row>
    <row r="23" customFormat="false" ht="12.8" hidden="false" customHeight="false" outlineLevel="0" collapsed="false">
      <c r="A23" s="6" t="n">
        <v>41529</v>
      </c>
      <c r="B23" s="7" t="n">
        <v>3</v>
      </c>
      <c r="C23" s="8" t="n">
        <v>3</v>
      </c>
      <c r="D23" s="14" t="s">
        <v>10</v>
      </c>
      <c r="E23" s="10"/>
      <c r="F23" s="15" t="s">
        <v>15</v>
      </c>
      <c r="G23" s="13" t="s">
        <v>420</v>
      </c>
      <c r="H23" s="13" t="s">
        <v>17</v>
      </c>
    </row>
    <row r="24" customFormat="false" ht="12.8" hidden="false" customHeight="false" outlineLevel="0" collapsed="false">
      <c r="A24" s="6" t="n">
        <v>41529</v>
      </c>
      <c r="B24" s="7" t="n">
        <v>1</v>
      </c>
      <c r="C24" s="8" t="n">
        <v>1</v>
      </c>
      <c r="D24" s="14" t="s">
        <v>10</v>
      </c>
      <c r="E24" s="10" t="s">
        <v>14</v>
      </c>
      <c r="F24" s="15" t="s">
        <v>83</v>
      </c>
      <c r="G24" s="15" t="s">
        <v>118</v>
      </c>
      <c r="H24" s="13" t="s">
        <v>421</v>
      </c>
    </row>
    <row r="25" customFormat="false" ht="12.8" hidden="false" customHeight="false" outlineLevel="0" collapsed="false">
      <c r="A25" s="6" t="n">
        <v>41529</v>
      </c>
      <c r="B25" s="7" t="n">
        <v>1</v>
      </c>
      <c r="C25" s="8" t="n">
        <v>1</v>
      </c>
      <c r="D25" s="14" t="s">
        <v>10</v>
      </c>
      <c r="E25" s="10" t="s">
        <v>14</v>
      </c>
      <c r="F25" s="15" t="s">
        <v>20</v>
      </c>
      <c r="G25" s="1" t="s">
        <v>422</v>
      </c>
      <c r="H25" s="13" t="s">
        <v>423</v>
      </c>
    </row>
    <row r="26" customFormat="false" ht="12.8" hidden="false" customHeight="false" outlineLevel="0" collapsed="false">
      <c r="A26" s="6" t="n">
        <v>41529</v>
      </c>
      <c r="B26" s="7" t="n">
        <v>1</v>
      </c>
      <c r="C26" s="8" t="n">
        <v>1</v>
      </c>
      <c r="D26" s="14"/>
      <c r="E26" s="10" t="s">
        <v>14</v>
      </c>
      <c r="F26" s="15" t="s">
        <v>28</v>
      </c>
      <c r="G26" s="15" t="s">
        <v>186</v>
      </c>
      <c r="H26" s="13" t="s">
        <v>151</v>
      </c>
    </row>
    <row r="27" customFormat="false" ht="12.8" hidden="false" customHeight="false" outlineLevel="0" collapsed="false">
      <c r="A27" s="6" t="n">
        <v>41530</v>
      </c>
      <c r="B27" s="7" t="n">
        <v>1</v>
      </c>
      <c r="C27" s="8" t="n">
        <v>1</v>
      </c>
      <c r="D27" s="14"/>
      <c r="E27" s="10" t="s">
        <v>14</v>
      </c>
      <c r="F27" s="15" t="s">
        <v>106</v>
      </c>
      <c r="G27" s="13" t="s">
        <v>417</v>
      </c>
      <c r="H27" s="13" t="s">
        <v>108</v>
      </c>
    </row>
    <row r="28" customFormat="false" ht="12.8" hidden="false" customHeight="false" outlineLevel="0" collapsed="false">
      <c r="A28" s="6" t="n">
        <v>41530</v>
      </c>
      <c r="B28" s="7" t="n">
        <v>1</v>
      </c>
      <c r="C28" s="8" t="n">
        <v>1</v>
      </c>
      <c r="D28" s="14"/>
      <c r="E28" s="10" t="s">
        <v>14</v>
      </c>
      <c r="F28" s="15" t="s">
        <v>20</v>
      </c>
      <c r="G28" s="13" t="s">
        <v>424</v>
      </c>
      <c r="H28" s="1" t="s">
        <v>387</v>
      </c>
    </row>
    <row r="29" customFormat="false" ht="12.8" hidden="false" customHeight="false" outlineLevel="0" collapsed="false">
      <c r="A29" s="6" t="n">
        <v>41530</v>
      </c>
      <c r="B29" s="7" t="n">
        <v>1</v>
      </c>
      <c r="C29" s="8" t="n">
        <v>1</v>
      </c>
      <c r="D29" s="14"/>
      <c r="E29" s="10" t="s">
        <v>14</v>
      </c>
      <c r="F29" s="15" t="s">
        <v>28</v>
      </c>
      <c r="G29" s="13" t="s">
        <v>425</v>
      </c>
      <c r="H29" s="1" t="s">
        <v>112</v>
      </c>
    </row>
    <row r="30" customFormat="false" ht="12.8" hidden="false" customHeight="false" outlineLevel="0" collapsed="false">
      <c r="A30" s="6" t="n">
        <v>41531</v>
      </c>
      <c r="B30" s="7" t="n">
        <v>1</v>
      </c>
      <c r="C30" s="8"/>
      <c r="D30" s="14"/>
      <c r="E30" s="10" t="s">
        <v>14</v>
      </c>
      <c r="F30" s="15" t="s">
        <v>106</v>
      </c>
      <c r="G30" s="13" t="s">
        <v>417</v>
      </c>
      <c r="H30" s="13" t="s">
        <v>395</v>
      </c>
    </row>
    <row r="31" customFormat="false" ht="12.8" hidden="false" customHeight="false" outlineLevel="0" collapsed="false">
      <c r="A31" s="6" t="n">
        <v>41531</v>
      </c>
      <c r="B31" s="7" t="n">
        <v>1</v>
      </c>
      <c r="C31" s="8" t="n">
        <v>1</v>
      </c>
      <c r="D31" s="14"/>
      <c r="E31" s="10" t="s">
        <v>14</v>
      </c>
      <c r="F31" s="15" t="s">
        <v>83</v>
      </c>
      <c r="G31" s="15" t="s">
        <v>426</v>
      </c>
      <c r="H31" s="13" t="s">
        <v>43</v>
      </c>
    </row>
    <row r="32" customFormat="false" ht="12.8" hidden="false" customHeight="false" outlineLevel="0" collapsed="false">
      <c r="A32" s="6" t="n">
        <v>41531</v>
      </c>
      <c r="B32" s="7" t="n">
        <v>1</v>
      </c>
      <c r="C32" s="8" t="n">
        <v>1</v>
      </c>
      <c r="D32" s="14"/>
      <c r="E32" s="10" t="s">
        <v>14</v>
      </c>
      <c r="F32" s="15" t="s">
        <v>28</v>
      </c>
      <c r="G32" s="13" t="s">
        <v>286</v>
      </c>
      <c r="H32" s="1" t="s">
        <v>30</v>
      </c>
    </row>
    <row r="33" customFormat="false" ht="12.8" hidden="false" customHeight="false" outlineLevel="0" collapsed="false">
      <c r="A33" s="6" t="n">
        <v>41531</v>
      </c>
      <c r="B33" s="7" t="n">
        <v>1</v>
      </c>
      <c r="C33" s="8" t="n">
        <v>1</v>
      </c>
      <c r="D33" s="14"/>
      <c r="E33" s="10" t="s">
        <v>14</v>
      </c>
      <c r="F33" s="15" t="s">
        <v>25</v>
      </c>
      <c r="G33" s="15" t="s">
        <v>427</v>
      </c>
      <c r="H33" s="13" t="s">
        <v>428</v>
      </c>
    </row>
    <row r="34" customFormat="false" ht="12.8" hidden="false" customHeight="false" outlineLevel="0" collapsed="false">
      <c r="A34" s="6" t="n">
        <v>41531</v>
      </c>
      <c r="B34" s="7" t="n">
        <v>1</v>
      </c>
      <c r="C34" s="8" t="n">
        <v>1</v>
      </c>
      <c r="D34" s="14"/>
      <c r="E34" s="10" t="s">
        <v>14</v>
      </c>
      <c r="F34" s="15" t="s">
        <v>25</v>
      </c>
      <c r="G34" s="15" t="s">
        <v>298</v>
      </c>
      <c r="H34" s="13" t="s">
        <v>429</v>
      </c>
    </row>
    <row r="35" customFormat="false" ht="12.8" hidden="false" customHeight="false" outlineLevel="0" collapsed="false">
      <c r="A35" s="6" t="n">
        <v>41531</v>
      </c>
      <c r="B35" s="7" t="n">
        <v>2</v>
      </c>
      <c r="C35" s="8" t="n">
        <v>2</v>
      </c>
      <c r="D35" s="14"/>
      <c r="E35" s="10" t="s">
        <v>14</v>
      </c>
      <c r="F35" s="15" t="s">
        <v>25</v>
      </c>
      <c r="G35" s="13" t="s">
        <v>26</v>
      </c>
      <c r="H35" s="13" t="s">
        <v>430</v>
      </c>
    </row>
    <row r="36" customFormat="false" ht="12.8" hidden="false" customHeight="false" outlineLevel="0" collapsed="false">
      <c r="A36" s="6" t="n">
        <v>41531</v>
      </c>
      <c r="B36" s="7" t="n">
        <v>1</v>
      </c>
      <c r="C36" s="8" t="n">
        <v>1</v>
      </c>
      <c r="D36" s="14"/>
      <c r="E36" s="10" t="s">
        <v>14</v>
      </c>
      <c r="F36" s="15" t="s">
        <v>25</v>
      </c>
      <c r="G36" s="15" t="s">
        <v>431</v>
      </c>
      <c r="H36" s="13" t="s">
        <v>232</v>
      </c>
    </row>
    <row r="37" customFormat="false" ht="12.8" hidden="false" customHeight="false" outlineLevel="0" collapsed="false">
      <c r="A37" s="6" t="n">
        <v>41532</v>
      </c>
      <c r="B37" s="7" t="n">
        <v>2</v>
      </c>
      <c r="C37" s="8" t="n">
        <v>2</v>
      </c>
      <c r="D37" s="14"/>
      <c r="E37" s="10" t="s">
        <v>14</v>
      </c>
      <c r="F37" s="15" t="s">
        <v>106</v>
      </c>
      <c r="G37" s="13" t="s">
        <v>432</v>
      </c>
      <c r="H37" s="13" t="s">
        <v>108</v>
      </c>
    </row>
    <row r="38" customFormat="false" ht="12.8" hidden="false" customHeight="false" outlineLevel="0" collapsed="false">
      <c r="A38" s="6" t="n">
        <v>41532</v>
      </c>
      <c r="B38" s="7" t="n">
        <v>1</v>
      </c>
      <c r="C38" s="8" t="n">
        <v>1</v>
      </c>
      <c r="D38" s="14"/>
      <c r="E38" s="10" t="s">
        <v>14</v>
      </c>
      <c r="F38" s="15" t="s">
        <v>20</v>
      </c>
      <c r="G38" s="15" t="s">
        <v>433</v>
      </c>
      <c r="H38" s="13" t="s">
        <v>434</v>
      </c>
    </row>
    <row r="39" customFormat="false" ht="12.8" hidden="false" customHeight="false" outlineLevel="0" collapsed="false">
      <c r="A39" s="6" t="n">
        <v>41532</v>
      </c>
      <c r="B39" s="7" t="n">
        <v>1</v>
      </c>
      <c r="C39" s="8" t="n">
        <v>1</v>
      </c>
      <c r="D39" s="14"/>
      <c r="E39" s="10" t="s">
        <v>14</v>
      </c>
      <c r="F39" s="15" t="s">
        <v>28</v>
      </c>
      <c r="G39" s="15" t="s">
        <v>435</v>
      </c>
      <c r="H39" s="13" t="s">
        <v>151</v>
      </c>
    </row>
    <row r="40" customFormat="false" ht="12.8" hidden="false" customHeight="false" outlineLevel="0" collapsed="false">
      <c r="A40" s="6" t="n">
        <v>41532</v>
      </c>
      <c r="B40" s="7" t="n">
        <v>2</v>
      </c>
      <c r="C40" s="8" t="n">
        <v>1</v>
      </c>
      <c r="D40" s="14"/>
      <c r="E40" s="10" t="s">
        <v>14</v>
      </c>
      <c r="F40" s="15" t="s">
        <v>28</v>
      </c>
      <c r="G40" s="13" t="s">
        <v>286</v>
      </c>
      <c r="H40" s="1" t="s">
        <v>30</v>
      </c>
    </row>
    <row r="41" customFormat="false" ht="12.8" hidden="false" customHeight="false" outlineLevel="0" collapsed="false">
      <c r="A41" s="6" t="n">
        <v>41532</v>
      </c>
      <c r="B41" s="7" t="n">
        <v>1</v>
      </c>
      <c r="C41" s="8" t="n">
        <v>1</v>
      </c>
      <c r="D41" s="14"/>
      <c r="E41" s="10" t="s">
        <v>14</v>
      </c>
      <c r="F41" s="15" t="s">
        <v>25</v>
      </c>
      <c r="G41" s="13" t="s">
        <v>26</v>
      </c>
      <c r="H41" s="13" t="s">
        <v>134</v>
      </c>
    </row>
    <row r="42" customFormat="false" ht="12.8" hidden="false" customHeight="false" outlineLevel="0" collapsed="false">
      <c r="A42" s="6" t="n">
        <v>41532</v>
      </c>
      <c r="B42" s="7" t="n">
        <v>1</v>
      </c>
      <c r="C42" s="8" t="n">
        <v>1</v>
      </c>
      <c r="D42" s="14"/>
      <c r="E42" s="10" t="s">
        <v>14</v>
      </c>
      <c r="F42" s="15" t="s">
        <v>25</v>
      </c>
      <c r="G42" s="13" t="s">
        <v>26</v>
      </c>
      <c r="H42" s="13" t="s">
        <v>436</v>
      </c>
    </row>
    <row r="43" customFormat="false" ht="12.8" hidden="false" customHeight="false" outlineLevel="0" collapsed="false">
      <c r="A43" s="6" t="n">
        <v>41533</v>
      </c>
      <c r="B43" s="7" t="n">
        <v>1</v>
      </c>
      <c r="C43" s="8" t="n">
        <v>1</v>
      </c>
      <c r="D43" s="14" t="s">
        <v>10</v>
      </c>
      <c r="E43" s="10"/>
      <c r="F43" s="15" t="s">
        <v>20</v>
      </c>
      <c r="G43" s="13" t="s">
        <v>437</v>
      </c>
      <c r="H43" s="13" t="s">
        <v>17</v>
      </c>
    </row>
    <row r="44" customFormat="false" ht="12.8" hidden="false" customHeight="false" outlineLevel="0" collapsed="false">
      <c r="A44" s="6" t="n">
        <v>41533</v>
      </c>
      <c r="B44" s="7" t="n">
        <v>2</v>
      </c>
      <c r="C44" s="8" t="n">
        <v>2</v>
      </c>
      <c r="D44" s="14"/>
      <c r="E44" s="10" t="s">
        <v>14</v>
      </c>
      <c r="F44" s="15" t="s">
        <v>28</v>
      </c>
      <c r="G44" s="15" t="s">
        <v>186</v>
      </c>
      <c r="H44" s="13" t="s">
        <v>151</v>
      </c>
    </row>
    <row r="45" customFormat="false" ht="12.8" hidden="false" customHeight="false" outlineLevel="0" collapsed="false">
      <c r="A45" s="6" t="n">
        <v>41533</v>
      </c>
      <c r="B45" s="7" t="n">
        <v>3</v>
      </c>
      <c r="C45" s="8" t="n">
        <v>3</v>
      </c>
      <c r="D45" s="14"/>
      <c r="E45" s="10" t="s">
        <v>14</v>
      </c>
      <c r="F45" s="15" t="s">
        <v>25</v>
      </c>
      <c r="G45" s="13" t="s">
        <v>26</v>
      </c>
      <c r="H45" s="13" t="s">
        <v>134</v>
      </c>
    </row>
    <row r="46" customFormat="false" ht="12.8" hidden="false" customHeight="false" outlineLevel="0" collapsed="false">
      <c r="A46" s="6" t="n">
        <v>41534</v>
      </c>
      <c r="B46" s="7" t="n">
        <v>2</v>
      </c>
      <c r="C46" s="8" t="n">
        <v>2</v>
      </c>
      <c r="D46" s="14" t="s">
        <v>10</v>
      </c>
      <c r="E46" s="10" t="s">
        <v>14</v>
      </c>
      <c r="F46" s="15" t="s">
        <v>20</v>
      </c>
      <c r="G46" s="13" t="s">
        <v>98</v>
      </c>
      <c r="H46" s="13" t="s">
        <v>438</v>
      </c>
    </row>
    <row r="47" customFormat="false" ht="12.8" hidden="false" customHeight="false" outlineLevel="0" collapsed="false">
      <c r="A47" s="6" t="n">
        <v>41534</v>
      </c>
      <c r="B47" s="7" t="n">
        <v>2</v>
      </c>
      <c r="C47" s="8" t="n">
        <v>2</v>
      </c>
      <c r="D47" s="14" t="s">
        <v>10</v>
      </c>
      <c r="E47" s="10" t="s">
        <v>14</v>
      </c>
      <c r="F47" s="15" t="s">
        <v>20</v>
      </c>
      <c r="G47" s="13" t="s">
        <v>439</v>
      </c>
      <c r="H47" s="13" t="s">
        <v>291</v>
      </c>
    </row>
    <row r="48" customFormat="false" ht="12.8" hidden="false" customHeight="false" outlineLevel="0" collapsed="false">
      <c r="A48" s="6" t="n">
        <v>41534</v>
      </c>
      <c r="B48" s="7" t="n">
        <v>1</v>
      </c>
      <c r="C48" s="8" t="n">
        <v>1</v>
      </c>
      <c r="D48" s="14"/>
      <c r="E48" s="10" t="s">
        <v>14</v>
      </c>
      <c r="F48" s="15" t="s">
        <v>28</v>
      </c>
      <c r="G48" s="15" t="s">
        <v>340</v>
      </c>
      <c r="H48" s="13" t="s">
        <v>154</v>
      </c>
    </row>
    <row r="49" customFormat="false" ht="12.8" hidden="false" customHeight="false" outlineLevel="0" collapsed="false">
      <c r="A49" s="6" t="n">
        <v>41535</v>
      </c>
      <c r="B49" s="7" t="n">
        <v>1</v>
      </c>
      <c r="C49" s="8" t="n">
        <v>1</v>
      </c>
      <c r="D49" s="14" t="s">
        <v>10</v>
      </c>
      <c r="E49" s="10" t="s">
        <v>14</v>
      </c>
      <c r="F49" s="15" t="s">
        <v>15</v>
      </c>
      <c r="G49" s="13" t="s">
        <v>440</v>
      </c>
      <c r="H49" s="13" t="s">
        <v>232</v>
      </c>
    </row>
    <row r="50" customFormat="false" ht="12.8" hidden="false" customHeight="false" outlineLevel="0" collapsed="false">
      <c r="A50" s="6" t="n">
        <v>41535</v>
      </c>
      <c r="B50" s="7" t="n">
        <v>1</v>
      </c>
      <c r="C50" s="8" t="n">
        <v>1</v>
      </c>
      <c r="D50" s="14"/>
      <c r="E50" s="10" t="s">
        <v>14</v>
      </c>
      <c r="F50" s="15" t="s">
        <v>106</v>
      </c>
      <c r="G50" s="13" t="s">
        <v>394</v>
      </c>
      <c r="H50" s="13" t="s">
        <v>108</v>
      </c>
    </row>
    <row r="51" customFormat="false" ht="12.8" hidden="false" customHeight="false" outlineLevel="0" collapsed="false">
      <c r="A51" s="6" t="n">
        <v>41535</v>
      </c>
      <c r="B51" s="7" t="n">
        <v>1</v>
      </c>
      <c r="C51" s="8" t="n">
        <v>1</v>
      </c>
      <c r="D51" s="14"/>
      <c r="E51" s="10" t="s">
        <v>14</v>
      </c>
      <c r="F51" s="15" t="s">
        <v>83</v>
      </c>
      <c r="G51" s="15" t="s">
        <v>441</v>
      </c>
      <c r="H51" s="13" t="s">
        <v>13</v>
      </c>
    </row>
    <row r="52" customFormat="false" ht="12.8" hidden="false" customHeight="false" outlineLevel="0" collapsed="false">
      <c r="A52" s="6" t="n">
        <v>41535</v>
      </c>
      <c r="B52" s="7" t="n">
        <v>1</v>
      </c>
      <c r="C52" s="8"/>
      <c r="D52" s="14"/>
      <c r="E52" s="10" t="s">
        <v>14</v>
      </c>
      <c r="F52" s="15" t="s">
        <v>20</v>
      </c>
      <c r="G52" s="13" t="s">
        <v>98</v>
      </c>
      <c r="H52" s="13" t="s">
        <v>99</v>
      </c>
    </row>
    <row r="53" customFormat="false" ht="12.8" hidden="false" customHeight="false" outlineLevel="0" collapsed="false">
      <c r="A53" s="6" t="n">
        <v>41535</v>
      </c>
      <c r="B53" s="7" t="n">
        <v>1</v>
      </c>
      <c r="C53" s="8" t="n">
        <v>1</v>
      </c>
      <c r="D53" s="14"/>
      <c r="E53" s="10" t="s">
        <v>14</v>
      </c>
      <c r="F53" s="15" t="s">
        <v>20</v>
      </c>
      <c r="G53" s="15" t="s">
        <v>163</v>
      </c>
      <c r="H53" s="13" t="s">
        <v>442</v>
      </c>
    </row>
    <row r="54" customFormat="false" ht="12.8" hidden="false" customHeight="false" outlineLevel="0" collapsed="false">
      <c r="A54" s="6" t="n">
        <v>41535</v>
      </c>
      <c r="B54" s="7" t="n">
        <v>1</v>
      </c>
      <c r="C54" s="8" t="n">
        <v>1</v>
      </c>
      <c r="D54" s="14"/>
      <c r="E54" s="10" t="s">
        <v>14</v>
      </c>
      <c r="F54" s="15" t="s">
        <v>20</v>
      </c>
      <c r="G54" s="15" t="s">
        <v>443</v>
      </c>
      <c r="H54" s="1" t="s">
        <v>185</v>
      </c>
    </row>
    <row r="55" customFormat="false" ht="12.8" hidden="false" customHeight="false" outlineLevel="0" collapsed="false">
      <c r="A55" s="6" t="n">
        <v>41535</v>
      </c>
      <c r="B55" s="7" t="n">
        <v>1</v>
      </c>
      <c r="C55" s="8"/>
      <c r="D55" s="14"/>
      <c r="E55" s="10" t="s">
        <v>14</v>
      </c>
      <c r="F55" s="15" t="s">
        <v>28</v>
      </c>
      <c r="G55" s="15" t="s">
        <v>186</v>
      </c>
      <c r="H55" s="13" t="s">
        <v>151</v>
      </c>
    </row>
    <row r="56" customFormat="false" ht="12.8" hidden="false" customHeight="false" outlineLevel="0" collapsed="false">
      <c r="A56" s="6" t="n">
        <v>41536</v>
      </c>
      <c r="B56" s="7" t="n">
        <v>1</v>
      </c>
      <c r="C56" s="8" t="n">
        <v>1</v>
      </c>
      <c r="D56" s="14"/>
      <c r="E56" s="10" t="s">
        <v>14</v>
      </c>
      <c r="F56" s="15" t="s">
        <v>90</v>
      </c>
      <c r="G56" s="15" t="s">
        <v>444</v>
      </c>
      <c r="H56" s="1" t="s">
        <v>445</v>
      </c>
    </row>
    <row r="57" customFormat="false" ht="12.8" hidden="false" customHeight="false" outlineLevel="0" collapsed="false">
      <c r="A57" s="6" t="n">
        <v>41536</v>
      </c>
      <c r="B57" s="7" t="n">
        <v>1</v>
      </c>
      <c r="C57" s="8" t="n">
        <v>1</v>
      </c>
      <c r="D57" s="14"/>
      <c r="E57" s="10" t="s">
        <v>14</v>
      </c>
      <c r="F57" s="15" t="s">
        <v>20</v>
      </c>
      <c r="G57" s="15" t="s">
        <v>433</v>
      </c>
      <c r="H57" s="1" t="s">
        <v>39</v>
      </c>
    </row>
    <row r="58" customFormat="false" ht="12.8" hidden="false" customHeight="false" outlineLevel="0" collapsed="false">
      <c r="A58" s="6" t="n">
        <v>41536</v>
      </c>
      <c r="B58" s="7" t="n">
        <v>1</v>
      </c>
      <c r="C58" s="8" t="n">
        <v>1</v>
      </c>
      <c r="D58" s="14"/>
      <c r="E58" s="10" t="s">
        <v>14</v>
      </c>
      <c r="F58" s="15" t="s">
        <v>20</v>
      </c>
      <c r="G58" s="15" t="s">
        <v>446</v>
      </c>
      <c r="H58" s="1" t="s">
        <v>447</v>
      </c>
    </row>
    <row r="59" customFormat="false" ht="12.8" hidden="false" customHeight="false" outlineLevel="0" collapsed="false">
      <c r="A59" s="6" t="n">
        <v>41537</v>
      </c>
      <c r="B59" s="7" t="n">
        <v>1</v>
      </c>
      <c r="C59" s="8" t="n">
        <v>1</v>
      </c>
      <c r="D59" s="14"/>
      <c r="E59" s="10" t="s">
        <v>14</v>
      </c>
      <c r="F59" s="15" t="s">
        <v>83</v>
      </c>
      <c r="G59" s="15" t="s">
        <v>118</v>
      </c>
      <c r="H59" s="13" t="s">
        <v>92</v>
      </c>
    </row>
    <row r="60" customFormat="false" ht="12.8" hidden="false" customHeight="false" outlineLevel="0" collapsed="false">
      <c r="A60" s="6" t="n">
        <v>41537</v>
      </c>
      <c r="B60" s="7" t="n">
        <v>1</v>
      </c>
      <c r="C60" s="8" t="n">
        <v>1</v>
      </c>
      <c r="D60" s="14"/>
      <c r="E60" s="10" t="s">
        <v>14</v>
      </c>
      <c r="F60" s="15" t="s">
        <v>20</v>
      </c>
      <c r="G60" s="15" t="s">
        <v>448</v>
      </c>
      <c r="H60" s="1" t="s">
        <v>232</v>
      </c>
    </row>
    <row r="61" customFormat="false" ht="12.8" hidden="false" customHeight="false" outlineLevel="0" collapsed="false">
      <c r="A61" s="6" t="n">
        <v>41538</v>
      </c>
      <c r="B61" s="7" t="n">
        <v>2</v>
      </c>
      <c r="C61" s="8" t="n">
        <v>2</v>
      </c>
      <c r="D61" s="14" t="s">
        <v>10</v>
      </c>
      <c r="E61" s="10"/>
      <c r="F61" s="15" t="s">
        <v>15</v>
      </c>
      <c r="G61" s="1" t="s">
        <v>449</v>
      </c>
      <c r="H61" s="13" t="s">
        <v>450</v>
      </c>
    </row>
    <row r="62" customFormat="false" ht="12.8" hidden="false" customHeight="false" outlineLevel="0" collapsed="false">
      <c r="A62" s="6" t="n">
        <v>41538</v>
      </c>
      <c r="B62" s="7" t="n">
        <v>1</v>
      </c>
      <c r="C62" s="8" t="n">
        <v>1</v>
      </c>
      <c r="D62" s="14" t="s">
        <v>10</v>
      </c>
      <c r="E62" s="10"/>
      <c r="F62" s="15" t="s">
        <v>15</v>
      </c>
      <c r="G62" s="1" t="s">
        <v>451</v>
      </c>
      <c r="H62" s="13" t="s">
        <v>17</v>
      </c>
    </row>
    <row r="63" customFormat="false" ht="12.8" hidden="false" customHeight="false" outlineLevel="0" collapsed="false">
      <c r="A63" s="6" t="n">
        <v>41538</v>
      </c>
      <c r="B63" s="7" t="n">
        <v>2</v>
      </c>
      <c r="C63" s="8" t="n">
        <v>2</v>
      </c>
      <c r="D63" s="14" t="s">
        <v>10</v>
      </c>
      <c r="E63" s="10" t="s">
        <v>14</v>
      </c>
      <c r="F63" s="15" t="s">
        <v>20</v>
      </c>
      <c r="G63" s="15" t="s">
        <v>119</v>
      </c>
      <c r="H63" s="1" t="s">
        <v>452</v>
      </c>
    </row>
    <row r="64" customFormat="false" ht="12.8" hidden="false" customHeight="false" outlineLevel="0" collapsed="false">
      <c r="A64" s="6" t="n">
        <v>41538</v>
      </c>
      <c r="B64" s="7" t="n">
        <v>1</v>
      </c>
      <c r="C64" s="8" t="n">
        <v>1</v>
      </c>
      <c r="D64" s="14"/>
      <c r="E64" s="10" t="s">
        <v>14</v>
      </c>
      <c r="F64" s="15" t="s">
        <v>20</v>
      </c>
      <c r="G64" s="15" t="s">
        <v>184</v>
      </c>
      <c r="H64" s="1" t="s">
        <v>185</v>
      </c>
    </row>
    <row r="65" customFormat="false" ht="12.8" hidden="false" customHeight="false" outlineLevel="0" collapsed="false">
      <c r="A65" s="6" t="n">
        <v>41538</v>
      </c>
      <c r="B65" s="7" t="n">
        <v>1</v>
      </c>
      <c r="C65" s="8" t="n">
        <v>1</v>
      </c>
      <c r="D65" s="14"/>
      <c r="E65" s="10" t="s">
        <v>14</v>
      </c>
      <c r="F65" s="15" t="s">
        <v>20</v>
      </c>
      <c r="G65" s="15" t="s">
        <v>249</v>
      </c>
      <c r="H65" s="1" t="s">
        <v>453</v>
      </c>
    </row>
    <row r="66" customFormat="false" ht="12.8" hidden="false" customHeight="false" outlineLevel="0" collapsed="false">
      <c r="A66" s="6" t="n">
        <v>41538</v>
      </c>
      <c r="B66" s="7" t="n">
        <v>2</v>
      </c>
      <c r="C66" s="8" t="n">
        <v>2</v>
      </c>
      <c r="D66" s="14" t="s">
        <v>10</v>
      </c>
      <c r="E66" s="10" t="s">
        <v>14</v>
      </c>
      <c r="F66" s="15" t="s">
        <v>20</v>
      </c>
      <c r="G66" s="1" t="s">
        <v>454</v>
      </c>
      <c r="H66" s="13" t="s">
        <v>13</v>
      </c>
    </row>
    <row r="67" customFormat="false" ht="12.8" hidden="false" customHeight="false" outlineLevel="0" collapsed="false">
      <c r="A67" s="6" t="n">
        <v>41538</v>
      </c>
      <c r="B67" s="7" t="n">
        <v>4</v>
      </c>
      <c r="C67" s="8" t="n">
        <v>4</v>
      </c>
      <c r="D67" s="14"/>
      <c r="E67" s="10" t="s">
        <v>14</v>
      </c>
      <c r="F67" s="15" t="s">
        <v>28</v>
      </c>
      <c r="G67" s="1" t="s">
        <v>292</v>
      </c>
      <c r="H67" s="1" t="s">
        <v>151</v>
      </c>
    </row>
    <row r="68" customFormat="false" ht="12.8" hidden="false" customHeight="false" outlineLevel="0" collapsed="false">
      <c r="A68" s="6" t="n">
        <v>41538</v>
      </c>
      <c r="B68" s="7" t="n">
        <v>2</v>
      </c>
      <c r="C68" s="8" t="n">
        <v>2</v>
      </c>
      <c r="D68" s="14"/>
      <c r="E68" s="10" t="s">
        <v>14</v>
      </c>
      <c r="F68" s="15" t="s">
        <v>25</v>
      </c>
      <c r="G68" s="13" t="s">
        <v>233</v>
      </c>
      <c r="H68" s="1" t="s">
        <v>92</v>
      </c>
    </row>
    <row r="69" customFormat="false" ht="12.8" hidden="false" customHeight="false" outlineLevel="0" collapsed="false">
      <c r="A69" s="6" t="n">
        <v>41538</v>
      </c>
      <c r="B69" s="7" t="n">
        <v>1</v>
      </c>
      <c r="C69" s="8" t="n">
        <v>1</v>
      </c>
      <c r="D69" s="14"/>
      <c r="E69" s="10" t="s">
        <v>14</v>
      </c>
      <c r="F69" s="15" t="s">
        <v>25</v>
      </c>
      <c r="G69" s="13" t="s">
        <v>298</v>
      </c>
      <c r="H69" s="1" t="s">
        <v>92</v>
      </c>
    </row>
    <row r="70" customFormat="false" ht="12.8" hidden="false" customHeight="false" outlineLevel="0" collapsed="false">
      <c r="A70" s="6" t="n">
        <v>41538</v>
      </c>
      <c r="B70" s="7" t="n">
        <v>1</v>
      </c>
      <c r="C70" s="8" t="n">
        <v>1</v>
      </c>
      <c r="D70" s="14"/>
      <c r="E70" s="10" t="s">
        <v>14</v>
      </c>
      <c r="F70" s="15" t="s">
        <v>25</v>
      </c>
      <c r="G70" s="13" t="s">
        <v>26</v>
      </c>
      <c r="H70" s="13" t="s">
        <v>134</v>
      </c>
    </row>
    <row r="71" customFormat="false" ht="12.8" hidden="false" customHeight="false" outlineLevel="0" collapsed="false">
      <c r="A71" s="6" t="n">
        <v>41539</v>
      </c>
      <c r="B71" s="7" t="n">
        <v>1</v>
      </c>
      <c r="C71" s="8" t="n">
        <v>1</v>
      </c>
      <c r="D71" s="14"/>
      <c r="E71" s="10" t="s">
        <v>14</v>
      </c>
      <c r="F71" s="15" t="s">
        <v>15</v>
      </c>
      <c r="G71" s="1" t="s">
        <v>455</v>
      </c>
      <c r="H71" s="1" t="s">
        <v>17</v>
      </c>
    </row>
    <row r="72" customFormat="false" ht="12.8" hidden="false" customHeight="false" outlineLevel="0" collapsed="false">
      <c r="A72" s="6" t="n">
        <v>41539</v>
      </c>
      <c r="B72" s="7" t="n">
        <v>3</v>
      </c>
      <c r="C72" s="8" t="n">
        <v>3</v>
      </c>
      <c r="D72" s="14" t="s">
        <v>10</v>
      </c>
      <c r="E72" s="10"/>
      <c r="F72" s="15" t="s">
        <v>15</v>
      </c>
      <c r="G72" s="1" t="s">
        <v>16</v>
      </c>
      <c r="H72" s="13" t="s">
        <v>17</v>
      </c>
    </row>
    <row r="73" customFormat="false" ht="12.8" hidden="false" customHeight="false" outlineLevel="0" collapsed="false">
      <c r="A73" s="6" t="n">
        <v>41539</v>
      </c>
      <c r="B73" s="7" t="n">
        <v>2</v>
      </c>
      <c r="C73" s="8"/>
      <c r="D73" s="14" t="s">
        <v>10</v>
      </c>
      <c r="E73" s="10" t="s">
        <v>14</v>
      </c>
      <c r="F73" s="15" t="s">
        <v>15</v>
      </c>
      <c r="G73" s="1" t="s">
        <v>16</v>
      </c>
      <c r="H73" s="13" t="s">
        <v>456</v>
      </c>
    </row>
    <row r="74" customFormat="false" ht="12.8" hidden="false" customHeight="false" outlineLevel="0" collapsed="false">
      <c r="A74" s="6" t="n">
        <v>41539</v>
      </c>
      <c r="B74" s="7" t="n">
        <v>4</v>
      </c>
      <c r="C74" s="8" t="n">
        <v>4</v>
      </c>
      <c r="D74" s="14"/>
      <c r="E74" s="10" t="s">
        <v>14</v>
      </c>
      <c r="F74" s="15" t="s">
        <v>106</v>
      </c>
      <c r="G74" s="13" t="s">
        <v>231</v>
      </c>
      <c r="H74" s="1" t="s">
        <v>457</v>
      </c>
    </row>
    <row r="75" customFormat="false" ht="12.8" hidden="false" customHeight="false" outlineLevel="0" collapsed="false">
      <c r="A75" s="6" t="n">
        <v>41539</v>
      </c>
      <c r="B75" s="7" t="n">
        <v>1</v>
      </c>
      <c r="C75" s="8" t="n">
        <v>1</v>
      </c>
      <c r="D75" s="14"/>
      <c r="E75" s="10" t="s">
        <v>14</v>
      </c>
      <c r="F75" s="15" t="s">
        <v>20</v>
      </c>
      <c r="G75" s="13" t="s">
        <v>249</v>
      </c>
      <c r="H75" s="13" t="s">
        <v>458</v>
      </c>
    </row>
    <row r="76" customFormat="false" ht="12.8" hidden="false" customHeight="false" outlineLevel="0" collapsed="false">
      <c r="A76" s="6" t="n">
        <v>41539</v>
      </c>
      <c r="B76" s="7" t="n">
        <v>2</v>
      </c>
      <c r="C76" s="8" t="n">
        <v>2</v>
      </c>
      <c r="D76" s="14" t="s">
        <v>10</v>
      </c>
      <c r="E76" s="10" t="s">
        <v>14</v>
      </c>
      <c r="F76" s="15" t="s">
        <v>20</v>
      </c>
      <c r="G76" s="1" t="s">
        <v>137</v>
      </c>
      <c r="H76" s="13" t="s">
        <v>182</v>
      </c>
    </row>
    <row r="77" customFormat="false" ht="12.8" hidden="false" customHeight="false" outlineLevel="0" collapsed="false">
      <c r="A77" s="6" t="n">
        <v>41539</v>
      </c>
      <c r="B77" s="7" t="n">
        <v>1</v>
      </c>
      <c r="C77" s="8"/>
      <c r="D77" s="14" t="s">
        <v>10</v>
      </c>
      <c r="E77" s="10" t="s">
        <v>14</v>
      </c>
      <c r="F77" s="15" t="s">
        <v>20</v>
      </c>
      <c r="G77" s="1" t="s">
        <v>459</v>
      </c>
      <c r="H77" s="13" t="s">
        <v>460</v>
      </c>
    </row>
    <row r="78" customFormat="false" ht="12.8" hidden="false" customHeight="false" outlineLevel="0" collapsed="false">
      <c r="A78" s="6" t="n">
        <v>41539</v>
      </c>
      <c r="B78" s="7" t="n">
        <v>2</v>
      </c>
      <c r="C78" s="8" t="n">
        <v>2</v>
      </c>
      <c r="D78" s="14"/>
      <c r="E78" s="10" t="s">
        <v>14</v>
      </c>
      <c r="F78" s="15" t="s">
        <v>20</v>
      </c>
      <c r="G78" s="1" t="s">
        <v>422</v>
      </c>
      <c r="H78" s="1" t="s">
        <v>461</v>
      </c>
    </row>
    <row r="79" customFormat="false" ht="12.8" hidden="false" customHeight="false" outlineLevel="0" collapsed="false">
      <c r="A79" s="6" t="n">
        <v>41539</v>
      </c>
      <c r="B79" s="7" t="n">
        <v>1</v>
      </c>
      <c r="C79" s="8" t="n">
        <v>1</v>
      </c>
      <c r="D79" s="14"/>
      <c r="E79" s="10" t="s">
        <v>14</v>
      </c>
      <c r="F79" s="15" t="s">
        <v>28</v>
      </c>
      <c r="G79" s="13" t="s">
        <v>462</v>
      </c>
      <c r="H79" s="1" t="s">
        <v>151</v>
      </c>
    </row>
    <row r="80" customFormat="false" ht="12.8" hidden="false" customHeight="false" outlineLevel="0" collapsed="false">
      <c r="A80" s="6" t="n">
        <v>41540</v>
      </c>
      <c r="B80" s="7" t="n">
        <v>1</v>
      </c>
      <c r="C80" s="8" t="n">
        <v>1</v>
      </c>
      <c r="D80" s="14"/>
      <c r="E80" s="10" t="s">
        <v>14</v>
      </c>
      <c r="F80" s="15" t="s">
        <v>20</v>
      </c>
      <c r="G80" s="1" t="s">
        <v>437</v>
      </c>
      <c r="H80" s="1" t="s">
        <v>17</v>
      </c>
    </row>
    <row r="81" customFormat="false" ht="12.8" hidden="false" customHeight="false" outlineLevel="0" collapsed="false">
      <c r="A81" s="6" t="n">
        <v>41540</v>
      </c>
      <c r="B81" s="7" t="n">
        <v>1</v>
      </c>
      <c r="C81" s="8" t="n">
        <v>1</v>
      </c>
      <c r="D81" s="14"/>
      <c r="E81" s="10" t="s">
        <v>14</v>
      </c>
      <c r="F81" s="15" t="s">
        <v>28</v>
      </c>
      <c r="G81" s="1" t="s">
        <v>463</v>
      </c>
      <c r="H81" s="1" t="s">
        <v>154</v>
      </c>
    </row>
    <row r="82" customFormat="false" ht="12.8" hidden="false" customHeight="false" outlineLevel="0" collapsed="false">
      <c r="A82" s="6" t="n">
        <v>41541</v>
      </c>
      <c r="B82" s="7" t="n">
        <v>1</v>
      </c>
      <c r="C82" s="8" t="n">
        <v>1</v>
      </c>
      <c r="D82" s="14"/>
      <c r="E82" s="10" t="s">
        <v>14</v>
      </c>
      <c r="F82" s="15" t="s">
        <v>11</v>
      </c>
      <c r="G82" s="1" t="s">
        <v>464</v>
      </c>
      <c r="H82" s="1" t="s">
        <v>59</v>
      </c>
    </row>
    <row r="83" customFormat="false" ht="12.8" hidden="false" customHeight="false" outlineLevel="0" collapsed="false">
      <c r="A83" s="6" t="n">
        <v>41546</v>
      </c>
      <c r="B83" s="7" t="n">
        <v>1</v>
      </c>
      <c r="C83" s="8" t="n">
        <v>1</v>
      </c>
      <c r="D83" s="14"/>
      <c r="E83" s="10" t="s">
        <v>14</v>
      </c>
      <c r="F83" s="15" t="s">
        <v>28</v>
      </c>
      <c r="G83" s="1" t="s">
        <v>292</v>
      </c>
      <c r="H83" s="1" t="s">
        <v>151</v>
      </c>
    </row>
    <row r="84" customFormat="false" ht="12.8" hidden="false" customHeight="false" outlineLevel="0" collapsed="false">
      <c r="A84" s="6" t="n">
        <v>41547</v>
      </c>
      <c r="B84" s="7" t="n">
        <v>1</v>
      </c>
      <c r="C84" s="8" t="n">
        <v>1</v>
      </c>
      <c r="D84" s="14"/>
      <c r="E84" s="10" t="s">
        <v>14</v>
      </c>
      <c r="F84" s="15" t="s">
        <v>25</v>
      </c>
      <c r="G84" s="13" t="s">
        <v>26</v>
      </c>
      <c r="H84" s="13" t="s">
        <v>134</v>
      </c>
    </row>
    <row r="85" customFormat="false" ht="12.8" hidden="false" customHeight="false" outlineLevel="0" collapsed="false">
      <c r="A85" s="6" t="n">
        <v>41547</v>
      </c>
      <c r="B85" s="7" t="n">
        <v>1</v>
      </c>
      <c r="C85" s="8" t="n">
        <v>1</v>
      </c>
      <c r="D85" s="14"/>
      <c r="E85" s="10" t="s">
        <v>14</v>
      </c>
      <c r="F85" s="15" t="s">
        <v>20</v>
      </c>
      <c r="G85" s="13" t="s">
        <v>465</v>
      </c>
      <c r="H85" s="13" t="s">
        <v>161</v>
      </c>
    </row>
    <row r="86" customFormat="false" ht="12.8" hidden="false" customHeight="false" outlineLevel="0" collapsed="false">
      <c r="A86" s="6" t="n">
        <v>41548</v>
      </c>
      <c r="B86" s="7" t="n">
        <v>1</v>
      </c>
      <c r="C86" s="8" t="n">
        <v>1</v>
      </c>
      <c r="D86" s="14"/>
      <c r="E86" s="10" t="s">
        <v>14</v>
      </c>
      <c r="F86" s="15" t="s">
        <v>20</v>
      </c>
      <c r="G86" s="1" t="s">
        <v>466</v>
      </c>
      <c r="H86" s="1" t="s">
        <v>160</v>
      </c>
    </row>
    <row r="87" customFormat="false" ht="12.8" hidden="false" customHeight="false" outlineLevel="0" collapsed="false">
      <c r="A87" s="6" t="n">
        <v>41554</v>
      </c>
      <c r="B87" s="7" t="n">
        <v>1</v>
      </c>
      <c r="C87" s="8" t="n">
        <v>1</v>
      </c>
      <c r="D87" s="14"/>
      <c r="E87" s="10" t="s">
        <v>14</v>
      </c>
      <c r="F87" s="15" t="s">
        <v>28</v>
      </c>
      <c r="G87" s="1" t="s">
        <v>463</v>
      </c>
      <c r="H87" s="1" t="s">
        <v>154</v>
      </c>
    </row>
    <row r="88" customFormat="false" ht="12.8" hidden="false" customHeight="false" outlineLevel="0" collapsed="false">
      <c r="A88" s="6" t="n">
        <v>41563</v>
      </c>
      <c r="B88" s="7" t="n">
        <v>1</v>
      </c>
      <c r="C88" s="8" t="n">
        <v>1</v>
      </c>
      <c r="D88" s="14"/>
      <c r="E88" s="10" t="s">
        <v>14</v>
      </c>
      <c r="F88" s="15" t="s">
        <v>28</v>
      </c>
      <c r="G88" s="13" t="s">
        <v>214</v>
      </c>
      <c r="H88" s="1" t="s">
        <v>151</v>
      </c>
    </row>
    <row r="89" customFormat="false" ht="9.75" hidden="false" customHeight="true" outlineLevel="0" collapsed="false">
      <c r="C89" s="16"/>
      <c r="D89" s="17"/>
      <c r="E89" s="17"/>
    </row>
    <row r="90" customFormat="false" ht="17.35" hidden="false" customHeight="false" outlineLevel="0" collapsed="false">
      <c r="A90" s="18"/>
      <c r="B90" s="19" t="n">
        <f aca="false">SUM(B3:B89)</f>
        <v>119</v>
      </c>
      <c r="C90" s="22" t="n">
        <f aca="false">SUM(C3:C89)</f>
        <v>112</v>
      </c>
      <c r="D90" s="23" t="n">
        <f aca="false">COUNTIF(D3:D89,"L")</f>
        <v>21</v>
      </c>
      <c r="E90" s="23" t="n">
        <f aca="false">COUNTIF(E3:E89,"T")</f>
        <v>78</v>
      </c>
      <c r="F90" s="18"/>
      <c r="G90" s="18"/>
      <c r="H90" s="18"/>
    </row>
  </sheetData>
  <hyperlinks>
    <hyperlink ref="E3" r:id="rId2" display="T"/>
    <hyperlink ref="E4" r:id="rId3" display="T"/>
    <hyperlink ref="E5" r:id="rId4" display="T"/>
    <hyperlink ref="E6" r:id="rId5" display="T"/>
    <hyperlink ref="E7" r:id="rId6" display="T"/>
    <hyperlink ref="E8" r:id="rId7" display="T"/>
    <hyperlink ref="E9" r:id="rId8" display="T"/>
    <hyperlink ref="E10" r:id="rId9" display="T"/>
    <hyperlink ref="E11" r:id="rId10" display="T"/>
    <hyperlink ref="E12" r:id="rId11" display="T"/>
    <hyperlink ref="E13" r:id="rId12" display="T"/>
    <hyperlink ref="E14" r:id="rId13" display="T"/>
    <hyperlink ref="E15" r:id="rId14" display="T"/>
    <hyperlink ref="E16" r:id="rId15" display="T"/>
    <hyperlink ref="E17" r:id="rId16" display="T"/>
    <hyperlink ref="E18" r:id="rId17" display="T"/>
    <hyperlink ref="E19" r:id="rId18" display="T"/>
    <hyperlink ref="E24" r:id="rId19" display="T"/>
    <hyperlink ref="E25" r:id="rId20" display="T"/>
    <hyperlink ref="E26" r:id="rId21" display="T"/>
    <hyperlink ref="E27" r:id="rId22" display="T"/>
    <hyperlink ref="E28" r:id="rId23" display="T"/>
    <hyperlink ref="E29" r:id="rId24" display="T"/>
    <hyperlink ref="E30" r:id="rId25" display="T"/>
    <hyperlink ref="E31" r:id="rId26" display="T"/>
    <hyperlink ref="E32" r:id="rId27" display="T"/>
    <hyperlink ref="E33" r:id="rId28" display="T"/>
    <hyperlink ref="E34" r:id="rId29" display="T"/>
    <hyperlink ref="E35" r:id="rId30" display="T"/>
    <hyperlink ref="E36" r:id="rId31" display="T"/>
    <hyperlink ref="E37" r:id="rId32" display="T"/>
    <hyperlink ref="E38" r:id="rId33" display="T"/>
    <hyperlink ref="E39" r:id="rId34" display="T"/>
    <hyperlink ref="E40" r:id="rId35" display="T"/>
    <hyperlink ref="E41" r:id="rId36" display="T"/>
    <hyperlink ref="E42" r:id="rId37" display="T"/>
    <hyperlink ref="E44" r:id="rId38" display="T"/>
    <hyperlink ref="E45" r:id="rId39" display="T"/>
    <hyperlink ref="E46" r:id="rId40" display="T"/>
    <hyperlink ref="E47" r:id="rId41" display="T"/>
    <hyperlink ref="E48" r:id="rId42" display="T"/>
    <hyperlink ref="E49" r:id="rId43" display="T"/>
    <hyperlink ref="E50" r:id="rId44" display="T"/>
    <hyperlink ref="E51" r:id="rId45" display="T"/>
    <hyperlink ref="E52" r:id="rId46" display="T"/>
    <hyperlink ref="E53" r:id="rId47" display="T"/>
    <hyperlink ref="E54" r:id="rId48" display="T"/>
    <hyperlink ref="E55" r:id="rId49" display="T"/>
    <hyperlink ref="E56" r:id="rId50" display="T"/>
    <hyperlink ref="E57" r:id="rId51" display="T"/>
    <hyperlink ref="E58" r:id="rId52" display="T"/>
    <hyperlink ref="E59" r:id="rId53" display="T"/>
    <hyperlink ref="E60" r:id="rId54" display="T"/>
    <hyperlink ref="E63" r:id="rId55" display="T"/>
    <hyperlink ref="E64" r:id="rId56" display="T"/>
    <hyperlink ref="E65" r:id="rId57" display="T"/>
    <hyperlink ref="E66" r:id="rId58" display="T"/>
    <hyperlink ref="E67" r:id="rId59" display="T"/>
    <hyperlink ref="E68" r:id="rId60" display="T"/>
    <hyperlink ref="E69" r:id="rId61" display="T"/>
    <hyperlink ref="E70" r:id="rId62" display="T"/>
    <hyperlink ref="E71" r:id="rId63" display="T"/>
    <hyperlink ref="E73" r:id="rId64" display="T"/>
    <hyperlink ref="E74" r:id="rId65" display="T"/>
    <hyperlink ref="E75" r:id="rId66" display="T"/>
    <hyperlink ref="E76" r:id="rId67" display="T"/>
    <hyperlink ref="E77" r:id="rId68" display="T"/>
    <hyperlink ref="E78" r:id="rId69" display="T"/>
    <hyperlink ref="E79" r:id="rId70" display="T"/>
    <hyperlink ref="E80" r:id="rId71" display="T"/>
    <hyperlink ref="E81" r:id="rId72" display="T"/>
    <hyperlink ref="E82" r:id="rId73" display="T"/>
    <hyperlink ref="E83" r:id="rId74" display="T"/>
    <hyperlink ref="E84" r:id="rId75" display="T"/>
    <hyperlink ref="E85" r:id="rId76" display="T"/>
    <hyperlink ref="E86" r:id="rId77" display="T"/>
    <hyperlink ref="E87" r:id="rId78" display="T"/>
    <hyperlink ref="E88" r:id="rId79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0"/>
  <legacyDrawing r:id="rId8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825" topLeftCell="A62" activePane="topLeft" state="split"/>
      <selection pane="topLeft" activeCell="A1" activeCellId="0" sqref="A1"/>
      <selection pane="bottomLeft" activeCell="A62" activeCellId="0" sqref="A62"/>
    </sheetView>
  </sheetViews>
  <sheetFormatPr defaultRowHeight="12.8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1" width="4.71"/>
    <col collapsed="false" customWidth="true" hidden="false" outlineLevel="0" max="3" min="3" style="1" width="6.15"/>
    <col collapsed="false" customWidth="true" hidden="false" outlineLevel="0" max="5" min="4" style="1" width="3.14"/>
    <col collapsed="false" customWidth="true" hidden="false" outlineLevel="0" max="6" min="6" style="1" width="11.14"/>
    <col collapsed="false" customWidth="true" hidden="false" outlineLevel="0" max="7" min="7" style="1" width="16.14"/>
    <col collapsed="false" customWidth="true" hidden="false" outlineLevel="0" max="8" min="8" style="1" width="30.86"/>
    <col collapsed="false" customWidth="true" hidden="false" outlineLevel="0" max="1025" min="9" style="1" width="9.14"/>
  </cols>
  <sheetData>
    <row r="1" customFormat="false" ht="14.15" hidden="false" customHeight="false" outlineLevel="0" collapsed="false">
      <c r="A1" s="2" t="s">
        <v>467</v>
      </c>
      <c r="B1" s="3"/>
      <c r="C1" s="3"/>
      <c r="D1" s="3"/>
      <c r="E1" s="3"/>
      <c r="F1" s="3"/>
      <c r="G1" s="3"/>
      <c r="H1" s="3"/>
    </row>
    <row r="2" customFormat="false" ht="12.8" hidden="false" customHeight="false" outlineLevel="0" collapsed="false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customFormat="false" ht="12.8" hidden="false" customHeight="false" outlineLevel="0" collapsed="false">
      <c r="A3" s="6" t="n">
        <v>41154</v>
      </c>
      <c r="B3" s="7" t="n">
        <v>1</v>
      </c>
      <c r="C3" s="8" t="n">
        <v>1</v>
      </c>
      <c r="D3" s="7" t="s">
        <v>10</v>
      </c>
      <c r="E3" s="25" t="s">
        <v>14</v>
      </c>
      <c r="F3" s="1" t="s">
        <v>15</v>
      </c>
      <c r="G3" s="1" t="s">
        <v>104</v>
      </c>
      <c r="H3" s="15" t="s">
        <v>468</v>
      </c>
    </row>
    <row r="4" customFormat="false" ht="12.8" hidden="false" customHeight="false" outlineLevel="0" collapsed="false">
      <c r="A4" s="6" t="n">
        <v>41154</v>
      </c>
      <c r="B4" s="7" t="n">
        <v>2</v>
      </c>
      <c r="C4" s="8" t="n">
        <v>2</v>
      </c>
      <c r="D4" s="7" t="s">
        <v>10</v>
      </c>
      <c r="E4" s="25" t="s">
        <v>14</v>
      </c>
      <c r="F4" s="7" t="s">
        <v>25</v>
      </c>
      <c r="G4" s="7" t="s">
        <v>233</v>
      </c>
      <c r="H4" s="1" t="s">
        <v>92</v>
      </c>
    </row>
    <row r="5" customFormat="false" ht="12.8" hidden="false" customHeight="false" outlineLevel="0" collapsed="false">
      <c r="A5" s="6" t="n">
        <v>41155</v>
      </c>
      <c r="B5" s="7" t="n">
        <v>1</v>
      </c>
      <c r="C5" s="8" t="n">
        <v>1</v>
      </c>
      <c r="D5" s="7"/>
      <c r="E5" s="25" t="s">
        <v>14</v>
      </c>
      <c r="F5" s="7" t="s">
        <v>20</v>
      </c>
      <c r="G5" s="7" t="s">
        <v>469</v>
      </c>
      <c r="H5" s="1" t="s">
        <v>470</v>
      </c>
    </row>
    <row r="6" customFormat="false" ht="12.8" hidden="false" customHeight="false" outlineLevel="0" collapsed="false">
      <c r="A6" s="6" t="n">
        <v>41155</v>
      </c>
      <c r="B6" s="7" t="n">
        <v>1</v>
      </c>
      <c r="C6" s="8" t="n">
        <v>1</v>
      </c>
      <c r="D6" s="7"/>
      <c r="E6" s="25" t="s">
        <v>14</v>
      </c>
      <c r="F6" s="7" t="s">
        <v>20</v>
      </c>
      <c r="G6" s="7" t="s">
        <v>471</v>
      </c>
      <c r="H6" s="1" t="s">
        <v>472</v>
      </c>
    </row>
    <row r="7" customFormat="false" ht="12.8" hidden="false" customHeight="false" outlineLevel="0" collapsed="false">
      <c r="A7" s="6" t="n">
        <v>41156</v>
      </c>
      <c r="B7" s="7" t="n">
        <v>2</v>
      </c>
      <c r="C7" s="8" t="n">
        <v>2</v>
      </c>
      <c r="D7" s="7"/>
      <c r="E7" s="25" t="s">
        <v>14</v>
      </c>
      <c r="F7" s="7" t="s">
        <v>20</v>
      </c>
      <c r="G7" s="15" t="s">
        <v>473</v>
      </c>
      <c r="H7" s="15" t="s">
        <v>474</v>
      </c>
    </row>
    <row r="8" customFormat="false" ht="12.8" hidden="false" customHeight="false" outlineLevel="0" collapsed="false">
      <c r="A8" s="6" t="n">
        <v>41156</v>
      </c>
      <c r="B8" s="7" t="n">
        <v>1</v>
      </c>
      <c r="C8" s="8"/>
      <c r="D8" s="7"/>
      <c r="E8" s="25" t="s">
        <v>14</v>
      </c>
      <c r="F8" s="7" t="s">
        <v>20</v>
      </c>
      <c r="G8" s="15" t="s">
        <v>473</v>
      </c>
      <c r="H8" s="15" t="s">
        <v>474</v>
      </c>
    </row>
    <row r="9" customFormat="false" ht="12.8" hidden="false" customHeight="false" outlineLevel="0" collapsed="false">
      <c r="A9" s="6" t="n">
        <v>41157</v>
      </c>
      <c r="B9" s="7" t="n">
        <v>1</v>
      </c>
      <c r="C9" s="8" t="n">
        <v>1</v>
      </c>
      <c r="D9" s="7"/>
      <c r="E9" s="25" t="s">
        <v>14</v>
      </c>
      <c r="F9" s="15" t="s">
        <v>28</v>
      </c>
      <c r="G9" s="15" t="s">
        <v>391</v>
      </c>
      <c r="H9" s="13" t="s">
        <v>154</v>
      </c>
    </row>
    <row r="10" customFormat="false" ht="12.8" hidden="false" customHeight="false" outlineLevel="0" collapsed="false">
      <c r="A10" s="6" t="n">
        <v>41157</v>
      </c>
      <c r="B10" s="7" t="n">
        <v>1</v>
      </c>
      <c r="C10" s="8" t="n">
        <v>1</v>
      </c>
      <c r="D10" s="7"/>
      <c r="E10" s="25" t="s">
        <v>14</v>
      </c>
      <c r="F10" s="15" t="s">
        <v>20</v>
      </c>
      <c r="G10" s="15" t="s">
        <v>475</v>
      </c>
      <c r="H10" s="13" t="s">
        <v>392</v>
      </c>
    </row>
    <row r="11" customFormat="false" ht="12.8" hidden="false" customHeight="false" outlineLevel="0" collapsed="false">
      <c r="A11" s="6" t="n">
        <v>41157</v>
      </c>
      <c r="B11" s="7" t="n">
        <v>1</v>
      </c>
      <c r="C11" s="8" t="n">
        <v>1</v>
      </c>
      <c r="D11" s="15" t="s">
        <v>10</v>
      </c>
      <c r="E11" s="25" t="s">
        <v>14</v>
      </c>
      <c r="F11" s="15" t="s">
        <v>20</v>
      </c>
      <c r="G11" s="13" t="s">
        <v>476</v>
      </c>
      <c r="H11" s="13" t="s">
        <v>477</v>
      </c>
    </row>
    <row r="12" customFormat="false" ht="12.8" hidden="false" customHeight="false" outlineLevel="0" collapsed="false">
      <c r="A12" s="6" t="n">
        <v>41158</v>
      </c>
      <c r="B12" s="7" t="n">
        <v>1</v>
      </c>
      <c r="C12" s="8" t="n">
        <v>1</v>
      </c>
      <c r="D12" s="15" t="s">
        <v>10</v>
      </c>
      <c r="E12" s="25" t="s">
        <v>14</v>
      </c>
      <c r="F12" s="15" t="s">
        <v>20</v>
      </c>
      <c r="G12" s="13" t="s">
        <v>478</v>
      </c>
      <c r="H12" s="1" t="s">
        <v>383</v>
      </c>
    </row>
    <row r="13" customFormat="false" ht="12.8" hidden="false" customHeight="false" outlineLevel="0" collapsed="false">
      <c r="A13" s="6" t="n">
        <v>41158</v>
      </c>
      <c r="B13" s="7" t="n">
        <v>1</v>
      </c>
      <c r="C13" s="8" t="n">
        <v>1</v>
      </c>
      <c r="D13" s="15"/>
      <c r="E13" s="25" t="s">
        <v>14</v>
      </c>
      <c r="F13" s="15" t="s">
        <v>20</v>
      </c>
      <c r="G13" s="13" t="s">
        <v>479</v>
      </c>
      <c r="H13" s="1" t="s">
        <v>480</v>
      </c>
    </row>
    <row r="14" customFormat="false" ht="12.8" hidden="false" customHeight="false" outlineLevel="0" collapsed="false">
      <c r="A14" s="6" t="n">
        <v>41159</v>
      </c>
      <c r="B14" s="7" t="n">
        <v>1</v>
      </c>
      <c r="C14" s="8" t="n">
        <v>1</v>
      </c>
      <c r="D14" s="15"/>
      <c r="E14" s="25" t="s">
        <v>14</v>
      </c>
      <c r="F14" s="15" t="s">
        <v>20</v>
      </c>
      <c r="G14" s="13" t="s">
        <v>476</v>
      </c>
      <c r="H14" s="13" t="s">
        <v>481</v>
      </c>
    </row>
    <row r="15" customFormat="false" ht="12.8" hidden="false" customHeight="false" outlineLevel="0" collapsed="false">
      <c r="A15" s="6" t="n">
        <v>41159</v>
      </c>
      <c r="B15" s="7" t="n">
        <v>1</v>
      </c>
      <c r="C15" s="8" t="n">
        <v>1</v>
      </c>
      <c r="D15" s="15"/>
      <c r="E15" s="25" t="s">
        <v>14</v>
      </c>
      <c r="F15" s="15" t="s">
        <v>25</v>
      </c>
      <c r="G15" s="13" t="s">
        <v>26</v>
      </c>
      <c r="H15" s="13" t="s">
        <v>134</v>
      </c>
    </row>
    <row r="16" customFormat="false" ht="12.8" hidden="false" customHeight="false" outlineLevel="0" collapsed="false">
      <c r="A16" s="6" t="n">
        <v>41160</v>
      </c>
      <c r="B16" s="7" t="n">
        <v>1</v>
      </c>
      <c r="C16" s="8" t="n">
        <v>1</v>
      </c>
      <c r="D16" s="15" t="s">
        <v>10</v>
      </c>
      <c r="E16" s="25" t="s">
        <v>14</v>
      </c>
      <c r="F16" s="15" t="s">
        <v>20</v>
      </c>
      <c r="G16" s="13" t="s">
        <v>476</v>
      </c>
      <c r="H16" s="13" t="s">
        <v>423</v>
      </c>
    </row>
    <row r="17" customFormat="false" ht="12.8" hidden="false" customHeight="false" outlineLevel="0" collapsed="false">
      <c r="A17" s="6" t="n">
        <v>41160</v>
      </c>
      <c r="B17" s="7" t="n">
        <v>1</v>
      </c>
      <c r="C17" s="8"/>
      <c r="D17" s="15"/>
      <c r="E17" s="25" t="s">
        <v>14</v>
      </c>
      <c r="F17" s="15" t="s">
        <v>20</v>
      </c>
      <c r="G17" s="13" t="s">
        <v>476</v>
      </c>
      <c r="H17" s="13" t="s">
        <v>22</v>
      </c>
    </row>
    <row r="18" customFormat="false" ht="12.8" hidden="false" customHeight="false" outlineLevel="0" collapsed="false">
      <c r="A18" s="6" t="n">
        <v>41160</v>
      </c>
      <c r="B18" s="7" t="n">
        <v>1</v>
      </c>
      <c r="C18" s="8" t="n">
        <v>1</v>
      </c>
      <c r="D18" s="15"/>
      <c r="E18" s="25" t="s">
        <v>14</v>
      </c>
      <c r="F18" s="15" t="s">
        <v>20</v>
      </c>
      <c r="G18" s="13" t="s">
        <v>482</v>
      </c>
      <c r="H18" s="13" t="s">
        <v>22</v>
      </c>
    </row>
    <row r="19" customFormat="false" ht="12.8" hidden="false" customHeight="false" outlineLevel="0" collapsed="false">
      <c r="A19" s="6" t="n">
        <v>41160</v>
      </c>
      <c r="B19" s="7" t="n">
        <v>1</v>
      </c>
      <c r="C19" s="8" t="n">
        <v>1</v>
      </c>
      <c r="D19" s="15"/>
      <c r="E19" s="25" t="s">
        <v>14</v>
      </c>
      <c r="F19" s="15" t="s">
        <v>25</v>
      </c>
      <c r="G19" s="13" t="s">
        <v>26</v>
      </c>
      <c r="H19" s="13" t="s">
        <v>134</v>
      </c>
    </row>
    <row r="20" customFormat="false" ht="12.8" hidden="false" customHeight="false" outlineLevel="0" collapsed="false">
      <c r="A20" s="6" t="n">
        <v>41161</v>
      </c>
      <c r="B20" s="7" t="n">
        <v>1</v>
      </c>
      <c r="C20" s="8" t="n">
        <v>1</v>
      </c>
      <c r="D20" s="15"/>
      <c r="E20" s="25" t="s">
        <v>14</v>
      </c>
      <c r="F20" s="15" t="s">
        <v>25</v>
      </c>
      <c r="G20" s="13" t="s">
        <v>26</v>
      </c>
      <c r="H20" s="13" t="s">
        <v>134</v>
      </c>
    </row>
    <row r="21" customFormat="false" ht="12.8" hidden="false" customHeight="false" outlineLevel="0" collapsed="false">
      <c r="A21" s="6" t="n">
        <v>41161</v>
      </c>
      <c r="B21" s="7" t="n">
        <v>1</v>
      </c>
      <c r="C21" s="8" t="n">
        <v>1</v>
      </c>
      <c r="D21" s="15"/>
      <c r="E21" s="25" t="s">
        <v>14</v>
      </c>
      <c r="F21" s="15" t="s">
        <v>20</v>
      </c>
      <c r="G21" s="13" t="s">
        <v>483</v>
      </c>
      <c r="H21" s="13" t="s">
        <v>484</v>
      </c>
    </row>
    <row r="22" customFormat="false" ht="12.8" hidden="false" customHeight="false" outlineLevel="0" collapsed="false">
      <c r="A22" s="6" t="n">
        <v>41161</v>
      </c>
      <c r="B22" s="7" t="n">
        <v>1</v>
      </c>
      <c r="C22" s="8" t="n">
        <v>1</v>
      </c>
      <c r="D22" s="15"/>
      <c r="E22" s="25" t="s">
        <v>14</v>
      </c>
      <c r="F22" s="15" t="s">
        <v>20</v>
      </c>
      <c r="G22" s="13" t="s">
        <v>476</v>
      </c>
      <c r="H22" s="13" t="s">
        <v>485</v>
      </c>
    </row>
    <row r="23" customFormat="false" ht="12.8" hidden="false" customHeight="false" outlineLevel="0" collapsed="false">
      <c r="A23" s="6" t="n">
        <v>41162</v>
      </c>
      <c r="B23" s="7" t="n">
        <v>1</v>
      </c>
      <c r="C23" s="8" t="n">
        <v>1</v>
      </c>
      <c r="D23" s="15" t="s">
        <v>10</v>
      </c>
      <c r="E23" s="25" t="s">
        <v>14</v>
      </c>
      <c r="F23" s="15" t="s">
        <v>486</v>
      </c>
      <c r="G23" s="13" t="s">
        <v>487</v>
      </c>
      <c r="H23" s="13" t="s">
        <v>56</v>
      </c>
    </row>
    <row r="24" customFormat="false" ht="12.8" hidden="false" customHeight="false" outlineLevel="0" collapsed="false">
      <c r="A24" s="6" t="n">
        <v>41163</v>
      </c>
      <c r="B24" s="7" t="n">
        <v>1</v>
      </c>
      <c r="C24" s="8" t="n">
        <v>1</v>
      </c>
      <c r="D24" s="15"/>
      <c r="E24" s="25" t="s">
        <v>14</v>
      </c>
      <c r="F24" s="15" t="s">
        <v>106</v>
      </c>
      <c r="G24" s="13" t="s">
        <v>488</v>
      </c>
      <c r="H24" s="13" t="s">
        <v>108</v>
      </c>
    </row>
    <row r="25" customFormat="false" ht="12.8" hidden="false" customHeight="false" outlineLevel="0" collapsed="false">
      <c r="A25" s="6" t="n">
        <v>41163</v>
      </c>
      <c r="B25" s="7" t="n">
        <v>3</v>
      </c>
      <c r="C25" s="8" t="n">
        <v>3</v>
      </c>
      <c r="D25" s="15"/>
      <c r="E25" s="25" t="s">
        <v>14</v>
      </c>
      <c r="F25" s="15" t="s">
        <v>106</v>
      </c>
      <c r="G25" s="13" t="s">
        <v>417</v>
      </c>
      <c r="H25" s="13" t="s">
        <v>108</v>
      </c>
    </row>
    <row r="26" customFormat="false" ht="12.8" hidden="false" customHeight="false" outlineLevel="0" collapsed="false">
      <c r="A26" s="6" t="n">
        <v>41163</v>
      </c>
      <c r="B26" s="7" t="n">
        <v>1</v>
      </c>
      <c r="C26" s="8" t="n">
        <v>1</v>
      </c>
      <c r="D26" s="15"/>
      <c r="E26" s="25" t="s">
        <v>14</v>
      </c>
      <c r="F26" s="15" t="s">
        <v>20</v>
      </c>
      <c r="G26" s="13" t="s">
        <v>249</v>
      </c>
      <c r="H26" s="1" t="s">
        <v>458</v>
      </c>
    </row>
    <row r="27" customFormat="false" ht="12.8" hidden="false" customHeight="false" outlineLevel="0" collapsed="false">
      <c r="A27" s="6" t="n">
        <v>41163</v>
      </c>
      <c r="B27" s="7" t="n">
        <v>1</v>
      </c>
      <c r="C27" s="8" t="n">
        <v>1</v>
      </c>
      <c r="D27" s="15"/>
      <c r="E27" s="25" t="s">
        <v>14</v>
      </c>
      <c r="F27" s="1" t="s">
        <v>489</v>
      </c>
      <c r="G27" s="13" t="s">
        <v>490</v>
      </c>
      <c r="H27" s="1" t="s">
        <v>491</v>
      </c>
    </row>
    <row r="28" customFormat="false" ht="12.8" hidden="false" customHeight="false" outlineLevel="0" collapsed="false">
      <c r="A28" s="6" t="n">
        <v>41164</v>
      </c>
      <c r="B28" s="7" t="n">
        <v>1</v>
      </c>
      <c r="C28" s="8" t="n">
        <v>1</v>
      </c>
      <c r="D28" s="15"/>
      <c r="E28" s="25" t="s">
        <v>14</v>
      </c>
      <c r="F28" s="15" t="s">
        <v>106</v>
      </c>
      <c r="G28" s="13" t="s">
        <v>417</v>
      </c>
      <c r="H28" s="13" t="s">
        <v>108</v>
      </c>
    </row>
    <row r="29" customFormat="false" ht="12.8" hidden="false" customHeight="false" outlineLevel="0" collapsed="false">
      <c r="A29" s="6" t="n">
        <v>41164</v>
      </c>
      <c r="B29" s="7" t="n">
        <v>1</v>
      </c>
      <c r="C29" s="8" t="n">
        <v>1</v>
      </c>
      <c r="D29" s="15"/>
      <c r="E29" s="25" t="s">
        <v>14</v>
      </c>
      <c r="F29" s="15" t="s">
        <v>28</v>
      </c>
      <c r="G29" s="13" t="s">
        <v>492</v>
      </c>
      <c r="H29" s="1" t="s">
        <v>51</v>
      </c>
    </row>
    <row r="30" customFormat="false" ht="12.8" hidden="false" customHeight="false" outlineLevel="0" collapsed="false">
      <c r="A30" s="6" t="n">
        <v>41164</v>
      </c>
      <c r="B30" s="7" t="n">
        <v>1</v>
      </c>
      <c r="C30" s="8" t="n">
        <v>1</v>
      </c>
      <c r="D30" s="7" t="s">
        <v>10</v>
      </c>
      <c r="E30" s="25" t="s">
        <v>14</v>
      </c>
      <c r="F30" s="7" t="s">
        <v>25</v>
      </c>
      <c r="G30" s="7" t="s">
        <v>298</v>
      </c>
      <c r="H30" s="1" t="s">
        <v>92</v>
      </c>
    </row>
    <row r="31" customFormat="false" ht="12.8" hidden="false" customHeight="false" outlineLevel="0" collapsed="false">
      <c r="A31" s="6" t="n">
        <v>41164</v>
      </c>
      <c r="B31" s="7" t="n">
        <v>2</v>
      </c>
      <c r="C31" s="8" t="n">
        <v>2</v>
      </c>
      <c r="D31" s="7" t="s">
        <v>10</v>
      </c>
      <c r="E31" s="25" t="s">
        <v>14</v>
      </c>
      <c r="F31" s="7" t="s">
        <v>25</v>
      </c>
      <c r="G31" s="7" t="s">
        <v>233</v>
      </c>
      <c r="H31" s="1" t="s">
        <v>92</v>
      </c>
    </row>
    <row r="32" customFormat="false" ht="12.8" hidden="false" customHeight="false" outlineLevel="0" collapsed="false">
      <c r="A32" s="6" t="n">
        <v>41164</v>
      </c>
      <c r="B32" s="7" t="n">
        <v>3</v>
      </c>
      <c r="C32" s="8" t="n">
        <v>3</v>
      </c>
      <c r="D32" s="7" t="s">
        <v>10</v>
      </c>
      <c r="E32" s="25" t="s">
        <v>14</v>
      </c>
      <c r="F32" s="7" t="s">
        <v>25</v>
      </c>
      <c r="G32" s="7" t="s">
        <v>493</v>
      </c>
      <c r="H32" s="1" t="s">
        <v>92</v>
      </c>
    </row>
    <row r="33" customFormat="false" ht="12.8" hidden="false" customHeight="false" outlineLevel="0" collapsed="false">
      <c r="A33" s="6" t="n">
        <v>41165</v>
      </c>
      <c r="B33" s="7" t="n">
        <v>1</v>
      </c>
      <c r="C33" s="8" t="n">
        <v>1</v>
      </c>
      <c r="D33" s="7"/>
      <c r="E33" s="25" t="s">
        <v>14</v>
      </c>
      <c r="F33" s="7" t="s">
        <v>11</v>
      </c>
      <c r="G33" s="7" t="s">
        <v>494</v>
      </c>
      <c r="H33" s="1" t="s">
        <v>495</v>
      </c>
    </row>
    <row r="34" customFormat="false" ht="12.8" hidden="false" customHeight="false" outlineLevel="0" collapsed="false">
      <c r="A34" s="6" t="n">
        <v>41165</v>
      </c>
      <c r="B34" s="7" t="n">
        <v>1</v>
      </c>
      <c r="C34" s="8" t="n">
        <v>1</v>
      </c>
      <c r="D34" s="7"/>
      <c r="E34" s="25" t="s">
        <v>14</v>
      </c>
      <c r="F34" s="7" t="s">
        <v>73</v>
      </c>
      <c r="G34" s="7" t="s">
        <v>496</v>
      </c>
      <c r="H34" s="1" t="s">
        <v>207</v>
      </c>
    </row>
    <row r="35" customFormat="false" ht="12.8" hidden="false" customHeight="false" outlineLevel="0" collapsed="false">
      <c r="A35" s="6" t="n">
        <v>41166</v>
      </c>
      <c r="B35" s="7" t="n">
        <v>1</v>
      </c>
      <c r="C35" s="8" t="n">
        <v>1</v>
      </c>
      <c r="D35" s="7" t="s">
        <v>10</v>
      </c>
      <c r="F35" s="7" t="s">
        <v>83</v>
      </c>
      <c r="G35" s="7" t="s">
        <v>497</v>
      </c>
      <c r="H35" s="1" t="s">
        <v>498</v>
      </c>
    </row>
    <row r="36" customFormat="false" ht="12.8" hidden="false" customHeight="false" outlineLevel="0" collapsed="false">
      <c r="A36" s="6" t="n">
        <v>41166</v>
      </c>
      <c r="B36" s="7" t="n">
        <v>1</v>
      </c>
      <c r="C36" s="8" t="n">
        <v>1</v>
      </c>
      <c r="D36" s="15"/>
      <c r="E36" s="25" t="s">
        <v>14</v>
      </c>
      <c r="F36" s="15" t="s">
        <v>106</v>
      </c>
      <c r="G36" s="13" t="s">
        <v>417</v>
      </c>
      <c r="H36" s="13" t="s">
        <v>108</v>
      </c>
    </row>
    <row r="37" customFormat="false" ht="12.8" hidden="false" customHeight="false" outlineLevel="0" collapsed="false">
      <c r="A37" s="6" t="n">
        <v>41166</v>
      </c>
      <c r="B37" s="7" t="n">
        <v>1</v>
      </c>
      <c r="C37" s="8" t="n">
        <v>1</v>
      </c>
      <c r="D37" s="15" t="s">
        <v>10</v>
      </c>
      <c r="E37" s="25" t="s">
        <v>14</v>
      </c>
      <c r="F37" s="15" t="s">
        <v>20</v>
      </c>
      <c r="G37" s="13" t="s">
        <v>499</v>
      </c>
      <c r="H37" s="1" t="s">
        <v>41</v>
      </c>
    </row>
    <row r="38" customFormat="false" ht="12.8" hidden="false" customHeight="false" outlineLevel="0" collapsed="false">
      <c r="A38" s="6" t="n">
        <v>41167</v>
      </c>
      <c r="B38" s="7" t="n">
        <v>2</v>
      </c>
      <c r="C38" s="8" t="n">
        <v>2</v>
      </c>
      <c r="D38" s="15"/>
      <c r="E38" s="25" t="s">
        <v>14</v>
      </c>
      <c r="F38" s="15" t="s">
        <v>25</v>
      </c>
      <c r="G38" s="13" t="s">
        <v>26</v>
      </c>
      <c r="H38" s="13" t="s">
        <v>500</v>
      </c>
    </row>
    <row r="39" customFormat="false" ht="12.8" hidden="false" customHeight="false" outlineLevel="0" collapsed="false">
      <c r="A39" s="6" t="n">
        <v>41167</v>
      </c>
      <c r="B39" s="7" t="n">
        <v>1</v>
      </c>
      <c r="C39" s="8" t="n">
        <v>1</v>
      </c>
      <c r="D39" s="7" t="s">
        <v>10</v>
      </c>
      <c r="E39" s="25" t="s">
        <v>14</v>
      </c>
      <c r="F39" s="13" t="s">
        <v>11</v>
      </c>
      <c r="G39" s="13" t="s">
        <v>275</v>
      </c>
      <c r="H39" s="13" t="s">
        <v>501</v>
      </c>
    </row>
    <row r="40" customFormat="false" ht="12.8" hidden="false" customHeight="false" outlineLevel="0" collapsed="false">
      <c r="A40" s="6" t="n">
        <v>41167</v>
      </c>
      <c r="B40" s="7" t="n">
        <v>1</v>
      </c>
      <c r="C40" s="8" t="n">
        <v>1</v>
      </c>
      <c r="D40" s="7" t="s">
        <v>10</v>
      </c>
      <c r="E40" s="25" t="s">
        <v>14</v>
      </c>
      <c r="F40" s="13" t="s">
        <v>11</v>
      </c>
      <c r="G40" s="13" t="s">
        <v>502</v>
      </c>
      <c r="H40" s="1" t="s">
        <v>503</v>
      </c>
    </row>
    <row r="41" customFormat="false" ht="12.8" hidden="false" customHeight="false" outlineLevel="0" collapsed="false">
      <c r="A41" s="6" t="n">
        <v>41167</v>
      </c>
      <c r="B41" s="7" t="n">
        <v>2</v>
      </c>
      <c r="C41" s="8" t="n">
        <v>2</v>
      </c>
      <c r="D41" s="7"/>
      <c r="E41" s="25" t="s">
        <v>14</v>
      </c>
      <c r="F41" s="13" t="s">
        <v>11</v>
      </c>
      <c r="G41" s="13" t="s">
        <v>504</v>
      </c>
      <c r="H41" s="13" t="s">
        <v>216</v>
      </c>
    </row>
    <row r="42" customFormat="false" ht="12.8" hidden="false" customHeight="false" outlineLevel="0" collapsed="false">
      <c r="A42" s="6" t="n">
        <v>41167</v>
      </c>
      <c r="B42" s="7" t="n">
        <v>1</v>
      </c>
      <c r="C42" s="8" t="n">
        <v>1</v>
      </c>
      <c r="D42" s="7"/>
      <c r="E42" s="25" t="s">
        <v>14</v>
      </c>
      <c r="F42" s="13" t="s">
        <v>11</v>
      </c>
      <c r="G42" s="13" t="s">
        <v>505</v>
      </c>
      <c r="H42" s="13" t="s">
        <v>216</v>
      </c>
    </row>
    <row r="43" customFormat="false" ht="12.8" hidden="false" customHeight="false" outlineLevel="0" collapsed="false">
      <c r="A43" s="6" t="n">
        <v>41167</v>
      </c>
      <c r="B43" s="7" t="n">
        <v>2</v>
      </c>
      <c r="C43" s="8" t="n">
        <v>2</v>
      </c>
      <c r="D43" s="7"/>
      <c r="E43" s="25" t="s">
        <v>14</v>
      </c>
      <c r="F43" s="13" t="s">
        <v>11</v>
      </c>
      <c r="G43" s="13" t="s">
        <v>506</v>
      </c>
      <c r="H43" s="13" t="s">
        <v>216</v>
      </c>
    </row>
    <row r="44" customFormat="false" ht="12.8" hidden="false" customHeight="false" outlineLevel="0" collapsed="false">
      <c r="A44" s="6" t="n">
        <v>41168</v>
      </c>
      <c r="B44" s="7" t="n">
        <v>1</v>
      </c>
      <c r="C44" s="8" t="n">
        <v>1</v>
      </c>
      <c r="D44" s="7" t="s">
        <v>10</v>
      </c>
      <c r="F44" s="13" t="s">
        <v>15</v>
      </c>
      <c r="G44" s="13" t="s">
        <v>34</v>
      </c>
      <c r="H44" s="13" t="s">
        <v>507</v>
      </c>
    </row>
    <row r="45" customFormat="false" ht="12.8" hidden="false" customHeight="false" outlineLevel="0" collapsed="false">
      <c r="A45" s="6" t="n">
        <v>41168</v>
      </c>
      <c r="B45" s="7" t="n">
        <v>1</v>
      </c>
      <c r="C45" s="8" t="n">
        <v>1</v>
      </c>
      <c r="D45" s="15"/>
      <c r="E45" s="25" t="s">
        <v>14</v>
      </c>
      <c r="F45" s="15" t="s">
        <v>489</v>
      </c>
      <c r="G45" s="13" t="s">
        <v>508</v>
      </c>
      <c r="H45" s="1" t="s">
        <v>509</v>
      </c>
    </row>
    <row r="46" customFormat="false" ht="12.8" hidden="false" customHeight="false" outlineLevel="0" collapsed="false">
      <c r="A46" s="6" t="n">
        <v>41168</v>
      </c>
      <c r="B46" s="7" t="n">
        <v>1</v>
      </c>
      <c r="C46" s="8" t="n">
        <v>1</v>
      </c>
      <c r="D46" s="15"/>
      <c r="E46" s="25" t="s">
        <v>14</v>
      </c>
      <c r="F46" s="15" t="s">
        <v>489</v>
      </c>
      <c r="G46" s="13" t="s">
        <v>510</v>
      </c>
      <c r="H46" s="1" t="s">
        <v>39</v>
      </c>
    </row>
    <row r="47" customFormat="false" ht="12.8" hidden="false" customHeight="false" outlineLevel="0" collapsed="false">
      <c r="A47" s="6" t="n">
        <v>41168</v>
      </c>
      <c r="B47" s="7" t="n">
        <v>1</v>
      </c>
      <c r="C47" s="8" t="n">
        <v>1</v>
      </c>
      <c r="D47" s="15"/>
      <c r="E47" s="25" t="s">
        <v>14</v>
      </c>
      <c r="F47" s="15" t="s">
        <v>90</v>
      </c>
      <c r="G47" s="13" t="s">
        <v>511</v>
      </c>
      <c r="H47" s="13" t="s">
        <v>22</v>
      </c>
    </row>
    <row r="48" customFormat="false" ht="12.8" hidden="false" customHeight="false" outlineLevel="0" collapsed="false">
      <c r="A48" s="6" t="n">
        <v>41168</v>
      </c>
      <c r="B48" s="7" t="n">
        <v>1</v>
      </c>
      <c r="C48" s="8" t="n">
        <v>1</v>
      </c>
      <c r="D48" s="15" t="s">
        <v>10</v>
      </c>
      <c r="E48" s="25" t="s">
        <v>14</v>
      </c>
      <c r="F48" s="15" t="s">
        <v>20</v>
      </c>
      <c r="G48" s="13" t="s">
        <v>512</v>
      </c>
      <c r="H48" s="1" t="s">
        <v>318</v>
      </c>
    </row>
    <row r="49" customFormat="false" ht="12.8" hidden="false" customHeight="false" outlineLevel="0" collapsed="false">
      <c r="A49" s="6" t="n">
        <v>41168</v>
      </c>
      <c r="B49" s="7" t="n">
        <v>1</v>
      </c>
      <c r="C49" s="8" t="n">
        <v>1</v>
      </c>
      <c r="D49" s="15"/>
      <c r="E49" s="25" t="s">
        <v>14</v>
      </c>
      <c r="F49" s="15" t="s">
        <v>20</v>
      </c>
      <c r="G49" s="13" t="s">
        <v>513</v>
      </c>
      <c r="H49" s="13" t="s">
        <v>514</v>
      </c>
    </row>
    <row r="50" customFormat="false" ht="12.8" hidden="false" customHeight="false" outlineLevel="0" collapsed="false">
      <c r="A50" s="6" t="n">
        <v>41168</v>
      </c>
      <c r="B50" s="7" t="n">
        <v>1</v>
      </c>
      <c r="C50" s="8" t="n">
        <v>1</v>
      </c>
      <c r="D50" s="15"/>
      <c r="E50" s="25" t="s">
        <v>14</v>
      </c>
      <c r="F50" s="15" t="s">
        <v>20</v>
      </c>
      <c r="G50" s="13" t="s">
        <v>366</v>
      </c>
      <c r="H50" s="1" t="s">
        <v>470</v>
      </c>
    </row>
    <row r="51" customFormat="false" ht="12.8" hidden="false" customHeight="false" outlineLevel="0" collapsed="false">
      <c r="A51" s="6" t="n">
        <v>41168</v>
      </c>
      <c r="B51" s="7" t="n">
        <v>1</v>
      </c>
      <c r="C51" s="8" t="n">
        <v>1</v>
      </c>
      <c r="D51" s="15"/>
      <c r="E51" s="25" t="s">
        <v>14</v>
      </c>
      <c r="F51" s="15" t="s">
        <v>20</v>
      </c>
      <c r="G51" s="13" t="s">
        <v>515</v>
      </c>
      <c r="H51" s="13" t="s">
        <v>160</v>
      </c>
    </row>
    <row r="52" customFormat="false" ht="12.8" hidden="false" customHeight="false" outlineLevel="0" collapsed="false">
      <c r="A52" s="6" t="n">
        <v>41168</v>
      </c>
      <c r="B52" s="7" t="n">
        <v>1</v>
      </c>
      <c r="C52" s="8" t="n">
        <v>1</v>
      </c>
      <c r="D52" s="15"/>
      <c r="E52" s="25" t="s">
        <v>14</v>
      </c>
      <c r="F52" s="7" t="s">
        <v>11</v>
      </c>
      <c r="G52" s="13" t="s">
        <v>516</v>
      </c>
      <c r="H52" s="1" t="s">
        <v>223</v>
      </c>
    </row>
    <row r="53" customFormat="false" ht="12.8" hidden="false" customHeight="false" outlineLevel="0" collapsed="false">
      <c r="A53" s="6" t="n">
        <v>41168</v>
      </c>
      <c r="B53" s="7" t="n">
        <v>2</v>
      </c>
      <c r="C53" s="8" t="n">
        <v>2</v>
      </c>
      <c r="D53" s="15"/>
      <c r="E53" s="25" t="s">
        <v>14</v>
      </c>
      <c r="F53" s="15" t="s">
        <v>25</v>
      </c>
      <c r="G53" s="13" t="s">
        <v>26</v>
      </c>
      <c r="H53" s="13" t="s">
        <v>500</v>
      </c>
    </row>
    <row r="54" customFormat="false" ht="12.8" hidden="false" customHeight="false" outlineLevel="0" collapsed="false">
      <c r="A54" s="6" t="n">
        <v>41168</v>
      </c>
      <c r="B54" s="7" t="n">
        <v>1</v>
      </c>
      <c r="C54" s="8" t="n">
        <v>1</v>
      </c>
      <c r="D54" s="15"/>
      <c r="E54" s="25" t="s">
        <v>14</v>
      </c>
      <c r="F54" s="15" t="s">
        <v>25</v>
      </c>
      <c r="G54" s="13" t="s">
        <v>233</v>
      </c>
      <c r="H54" s="13" t="s">
        <v>22</v>
      </c>
    </row>
    <row r="55" customFormat="false" ht="12.8" hidden="false" customHeight="false" outlineLevel="0" collapsed="false">
      <c r="A55" s="6" t="n">
        <v>41168</v>
      </c>
      <c r="B55" s="7" t="n">
        <v>1</v>
      </c>
      <c r="C55" s="8" t="n">
        <v>1</v>
      </c>
      <c r="D55" s="15"/>
      <c r="E55" s="25" t="s">
        <v>14</v>
      </c>
      <c r="F55" s="15" t="s">
        <v>25</v>
      </c>
      <c r="G55" s="13" t="s">
        <v>517</v>
      </c>
      <c r="H55" s="13" t="s">
        <v>22</v>
      </c>
    </row>
    <row r="56" customFormat="false" ht="12.8" hidden="false" customHeight="false" outlineLevel="0" collapsed="false">
      <c r="A56" s="6" t="n">
        <v>41169</v>
      </c>
      <c r="B56" s="7" t="n">
        <v>1</v>
      </c>
      <c r="C56" s="8" t="n">
        <v>1</v>
      </c>
      <c r="D56" s="15" t="s">
        <v>10</v>
      </c>
      <c r="E56" s="25" t="s">
        <v>14</v>
      </c>
      <c r="F56" s="15" t="s">
        <v>486</v>
      </c>
      <c r="G56" s="13" t="s">
        <v>487</v>
      </c>
      <c r="H56" s="13" t="s">
        <v>56</v>
      </c>
    </row>
    <row r="57" customFormat="false" ht="12.8" hidden="false" customHeight="false" outlineLevel="0" collapsed="false">
      <c r="A57" s="6" t="n">
        <v>41171</v>
      </c>
      <c r="B57" s="7" t="n">
        <v>1</v>
      </c>
      <c r="C57" s="8" t="n">
        <v>1</v>
      </c>
      <c r="D57" s="15" t="s">
        <v>10</v>
      </c>
      <c r="E57" s="25" t="s">
        <v>14</v>
      </c>
      <c r="F57" s="15" t="s">
        <v>20</v>
      </c>
      <c r="G57" s="13" t="s">
        <v>518</v>
      </c>
      <c r="H57" s="13" t="s">
        <v>320</v>
      </c>
    </row>
    <row r="58" customFormat="false" ht="12.8" hidden="false" customHeight="false" outlineLevel="0" collapsed="false">
      <c r="A58" s="6" t="n">
        <v>41171</v>
      </c>
      <c r="B58" s="7" t="n">
        <v>1</v>
      </c>
      <c r="C58" s="8" t="n">
        <v>1</v>
      </c>
      <c r="D58" s="15" t="s">
        <v>10</v>
      </c>
      <c r="E58" s="25" t="s">
        <v>14</v>
      </c>
      <c r="F58" s="15" t="s">
        <v>20</v>
      </c>
      <c r="G58" s="13" t="s">
        <v>519</v>
      </c>
      <c r="H58" s="1" t="s">
        <v>232</v>
      </c>
    </row>
    <row r="59" customFormat="false" ht="12.8" hidden="false" customHeight="false" outlineLevel="0" collapsed="false">
      <c r="A59" s="6" t="n">
        <v>41171</v>
      </c>
      <c r="B59" s="7" t="n">
        <v>1</v>
      </c>
      <c r="C59" s="8" t="n">
        <v>1</v>
      </c>
      <c r="D59" s="15"/>
      <c r="E59" s="25" t="s">
        <v>14</v>
      </c>
      <c r="F59" s="15" t="s">
        <v>106</v>
      </c>
      <c r="G59" s="13" t="s">
        <v>117</v>
      </c>
      <c r="H59" s="13" t="s">
        <v>108</v>
      </c>
    </row>
    <row r="60" customFormat="false" ht="12.8" hidden="false" customHeight="false" outlineLevel="0" collapsed="false">
      <c r="A60" s="6" t="n">
        <v>41171</v>
      </c>
      <c r="B60" s="7" t="n">
        <v>1</v>
      </c>
      <c r="C60" s="8" t="n">
        <v>1</v>
      </c>
      <c r="D60" s="15"/>
      <c r="E60" s="25" t="s">
        <v>14</v>
      </c>
      <c r="F60" s="15" t="s">
        <v>106</v>
      </c>
      <c r="G60" s="13" t="s">
        <v>394</v>
      </c>
      <c r="H60" s="13" t="s">
        <v>108</v>
      </c>
    </row>
    <row r="61" customFormat="false" ht="12.8" hidden="false" customHeight="false" outlineLevel="0" collapsed="false">
      <c r="A61" s="6" t="n">
        <v>41171</v>
      </c>
      <c r="B61" s="7" t="n">
        <v>3</v>
      </c>
      <c r="C61" s="8" t="n">
        <v>3</v>
      </c>
      <c r="D61" s="15"/>
      <c r="E61" s="25" t="s">
        <v>14</v>
      </c>
      <c r="F61" s="15" t="s">
        <v>25</v>
      </c>
      <c r="G61" s="13" t="s">
        <v>298</v>
      </c>
      <c r="H61" s="1" t="s">
        <v>136</v>
      </c>
    </row>
    <row r="62" customFormat="false" ht="12.8" hidden="false" customHeight="false" outlineLevel="0" collapsed="false">
      <c r="A62" s="6" t="n">
        <v>41171</v>
      </c>
      <c r="B62" s="7" t="n">
        <v>1</v>
      </c>
      <c r="C62" s="8" t="n">
        <v>1</v>
      </c>
      <c r="D62" s="15"/>
      <c r="E62" s="25" t="s">
        <v>14</v>
      </c>
      <c r="F62" s="15" t="s">
        <v>28</v>
      </c>
      <c r="G62" s="13" t="s">
        <v>186</v>
      </c>
      <c r="H62" s="1" t="s">
        <v>520</v>
      </c>
    </row>
    <row r="63" customFormat="false" ht="12.8" hidden="false" customHeight="false" outlineLevel="0" collapsed="false">
      <c r="A63" s="6" t="n">
        <v>41172</v>
      </c>
      <c r="B63" s="7" t="n">
        <v>1</v>
      </c>
      <c r="C63" s="8" t="n">
        <v>1</v>
      </c>
      <c r="D63" s="15" t="s">
        <v>10</v>
      </c>
      <c r="E63" s="25" t="s">
        <v>14</v>
      </c>
      <c r="F63" s="15" t="s">
        <v>83</v>
      </c>
      <c r="G63" s="13" t="s">
        <v>521</v>
      </c>
      <c r="H63" s="1" t="s">
        <v>320</v>
      </c>
    </row>
    <row r="64" customFormat="false" ht="12.8" hidden="false" customHeight="false" outlineLevel="0" collapsed="false">
      <c r="A64" s="6" t="n">
        <v>41173</v>
      </c>
      <c r="B64" s="7" t="n">
        <v>1</v>
      </c>
      <c r="C64" s="8" t="n">
        <v>1</v>
      </c>
      <c r="D64" s="15" t="s">
        <v>10</v>
      </c>
      <c r="E64" s="25" t="s">
        <v>14</v>
      </c>
      <c r="F64" s="15" t="s">
        <v>83</v>
      </c>
      <c r="G64" s="13" t="s">
        <v>118</v>
      </c>
      <c r="H64" s="1" t="s">
        <v>421</v>
      </c>
    </row>
    <row r="65" customFormat="false" ht="12.8" hidden="false" customHeight="false" outlineLevel="0" collapsed="false">
      <c r="A65" s="6" t="n">
        <v>41173</v>
      </c>
      <c r="B65" s="7" t="n">
        <v>2</v>
      </c>
      <c r="C65" s="8" t="n">
        <v>2</v>
      </c>
      <c r="D65" s="15" t="s">
        <v>10</v>
      </c>
      <c r="E65" s="25" t="s">
        <v>14</v>
      </c>
      <c r="F65" s="15" t="s">
        <v>20</v>
      </c>
      <c r="G65" s="13" t="s">
        <v>183</v>
      </c>
      <c r="H65" s="1" t="s">
        <v>41</v>
      </c>
    </row>
    <row r="66" customFormat="false" ht="12.8" hidden="false" customHeight="false" outlineLevel="0" collapsed="false">
      <c r="A66" s="6" t="n">
        <v>41173</v>
      </c>
      <c r="B66" s="7" t="n">
        <v>1</v>
      </c>
      <c r="C66" s="8" t="n">
        <v>1</v>
      </c>
      <c r="D66" s="15"/>
      <c r="E66" s="25" t="s">
        <v>14</v>
      </c>
      <c r="F66" s="15" t="s">
        <v>20</v>
      </c>
      <c r="G66" s="13" t="s">
        <v>163</v>
      </c>
      <c r="H66" s="1" t="s">
        <v>522</v>
      </c>
    </row>
    <row r="67" customFormat="false" ht="12.8" hidden="false" customHeight="false" outlineLevel="0" collapsed="false">
      <c r="A67" s="6" t="n">
        <v>41173</v>
      </c>
      <c r="B67" s="7" t="n">
        <v>1</v>
      </c>
      <c r="C67" s="8" t="n">
        <v>1</v>
      </c>
      <c r="D67" s="15"/>
      <c r="E67" s="25" t="s">
        <v>14</v>
      </c>
      <c r="F67" s="15" t="s">
        <v>28</v>
      </c>
      <c r="G67" s="13" t="s">
        <v>523</v>
      </c>
      <c r="H67" s="1" t="s">
        <v>151</v>
      </c>
    </row>
    <row r="68" customFormat="false" ht="12.8" hidden="false" customHeight="false" outlineLevel="0" collapsed="false">
      <c r="A68" s="6" t="n">
        <v>41173</v>
      </c>
      <c r="B68" s="7" t="n">
        <v>1</v>
      </c>
      <c r="C68" s="8" t="n">
        <v>1</v>
      </c>
      <c r="D68" s="15"/>
      <c r="E68" s="25" t="s">
        <v>14</v>
      </c>
      <c r="F68" s="15" t="s">
        <v>28</v>
      </c>
      <c r="G68" s="13" t="s">
        <v>524</v>
      </c>
      <c r="H68" s="1" t="s">
        <v>151</v>
      </c>
    </row>
    <row r="69" customFormat="false" ht="12.8" hidden="false" customHeight="false" outlineLevel="0" collapsed="false">
      <c r="A69" s="6" t="n">
        <v>41173</v>
      </c>
      <c r="B69" s="7" t="n">
        <v>2</v>
      </c>
      <c r="C69" s="8" t="n">
        <v>2</v>
      </c>
      <c r="D69" s="15"/>
      <c r="E69" s="25" t="s">
        <v>14</v>
      </c>
      <c r="F69" s="15" t="s">
        <v>25</v>
      </c>
      <c r="G69" s="13" t="s">
        <v>26</v>
      </c>
      <c r="H69" s="13" t="s">
        <v>500</v>
      </c>
    </row>
    <row r="70" customFormat="false" ht="12.8" hidden="false" customHeight="false" outlineLevel="0" collapsed="false">
      <c r="A70" s="6" t="n">
        <v>41174</v>
      </c>
      <c r="B70" s="7" t="n">
        <v>1</v>
      </c>
      <c r="C70" s="8" t="n">
        <v>1</v>
      </c>
      <c r="D70" s="15" t="s">
        <v>10</v>
      </c>
      <c r="E70" s="25" t="s">
        <v>14</v>
      </c>
      <c r="F70" s="13" t="s">
        <v>15</v>
      </c>
      <c r="G70" s="13" t="s">
        <v>104</v>
      </c>
      <c r="H70" s="1" t="s">
        <v>32</v>
      </c>
    </row>
    <row r="71" customFormat="false" ht="12.8" hidden="false" customHeight="false" outlineLevel="0" collapsed="false">
      <c r="A71" s="6" t="n">
        <v>41174</v>
      </c>
      <c r="B71" s="7" t="n">
        <v>1</v>
      </c>
      <c r="C71" s="8" t="n">
        <v>1</v>
      </c>
      <c r="D71" s="15"/>
      <c r="E71" s="25" t="s">
        <v>14</v>
      </c>
      <c r="F71" s="13" t="s">
        <v>15</v>
      </c>
      <c r="G71" s="13" t="s">
        <v>34</v>
      </c>
      <c r="H71" s="1" t="s">
        <v>32</v>
      </c>
    </row>
    <row r="72" customFormat="false" ht="12.8" hidden="false" customHeight="false" outlineLevel="0" collapsed="false">
      <c r="A72" s="6" t="n">
        <v>41174</v>
      </c>
      <c r="B72" s="7" t="n">
        <v>1</v>
      </c>
      <c r="C72" s="8" t="n">
        <v>1</v>
      </c>
      <c r="D72" s="15"/>
      <c r="E72" s="25" t="s">
        <v>14</v>
      </c>
      <c r="F72" s="13" t="s">
        <v>15</v>
      </c>
      <c r="G72" s="13" t="s">
        <v>525</v>
      </c>
      <c r="H72" s="13" t="s">
        <v>22</v>
      </c>
    </row>
    <row r="73" customFormat="false" ht="12.8" hidden="false" customHeight="false" outlineLevel="0" collapsed="false">
      <c r="A73" s="6" t="n">
        <v>41174</v>
      </c>
      <c r="B73" s="7" t="n">
        <v>1</v>
      </c>
      <c r="C73" s="8" t="n">
        <v>1</v>
      </c>
      <c r="D73" s="15"/>
      <c r="E73" s="25" t="s">
        <v>14</v>
      </c>
      <c r="F73" s="13" t="s">
        <v>15</v>
      </c>
      <c r="G73" s="13" t="s">
        <v>49</v>
      </c>
      <c r="H73" s="1" t="s">
        <v>32</v>
      </c>
    </row>
    <row r="74" customFormat="false" ht="12.8" hidden="false" customHeight="false" outlineLevel="0" collapsed="false">
      <c r="A74" s="6" t="n">
        <v>41174</v>
      </c>
      <c r="B74" s="7" t="n">
        <v>1</v>
      </c>
      <c r="C74" s="8" t="n">
        <v>1</v>
      </c>
      <c r="D74" s="15"/>
      <c r="E74" s="25" t="s">
        <v>14</v>
      </c>
      <c r="F74" s="15" t="s">
        <v>106</v>
      </c>
      <c r="G74" s="13" t="s">
        <v>117</v>
      </c>
      <c r="H74" s="13" t="s">
        <v>108</v>
      </c>
    </row>
    <row r="75" customFormat="false" ht="12.8" hidden="false" customHeight="false" outlineLevel="0" collapsed="false">
      <c r="A75" s="6" t="n">
        <v>41174</v>
      </c>
      <c r="B75" s="7" t="n">
        <v>1</v>
      </c>
      <c r="C75" s="8" t="n">
        <v>1</v>
      </c>
      <c r="D75" s="15" t="s">
        <v>10</v>
      </c>
      <c r="F75" s="15" t="s">
        <v>83</v>
      </c>
      <c r="G75" s="1" t="s">
        <v>240</v>
      </c>
      <c r="H75" s="1" t="s">
        <v>43</v>
      </c>
    </row>
    <row r="76" customFormat="false" ht="12.8" hidden="false" customHeight="false" outlineLevel="0" collapsed="false">
      <c r="A76" s="6" t="n">
        <v>41174</v>
      </c>
      <c r="B76" s="7" t="n">
        <v>1</v>
      </c>
      <c r="C76" s="8" t="n">
        <v>1</v>
      </c>
      <c r="D76" s="15"/>
      <c r="E76" s="25" t="s">
        <v>14</v>
      </c>
      <c r="F76" s="15" t="s">
        <v>20</v>
      </c>
      <c r="G76" s="13" t="s">
        <v>163</v>
      </c>
      <c r="H76" s="1" t="s">
        <v>481</v>
      </c>
    </row>
    <row r="77" customFormat="false" ht="12.8" hidden="false" customHeight="false" outlineLevel="0" collapsed="false">
      <c r="A77" s="6" t="n">
        <v>41174</v>
      </c>
      <c r="B77" s="7" t="n">
        <v>3</v>
      </c>
      <c r="C77" s="8" t="n">
        <v>3</v>
      </c>
      <c r="D77" s="15"/>
      <c r="E77" s="25" t="s">
        <v>14</v>
      </c>
      <c r="F77" s="15" t="s">
        <v>28</v>
      </c>
      <c r="G77" s="13" t="s">
        <v>292</v>
      </c>
      <c r="H77" s="1" t="s">
        <v>151</v>
      </c>
    </row>
    <row r="78" customFormat="false" ht="12.8" hidden="false" customHeight="false" outlineLevel="0" collapsed="false">
      <c r="A78" s="6" t="n">
        <v>41174</v>
      </c>
      <c r="B78" s="7" t="n">
        <v>1</v>
      </c>
      <c r="C78" s="8" t="n">
        <v>1</v>
      </c>
      <c r="D78" s="15"/>
      <c r="E78" s="25" t="s">
        <v>14</v>
      </c>
      <c r="F78" s="15" t="s">
        <v>28</v>
      </c>
      <c r="G78" s="13" t="s">
        <v>148</v>
      </c>
      <c r="H78" s="13" t="s">
        <v>526</v>
      </c>
    </row>
    <row r="79" customFormat="false" ht="12.8" hidden="false" customHeight="false" outlineLevel="0" collapsed="false">
      <c r="A79" s="6" t="n">
        <v>41174</v>
      </c>
      <c r="B79" s="7" t="n">
        <v>1</v>
      </c>
      <c r="C79" s="8" t="n">
        <v>1</v>
      </c>
      <c r="D79" s="15" t="s">
        <v>10</v>
      </c>
      <c r="F79" s="15" t="s">
        <v>28</v>
      </c>
      <c r="G79" s="13" t="s">
        <v>527</v>
      </c>
      <c r="H79" s="1" t="s">
        <v>520</v>
      </c>
    </row>
    <row r="80" customFormat="false" ht="12.8" hidden="false" customHeight="false" outlineLevel="0" collapsed="false">
      <c r="A80" s="6" t="n">
        <v>41174</v>
      </c>
      <c r="B80" s="7" t="n">
        <v>1</v>
      </c>
      <c r="C80" s="8" t="n">
        <v>1</v>
      </c>
      <c r="D80" s="15" t="s">
        <v>10</v>
      </c>
      <c r="F80" s="15" t="s">
        <v>28</v>
      </c>
      <c r="G80" s="13" t="s">
        <v>217</v>
      </c>
      <c r="H80" s="1" t="s">
        <v>520</v>
      </c>
    </row>
    <row r="81" customFormat="false" ht="12.8" hidden="false" customHeight="false" outlineLevel="0" collapsed="false">
      <c r="A81" s="6" t="n">
        <v>41175</v>
      </c>
      <c r="B81" s="7" t="n">
        <v>2</v>
      </c>
      <c r="C81" s="8" t="n">
        <v>2</v>
      </c>
      <c r="D81" s="15"/>
      <c r="E81" s="25" t="s">
        <v>14</v>
      </c>
      <c r="F81" s="13" t="s">
        <v>15</v>
      </c>
      <c r="G81" s="13" t="s">
        <v>528</v>
      </c>
      <c r="H81" s="1" t="s">
        <v>32</v>
      </c>
    </row>
    <row r="82" customFormat="false" ht="12.8" hidden="false" customHeight="false" outlineLevel="0" collapsed="false">
      <c r="A82" s="6" t="n">
        <v>41175</v>
      </c>
      <c r="B82" s="7" t="n">
        <v>1</v>
      </c>
      <c r="C82" s="8"/>
      <c r="D82" s="15" t="s">
        <v>10</v>
      </c>
      <c r="F82" s="15" t="s">
        <v>106</v>
      </c>
      <c r="G82" s="13" t="s">
        <v>117</v>
      </c>
      <c r="H82" s="13" t="s">
        <v>529</v>
      </c>
    </row>
    <row r="83" customFormat="false" ht="12.8" hidden="false" customHeight="false" outlineLevel="0" collapsed="false">
      <c r="A83" s="6" t="n">
        <v>41175</v>
      </c>
      <c r="B83" s="7" t="n">
        <v>1</v>
      </c>
      <c r="C83" s="8" t="n">
        <v>1</v>
      </c>
      <c r="D83" s="15"/>
      <c r="E83" s="25" t="s">
        <v>14</v>
      </c>
      <c r="F83" s="13" t="s">
        <v>20</v>
      </c>
      <c r="G83" s="13" t="s">
        <v>530</v>
      </c>
      <c r="H83" s="13" t="s">
        <v>22</v>
      </c>
    </row>
    <row r="84" customFormat="false" ht="12.8" hidden="false" customHeight="false" outlineLevel="0" collapsed="false">
      <c r="A84" s="6" t="n">
        <v>41175</v>
      </c>
      <c r="B84" s="7" t="n">
        <v>1</v>
      </c>
      <c r="C84" s="8" t="n">
        <v>1</v>
      </c>
      <c r="D84" s="15"/>
      <c r="E84" s="25" t="s">
        <v>14</v>
      </c>
      <c r="F84" s="15" t="s">
        <v>28</v>
      </c>
      <c r="G84" s="13" t="s">
        <v>435</v>
      </c>
      <c r="H84" s="1" t="s">
        <v>151</v>
      </c>
    </row>
    <row r="85" customFormat="false" ht="12.8" hidden="false" customHeight="false" outlineLevel="0" collapsed="false">
      <c r="A85" s="6" t="n">
        <v>41176</v>
      </c>
      <c r="B85" s="7" t="n">
        <v>1</v>
      </c>
      <c r="C85" s="8" t="n">
        <v>1</v>
      </c>
      <c r="D85" s="15"/>
      <c r="E85" s="25" t="s">
        <v>14</v>
      </c>
      <c r="F85" s="13" t="s">
        <v>20</v>
      </c>
      <c r="G85" s="13" t="s">
        <v>531</v>
      </c>
      <c r="H85" s="13" t="s">
        <v>22</v>
      </c>
    </row>
    <row r="86" customFormat="false" ht="12.8" hidden="false" customHeight="false" outlineLevel="0" collapsed="false">
      <c r="A86" s="6" t="n">
        <v>41181</v>
      </c>
      <c r="B86" s="7" t="n">
        <v>1</v>
      </c>
      <c r="C86" s="8" t="n">
        <v>1</v>
      </c>
      <c r="D86" s="15" t="s">
        <v>10</v>
      </c>
      <c r="E86" s="25" t="s">
        <v>14</v>
      </c>
      <c r="F86" s="13" t="s">
        <v>15</v>
      </c>
      <c r="G86" s="13" t="s">
        <v>253</v>
      </c>
      <c r="H86" s="13" t="s">
        <v>532</v>
      </c>
    </row>
    <row r="87" customFormat="false" ht="12.8" hidden="false" customHeight="false" outlineLevel="0" collapsed="false">
      <c r="A87" s="6" t="n">
        <v>41183</v>
      </c>
      <c r="B87" s="7" t="n">
        <v>1</v>
      </c>
      <c r="C87" s="8" t="n">
        <v>1</v>
      </c>
      <c r="D87" s="15"/>
      <c r="E87" s="25" t="s">
        <v>14</v>
      </c>
      <c r="F87" s="13" t="s">
        <v>362</v>
      </c>
      <c r="G87" s="13" t="s">
        <v>363</v>
      </c>
      <c r="H87" s="13" t="s">
        <v>533</v>
      </c>
    </row>
    <row r="88" customFormat="false" ht="12.8" hidden="false" customHeight="false" outlineLevel="0" collapsed="false">
      <c r="A88" s="6" t="n">
        <v>41185</v>
      </c>
      <c r="B88" s="7" t="n">
        <v>1</v>
      </c>
      <c r="C88" s="8" t="n">
        <v>1</v>
      </c>
      <c r="D88" s="15"/>
      <c r="E88" s="25" t="s">
        <v>14</v>
      </c>
      <c r="F88" s="15" t="s">
        <v>20</v>
      </c>
      <c r="G88" s="13" t="s">
        <v>163</v>
      </c>
      <c r="H88" s="1" t="s">
        <v>481</v>
      </c>
    </row>
    <row r="89" customFormat="false" ht="12.8" hidden="false" customHeight="false" outlineLevel="0" collapsed="false">
      <c r="A89" s="6" t="n">
        <v>41191</v>
      </c>
      <c r="B89" s="7" t="n">
        <v>1</v>
      </c>
      <c r="C89" s="8" t="n">
        <v>1</v>
      </c>
      <c r="D89" s="15"/>
      <c r="E89" s="25" t="s">
        <v>14</v>
      </c>
      <c r="F89" s="13" t="s">
        <v>15</v>
      </c>
      <c r="G89" s="13" t="s">
        <v>534</v>
      </c>
      <c r="H89" s="1" t="s">
        <v>17</v>
      </c>
    </row>
    <row r="90" customFormat="false" ht="12.8" hidden="false" customHeight="false" outlineLevel="0" collapsed="false">
      <c r="A90" s="6" t="n">
        <v>41195</v>
      </c>
      <c r="B90" s="7" t="n">
        <v>1</v>
      </c>
      <c r="C90" s="8" t="n">
        <v>1</v>
      </c>
      <c r="D90" s="15"/>
      <c r="E90" s="25" t="s">
        <v>14</v>
      </c>
      <c r="F90" s="13" t="s">
        <v>489</v>
      </c>
      <c r="G90" s="13" t="s">
        <v>34</v>
      </c>
      <c r="H90" s="1" t="s">
        <v>535</v>
      </c>
    </row>
    <row r="91" customFormat="false" ht="9.75" hidden="false" customHeight="true" outlineLevel="0" collapsed="false">
      <c r="C91" s="16"/>
    </row>
    <row r="92" customFormat="false" ht="17.35" hidden="false" customHeight="false" outlineLevel="0" collapsed="false">
      <c r="A92" s="18"/>
      <c r="B92" s="18" t="n">
        <f aca="false">SUM(B3:B91)</f>
        <v>106</v>
      </c>
      <c r="C92" s="26" t="n">
        <f aca="false">SUM(C3:C91)</f>
        <v>103</v>
      </c>
      <c r="D92" s="18" t="n">
        <f aca="false">COUNTIF(D3:D91,"L")</f>
        <v>27</v>
      </c>
      <c r="E92" s="18" t="n">
        <f aca="false">COUNTIF(E3:E91,"T")</f>
        <v>82</v>
      </c>
      <c r="F92" s="18"/>
      <c r="G92" s="18"/>
      <c r="H92" s="18"/>
    </row>
  </sheetData>
  <hyperlinks>
    <hyperlink ref="E3" r:id="rId2" display="T"/>
    <hyperlink ref="E4" r:id="rId3" display="T"/>
    <hyperlink ref="E5" r:id="rId4" display="T"/>
    <hyperlink ref="E6" r:id="rId5" display="T"/>
    <hyperlink ref="E7" r:id="rId6" display="T"/>
    <hyperlink ref="E8" r:id="rId7" display="T"/>
    <hyperlink ref="E9" r:id="rId8" display="T"/>
    <hyperlink ref="E10" r:id="rId9" display="T"/>
    <hyperlink ref="E11" r:id="rId10" display="T"/>
    <hyperlink ref="E12" r:id="rId11" display="T"/>
    <hyperlink ref="E13" r:id="rId12" display="T"/>
    <hyperlink ref="E14" r:id="rId13" display="T"/>
    <hyperlink ref="E15" r:id="rId14" display="T"/>
    <hyperlink ref="E16" r:id="rId15" display="T"/>
    <hyperlink ref="E17" r:id="rId16" display="T"/>
    <hyperlink ref="E18" r:id="rId17" display="T"/>
    <hyperlink ref="E19" r:id="rId18" display="T"/>
    <hyperlink ref="E20" r:id="rId19" display="T"/>
    <hyperlink ref="E21" r:id="rId20" display="T"/>
    <hyperlink ref="E22" r:id="rId21" display="T"/>
    <hyperlink ref="E23" r:id="rId22" display="T"/>
    <hyperlink ref="E24" r:id="rId23" display="T"/>
    <hyperlink ref="E25" r:id="rId24" display="T"/>
    <hyperlink ref="E26" r:id="rId25" display="T"/>
    <hyperlink ref="E27" r:id="rId26" display="T"/>
    <hyperlink ref="E28" r:id="rId27" display="T"/>
    <hyperlink ref="E29" r:id="rId28" display="T"/>
    <hyperlink ref="E30" r:id="rId29" display="T"/>
    <hyperlink ref="E31" r:id="rId30" display="T"/>
    <hyperlink ref="E32" r:id="rId31" display="T"/>
    <hyperlink ref="E33" r:id="rId32" display="T"/>
    <hyperlink ref="E34" r:id="rId33" display="T"/>
    <hyperlink ref="E36" r:id="rId34" display="T"/>
    <hyperlink ref="E37" r:id="rId35" display="T"/>
    <hyperlink ref="E38" r:id="rId36" display="T"/>
    <hyperlink ref="E39" r:id="rId37" display="T"/>
    <hyperlink ref="E40" r:id="rId38" display="T"/>
    <hyperlink ref="E41" r:id="rId39" display="T"/>
    <hyperlink ref="E42" r:id="rId40" display="T"/>
    <hyperlink ref="E43" r:id="rId41" display="T"/>
    <hyperlink ref="E45" r:id="rId42" display="T"/>
    <hyperlink ref="E46" r:id="rId43" display="T"/>
    <hyperlink ref="E47" r:id="rId44" display="T"/>
    <hyperlink ref="E48" r:id="rId45" display="T"/>
    <hyperlink ref="E49" r:id="rId46" display="T"/>
    <hyperlink ref="E50" r:id="rId47" display="T"/>
    <hyperlink ref="E51" r:id="rId48" display="T"/>
    <hyperlink ref="E52" r:id="rId49" display="T"/>
    <hyperlink ref="E53" r:id="rId50" display="T"/>
    <hyperlink ref="E54" r:id="rId51" display="T"/>
    <hyperlink ref="E55" r:id="rId52" display="T"/>
    <hyperlink ref="E56" r:id="rId53" display="T"/>
    <hyperlink ref="E57" r:id="rId54" display="T"/>
    <hyperlink ref="E58" r:id="rId55" display="T"/>
    <hyperlink ref="E59" r:id="rId56" display="T"/>
    <hyperlink ref="E60" r:id="rId57" display="T"/>
    <hyperlink ref="E61" r:id="rId58" display="T"/>
    <hyperlink ref="E62" r:id="rId59" display="T"/>
    <hyperlink ref="E63" r:id="rId60" display="T"/>
    <hyperlink ref="E64" r:id="rId61" display="T"/>
    <hyperlink ref="E65" r:id="rId62" display="T"/>
    <hyperlink ref="E66" r:id="rId63" display="T"/>
    <hyperlink ref="E67" r:id="rId64" display="T"/>
    <hyperlink ref="E68" r:id="rId65" display="T"/>
    <hyperlink ref="E69" r:id="rId66" display="T"/>
    <hyperlink ref="E70" r:id="rId67" display="T"/>
    <hyperlink ref="E71" r:id="rId68" display="T"/>
    <hyperlink ref="E72" r:id="rId69" display="T"/>
    <hyperlink ref="E73" r:id="rId70" display="T"/>
    <hyperlink ref="E74" r:id="rId71" display="T"/>
    <hyperlink ref="E76" r:id="rId72" display="T"/>
    <hyperlink ref="E77" r:id="rId73" display="T"/>
    <hyperlink ref="E78" r:id="rId74" display="T"/>
    <hyperlink ref="E81" r:id="rId75" display="T"/>
    <hyperlink ref="E83" r:id="rId76" display="T"/>
    <hyperlink ref="E84" r:id="rId77" display="T"/>
    <hyperlink ref="E85" r:id="rId78" display="T"/>
    <hyperlink ref="E86" r:id="rId79" display="T"/>
    <hyperlink ref="E87" r:id="rId80" display="T"/>
    <hyperlink ref="E88" r:id="rId81" display="T"/>
    <hyperlink ref="E89" r:id="rId82" display="T"/>
    <hyperlink ref="E90" r:id="rId83" display="T"/>
  </hyperlink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84"/>
  <legacy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LibreOffice/6.1.6.3$Windows_X86_64 LibreOffice_project/5896ab1714085361c45cf540f76f60673dd96a72</Application>
  <Company>ICL Data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2008-09-26T09:21:22Z</dcterms:created>
  <dc:creator>Tapsa</dc:creator>
  <dc:description/>
  <dc:language>fi-FI</dc:language>
  <cp:lastModifiedBy>Tapani Tapio</cp:lastModifiedBy>
  <dcterms:modified xsi:type="dcterms:W3CDTF">2019-08-31T08:25:36Z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ICL Data Oy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